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4\リクエスト分SA24\"/>
    </mc:Choice>
  </mc:AlternateContent>
  <xr:revisionPtr revIDLastSave="0" documentId="8_{D0B7B84C-9707-459A-A6D4-1D785F658F9E}" xr6:coauthVersionLast="47" xr6:coauthVersionMax="47" xr10:uidLastSave="{00000000-0000-0000-0000-000000000000}"/>
  <bookViews>
    <workbookView xWindow="-120" yWindow="-120" windowWidth="29040" windowHeight="1752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'明細(オフ)'!$A$1:$S$5</definedName>
    <definedName name="_xlnm.Print_Area" localSheetId="4">'明細(オン)'!$A$1:$AC$26</definedName>
    <definedName name="_xlnm.Print_Area" localSheetId="7">'明細(ネッティング)'!$A$1:$X$3</definedName>
    <definedName name="_xlnm.Print_Area" localSheetId="6">'明細(派生)'!$A$1:$AM$4</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161" i="6" l="1" a="1"/>
  <c r="I161" i="6"/>
  <c r="H161" i="6" a="1"/>
  <c r="H161" i="6" s="1"/>
  <c r="K160" i="6" a="1"/>
  <c r="K160" i="6"/>
  <c r="I160" i="6" a="1"/>
  <c r="I160" i="6"/>
  <c r="H160" i="6" a="1"/>
  <c r="H160" i="6"/>
  <c r="G160" i="6" a="1"/>
  <c r="G160" i="6"/>
  <c r="E160" i="6" a="1"/>
  <c r="E160" i="6"/>
  <c r="D160" i="6" a="1"/>
  <c r="D160" i="6"/>
  <c r="K159" i="6" a="1"/>
  <c r="K159" i="6" s="1"/>
  <c r="K161" i="6" s="1" a="1"/>
  <c r="K161" i="6" s="1"/>
  <c r="I159" i="6" a="1"/>
  <c r="I159" i="6"/>
  <c r="H159" i="6" a="1"/>
  <c r="H159" i="6"/>
  <c r="G159" i="6" a="1"/>
  <c r="G159" i="6"/>
  <c r="G161" i="6" s="1" a="1"/>
  <c r="G161" i="6" s="1"/>
  <c r="E159" i="6" a="1"/>
  <c r="E159" i="6"/>
  <c r="E161" i="6" s="1" a="1"/>
  <c r="E161" i="6" s="1"/>
  <c r="D159" i="6" a="1"/>
  <c r="D159" i="6"/>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alcChain>
</file>

<file path=xl/sharedStrings.xml><?xml version="1.0" encoding="utf-8"?>
<sst xmlns="http://schemas.openxmlformats.org/spreadsheetml/2006/main" count="1911" uniqueCount="493">
  <si>
    <t>ファンド名称：</t>
  </si>
  <si>
    <t>基準年月日：</t>
  </si>
  <si>
    <t>ｶｳﾝﾀｰﾊﾟｰﾃｨ
(統一ﾌﾞﾛｰｶｰｺｰﾄﾞ・中央清算機関ｺｰﾄﾞ)</t>
  </si>
  <si>
    <t>313015 Ｏｎｅ　ＥＴＦ　日本国債　１７－２０年</t>
  </si>
  <si>
    <t>2026/04/30</t>
  </si>
  <si>
    <t>ｶｳﾝﾀｰﾊﾟｰﾃｨ名称
(統一ﾌﾞﾛｰｶｰ名称・中央清算機関名称)</t>
  </si>
  <si>
    <t>ﾈｯﾃｨﾝｸﾞｸﾞﾙｰﾌﾟNO
または
ﾈｯﾃｨﾝｸﾞｸﾞﾙｰﾌﾟ集合NO</t>
  </si>
  <si>
    <t>派生商品ネッティング別内訳</t>
  </si>
  <si>
    <t>ﾈｯﾃｨﾝｸﾞｸﾞﾙｰﾌﾟ名称
または
ﾈｯﾃｨﾝｸﾞｸﾞﾙｰﾌﾟ集合名称</t>
  </si>
  <si>
    <t>ﾈｯﾃｨﾝｸﾞｸﾞﾙｰﾌﾟ集合NO</t>
  </si>
  <si>
    <t>ﾘｽｸｱｾｯﾄ額(円)</t>
  </si>
  <si>
    <t>(単位：一通貨単位)</t>
  </si>
  <si>
    <t>取引相手先
ﾘｽｸｳｪｲﾄ</t>
  </si>
  <si>
    <t>与信相当額(円)</t>
  </si>
  <si>
    <t>2024年適用開始行向け</t>
  </si>
  <si>
    <t>再構築ｺｽﾄ(円)</t>
  </si>
  <si>
    <t>ﾈｯﾃｨﾝｸﾞ担保金/証拠金</t>
  </si>
  <si>
    <t>PFEｱﾄﾞｵﾝ</t>
  </si>
  <si>
    <t>変動証拠金
有無</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</si>
  <si>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</si>
  <si>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</si>
  <si>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</si>
  <si>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</si>
  <si>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</si>
  <si>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</si>
  <si>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</si>
  <si>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</si>
  <si>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</si>
  <si>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</si>
  <si>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</si>
  <si>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</si>
  <si>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0</t>
  </si>
  <si>
    <t>商品分類</t>
  </si>
  <si>
    <t>国ｺｰﾄﾞ</t>
  </si>
  <si>
    <t>通貨ｺｰﾄﾞ</t>
  </si>
  <si>
    <t>派生商品の銘柄別内訳</t>
  </si>
  <si>
    <t>銘柄ｺｰﾄﾞ</t>
  </si>
  <si>
    <t>銘柄名</t>
  </si>
  <si>
    <t>ﾈｯﾃｨﾝｸﾞｸﾞﾙｰﾌﾟNO</t>
  </si>
  <si>
    <t>資産科目名称</t>
  </si>
  <si>
    <t>想定元本</t>
  </si>
  <si>
    <t>ﾘｽｸｳｪｲﾄ</t>
  </si>
  <si>
    <t>ﾎﾟｼﾞｼｮﾝ区分</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</si>
  <si>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</si>
  <si>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</si>
  <si>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</si>
  <si>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</si>
  <si>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</si>
  <si>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</si>
  <si>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</si>
  <si>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</si>
  <si>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</si>
  <si>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</si>
  <si>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</si>
  <si>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</si>
  <si>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</si>
  <si>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</si>
  <si>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</si>
  <si>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</si>
  <si>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</si>
  <si>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</si>
  <si>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</si>
  <si>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</si>
  <si>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</si>
  <si>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</si>
  <si>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</si>
  <si>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</si>
  <si>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オフバランス商品の銘柄別内訳</t>
  </si>
  <si>
    <t>信用ﾘｽｸ削減効果前</t>
  </si>
  <si>
    <t>個別銘柄
ﾘｽｸｱｾｯﾄ額</t>
  </si>
  <si>
    <t>信用ﾘｽｸ削減効果後</t>
  </si>
  <si>
    <t>個別銘柄与信相当額</t>
  </si>
  <si>
    <t xml:space="preserve">レバレッジ比率 </t>
  </si>
  <si>
    <t>債券</t>
  </si>
  <si>
    <t>短期・その他</t>
  </si>
  <si>
    <t>JP</t>
  </si>
  <si>
    <t>JPY</t>
  </si>
  <si>
    <t>オンバランス商品の銘柄別内訳</t>
  </si>
  <si>
    <t>001860069</t>
  </si>
  <si>
    <t>001880069</t>
  </si>
  <si>
    <t>001900069</t>
  </si>
  <si>
    <t>001920069</t>
  </si>
  <si>
    <t>001940069</t>
  </si>
  <si>
    <t>001960069</t>
  </si>
  <si>
    <t>CALL0028900200034</t>
  </si>
  <si>
    <t>CALL0028900200134</t>
  </si>
  <si>
    <t>CALL0028900200143</t>
  </si>
  <si>
    <t>CALL0028900200167</t>
  </si>
  <si>
    <t>CALL0028900200177</t>
  </si>
  <si>
    <t>CALL0028900200288</t>
  </si>
  <si>
    <t>CALL0028900201000</t>
  </si>
  <si>
    <t>CALL0028900211690</t>
  </si>
  <si>
    <t>CALL0028900212328</t>
  </si>
  <si>
    <t>CALL0028900291009</t>
  </si>
  <si>
    <t>ISINｺｰﾄﾞ</t>
  </si>
  <si>
    <t>JP1201861PA6</t>
  </si>
  <si>
    <t>JP1201881Q46</t>
  </si>
  <si>
    <t>JP1201901QA8</t>
  </si>
  <si>
    <t>JP1201921R47</t>
  </si>
  <si>
    <t>JP1201941RA2</t>
  </si>
  <si>
    <t>JP1201961S47</t>
  </si>
  <si>
    <t/>
  </si>
  <si>
    <t>１８６回　利付国庫債券（２０年）</t>
  </si>
  <si>
    <t>１８８回　利付国庫債券（２０年）</t>
  </si>
  <si>
    <t>１９０回　利付国庫債券（２０年）</t>
  </si>
  <si>
    <t>１９２回　利付国庫債券（２０年）</t>
  </si>
  <si>
    <t>１９４回　利付国庫債券（２０年）</t>
  </si>
  <si>
    <t>１９６回　利付国庫債券（２０年）</t>
  </si>
  <si>
    <t>統一ﾌﾞﾛｰｶｰ名称</t>
  </si>
  <si>
    <t>セブン銀行</t>
  </si>
  <si>
    <t>千葉銀行</t>
  </si>
  <si>
    <t>八十二長野銀行</t>
  </si>
  <si>
    <t>山陰合同銀行</t>
  </si>
  <si>
    <t>福岡銀行</t>
  </si>
  <si>
    <t>三菱ＵＦＪ信託銀行</t>
  </si>
  <si>
    <t>信金中央金庫</t>
  </si>
  <si>
    <t>しんきん証券株式会社</t>
  </si>
  <si>
    <t>SMBC日興証券</t>
  </si>
  <si>
    <t>セントラル短資（ＤＤ）</t>
  </si>
  <si>
    <t>我が国の中央政府及び中央銀行向け</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</si>
  <si>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</si>
  <si>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</si>
  <si>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</si>
  <si>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</si>
  <si>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</si>
  <si>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</si>
  <si>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</si>
  <si>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</si>
  <si>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</si>
  <si>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</si>
  <si>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2</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</si>
  <si>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</si>
  <si>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</si>
  <si>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</si>
  <si>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</si>
  <si>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</si>
  <si>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</si>
  <si>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</si>
  <si>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</si>
  <si>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</si>
  <si>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SVVNJPJJ</t>
  </si>
  <si>
    <t>CHBAJPJT</t>
  </si>
  <si>
    <t>HABKJPJT</t>
  </si>
  <si>
    <t>SGBKJPJT</t>
  </si>
  <si>
    <t>FKBKJPJT</t>
  </si>
  <si>
    <t>MTBCJPJT</t>
  </si>
  <si>
    <t>ZENBJPJT</t>
  </si>
  <si>
    <t>SKSCJPJ1</t>
  </si>
  <si>
    <t>NKSCJPJT</t>
  </si>
  <si>
    <t>CTRLJPJT</t>
  </si>
  <si>
    <t>313015</t>
  </si>
  <si>
    <t>◆オフバランス取引等項目相手先区分内訳表（第4表）（SA-CCR方式）2024年適用開始行向け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</si>
  <si>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</si>
  <si>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</si>
  <si>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</si>
  <si>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</si>
  <si>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</si>
  <si>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</si>
  <si>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</si>
  <si>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</si>
  <si>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</si>
  <si>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</si>
  <si>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</si>
  <si>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</si>
  <si>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</si>
  <si>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</si>
  <si>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</si>
  <si>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</si>
  <si>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</si>
  <si>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</si>
  <si>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</si>
  <si>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</si>
  <si>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</si>
  <si>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</si>
  <si>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</si>
  <si>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</si>
  <si>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</si>
  <si>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</si>
  <si>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</si>
  <si>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</si>
  <si>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</si>
  <si>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</si>
  <si>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</si>
  <si>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</si>
  <si>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</si>
  <si>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</si>
  <si>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</si>
  <si>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</si>
  <si>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</si>
  <si>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</si>
  <si>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</si>
  <si>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</si>
  <si>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</si>
  <si>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</si>
  <si>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</si>
  <si>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</si>
  <si>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</si>
  <si>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</si>
  <si>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</si>
  <si>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</si>
  <si>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</si>
  <si>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</si>
  <si>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</si>
  <si>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</si>
  <si>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</si>
  <si>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</si>
  <si>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</si>
  <si>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</si>
  <si>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</si>
  <si>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</si>
  <si>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</si>
  <si>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</si>
  <si>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</si>
  <si>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</si>
  <si>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</si>
  <si>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</si>
  <si>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</si>
  <si>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</si>
  <si>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</si>
  <si>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</si>
  <si>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</si>
  <si>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</si>
  <si>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</si>
  <si>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</si>
  <si>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</si>
  <si>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</si>
  <si>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</si>
  <si>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</si>
  <si>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</si>
  <si>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</si>
  <si>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</si>
  <si>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</si>
  <si>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</si>
  <si>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</si>
  <si>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</si>
  <si>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</si>
  <si>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</si>
  <si>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</si>
  <si>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</si>
  <si>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</si>
  <si>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</si>
  <si>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</si>
  <si>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</si>
  <si>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</si>
  <si>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</si>
  <si>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</si>
  <si>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</si>
  <si>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</si>
  <si>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</si>
  <si>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</si>
  <si>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</si>
  <si>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</si>
  <si>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</si>
  <si>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</si>
  <si>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</si>
  <si>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</si>
  <si>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</si>
  <si>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</si>
  <si>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</si>
  <si>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</si>
  <si>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</si>
  <si>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</si>
  <si>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</si>
  <si>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</si>
  <si>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</si>
  <si>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</si>
  <si>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</si>
  <si>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</si>
  <si>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</si>
  <si>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</si>
  <si>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</si>
  <si>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</si>
  <si>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</si>
  <si>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</si>
  <si>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</si>
  <si>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</si>
  <si>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</si>
  <si>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</si>
  <si>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</si>
  <si>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</si>
  <si>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</si>
  <si>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</si>
  <si>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</si>
  <si>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</si>
  <si>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</si>
  <si>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</si>
  <si>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</si>
  <si>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</si>
  <si>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</si>
  <si>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</si>
  <si>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</si>
  <si>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</si>
  <si>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</si>
  <si>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</si>
  <si>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</si>
  <si>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</si>
  <si>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</si>
  <si>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</si>
  <si>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</si>
  <si>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</si>
  <si>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</si>
  <si>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</si>
  <si>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</si>
  <si>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</si>
  <si>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</si>
  <si>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</si>
  <si>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</si>
  <si>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</si>
  <si>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</si>
  <si>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</si>
  <si>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</si>
  <si>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</si>
  <si>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</si>
  <si>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</si>
  <si>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</si>
  <si>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</si>
  <si>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</si>
  <si>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</si>
  <si>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</si>
  <si>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</si>
  <si>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</si>
  <si>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</si>
  <si>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</si>
  <si>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</si>
  <si>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</si>
  <si>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</si>
  <si>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</si>
  <si>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</si>
  <si>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</si>
  <si>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</si>
  <si>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</si>
  <si>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</si>
  <si>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</si>
  <si>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</si>
  <si>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</si>
  <si>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</si>
  <si>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</si>
  <si>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</si>
  <si>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</si>
  <si>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</si>
  <si>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</si>
  <si>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</si>
  <si>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</si>
  <si>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</si>
  <si>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</si>
  <si>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</si>
  <si>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</si>
  <si>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</si>
  <si>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</si>
  <si>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</si>
  <si>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</si>
  <si>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</si>
  <si>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</si>
  <si>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</si>
  <si>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</si>
  <si>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</si>
  <si>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</si>
  <si>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</si>
  <si>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</si>
  <si>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</si>
  <si>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</si>
  <si>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</si>
  <si>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</si>
  <si>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</si>
  <si>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</si>
  <si>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</si>
  <si>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</si>
  <si>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04 月 30 日</t>
  </si>
  <si>
    <t>上記以外のｵﾌ･ﾊﾞﾗﾝｽの証券化ｴｸｽﾎﾟｰｼﾞｬｰ
(100%)</t>
  </si>
  <si>
    <t>◆派生商品取引に関する内訳表（第3表）（SA-CCR方式）2024年適用開始行向け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</si>
  <si>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</si>
  <si>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</si>
  <si>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</si>
  <si>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</si>
  <si>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</si>
  <si>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</si>
  <si>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</si>
  <si>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</si>
  <si>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</si>
  <si>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</si>
  <si>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</si>
  <si>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</si>
  <si>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</si>
  <si>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</si>
  <si>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</si>
  <si>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</si>
  <si>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</si>
  <si>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</si>
  <si>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</si>
  <si>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</si>
  <si>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</si>
  <si>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</si>
  <si>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</si>
  <si>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</si>
  <si>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</si>
  <si>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</si>
  <si>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</si>
  <si>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</si>
  <si>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</si>
  <si>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</si>
  <si>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</si>
  <si>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</si>
  <si>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</si>
  <si>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</si>
  <si>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</si>
  <si>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</si>
  <si>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</si>
  <si>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</si>
  <si>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</si>
  <si>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</si>
  <si>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</si>
  <si>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</si>
  <si>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</si>
  <si>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</si>
  <si>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</si>
  <si>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</si>
  <si>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</si>
  <si>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</si>
  <si>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</si>
  <si>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</si>
  <si>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</si>
  <si>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</si>
  <si>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</si>
  <si>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</si>
  <si>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</si>
  <si>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</si>
  <si>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</si>
  <si>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</si>
  <si>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◆オフバランス項目に関する構成内容（第2表）（SA-CCR方式）2024年適用開始行向け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</si>
  <si>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</si>
  <si>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</si>
  <si>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</si>
  <si>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</si>
  <si>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</si>
  <si>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</si>
  <si>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</si>
  <si>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</si>
  <si>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</si>
  <si>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</si>
  <si>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</si>
  <si>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</si>
  <si>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</si>
  <si>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</si>
  <si>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</si>
  <si>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</si>
  <si>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</si>
  <si>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</si>
  <si>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</si>
  <si>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</si>
  <si>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</si>
  <si>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</si>
  <si>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</si>
  <si>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</si>
  <si>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</si>
  <si>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</si>
  <si>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</si>
  <si>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</si>
  <si>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</si>
  <si>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</si>
  <si>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</si>
  <si>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</si>
  <si>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</si>
  <si>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</si>
  <si>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</si>
  <si>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</si>
  <si>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</si>
  <si>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</si>
  <si>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</si>
  <si>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</si>
  <si>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</si>
  <si>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</si>
  <si>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</si>
  <si>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</si>
  <si>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</si>
  <si>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</si>
  <si>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</si>
  <si>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</si>
  <si>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</si>
  <si>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</si>
  <si>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</si>
  <si>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</si>
  <si>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</si>
  <si>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</si>
  <si>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</si>
  <si>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2026 年 01 月 19 日</t>
  </si>
  <si>
    <t>ﾘｽｸｳｪｲﾄの
加重平均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</si>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</sst>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quot;¥&quot;#,##0_);[Red]\(&quot;¥&quot;#,##0\)"/>
    <numFmt numFmtId="178" formatCode="yyyy/m/d;@"/>
    <numFmt numFmtId="179" formatCode=";;;"/>
    <numFmt numFmtId="180" formatCode="#,##0_);[Red]\(#,##0\)"/>
    <numFmt numFmtId="181" formatCode="#,"/>
    <numFmt numFmtId="182" formatCode="#,##0_ \(&quot;円&quot;\)"/>
  </numFmts>
  <fonts count="13"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12">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176" fontId="1" fillId="3" borderId="1" xfId="1" applyNumberFormat="1" applyFont="1" applyFill="1" applyBorder="1" applyAlignment="1">
      <alignment horizontal="center" vertical="center" wrapText="1"/>
    </xf>
    <xf numFmtId="177" fontId="1" fillId="0" borderId="0" xfId="1" applyNumberFormat="1" applyFont="1" applyAlignment="1">
      <alignment vertical="center"/>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79" fontId="1" fillId="0" borderId="0" xfId="1" applyNumberFormat="1" applyFont="1" applyAlignment="1">
      <alignment vertical="center"/>
    </xf>
    <xf numFmtId="49" fontId="1" fillId="0" borderId="0" xfId="1" applyNumberFormat="1" applyFont="1"/>
    <xf numFmtId="0" fontId="4" fillId="0" borderId="0" xfId="1" applyFont="1"/>
    <xf numFmtId="49" fontId="1" fillId="0" borderId="3" xfId="1" applyNumberFormat="1" applyFont="1" applyBorder="1" applyAlignment="1">
      <alignment shrinkToFit="1"/>
    </xf>
    <xf numFmtId="0" fontId="1" fillId="0" borderId="0" xfId="1" applyFont="1"/>
    <xf numFmtId="176" fontId="1" fillId="2" borderId="2" xfId="1" applyNumberFormat="1" applyFont="1" applyFill="1" applyBorder="1" applyAlignment="1">
      <alignment horizontal="center" vertical="center"/>
    </xf>
    <xf numFmtId="176" fontId="1" fillId="2" borderId="2" xfId="1" applyNumberFormat="1" applyFont="1" applyFill="1" applyBorder="1" applyAlignment="1">
      <alignment horizontal="center" vertical="center" wrapText="1"/>
    </xf>
    <xf numFmtId="38" fontId="1" fillId="0" borderId="3" xfId="1" applyNumberFormat="1" applyFont="1" applyBorder="1" applyAlignment="1">
      <alignment shrinkToFit="1"/>
    </xf>
    <xf numFmtId="0" fontId="1" fillId="0" borderId="3" xfId="1" applyFont="1" applyBorder="1" applyAlignment="1">
      <alignment shrinkToFit="1"/>
    </xf>
    <xf numFmtId="179" fontId="1" fillId="0" borderId="0" xfId="1" applyNumberFormat="1" applyFont="1"/>
    <xf numFmtId="49" fontId="5" fillId="4" borderId="8" xfId="1" applyNumberFormat="1" applyFont="1" applyFill="1" applyBorder="1" applyAlignment="1">
      <alignment vertical="center"/>
    </xf>
    <xf numFmtId="0" fontId="4" fillId="0" borderId="0" xfId="1" applyFont="1" applyAlignment="1">
      <alignment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quotePrefix="1" applyFont="1" applyBorder="1" applyAlignment="1">
      <alignment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56" fontId="4" fillId="0" borderId="19" xfId="1" quotePrefix="1" applyNumberFormat="1" applyFont="1" applyBorder="1" applyAlignment="1">
      <alignment horizontal="left" vertical="center"/>
    </xf>
    <xf numFmtId="0" fontId="4" fillId="0" borderId="20" xfId="1" quotePrefix="1" applyFont="1" applyBorder="1" applyAlignment="1">
      <alignment vertical="center"/>
    </xf>
    <xf numFmtId="56" fontId="4" fillId="0" borderId="14" xfId="1" quotePrefix="1" applyNumberFormat="1" applyFont="1" applyBorder="1" applyAlignment="1">
      <alignment vertical="center"/>
    </xf>
    <xf numFmtId="0" fontId="4" fillId="0" borderId="21" xfId="1" quotePrefix="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Border="1" applyAlignment="1">
      <alignment vertical="center"/>
    </xf>
    <xf numFmtId="0" fontId="4" fillId="0" borderId="7" xfId="1" quotePrefix="1" applyFont="1" applyBorder="1" applyAlignment="1">
      <alignment vertical="center"/>
    </xf>
    <xf numFmtId="0" fontId="4" fillId="0" borderId="26" xfId="1" quotePrefix="1" applyFont="1" applyBorder="1" applyAlignment="1">
      <alignment vertical="center"/>
    </xf>
    <xf numFmtId="0" fontId="4" fillId="0" borderId="27" xfId="1" quotePrefix="1" applyFont="1" applyBorder="1" applyAlignment="1">
      <alignment vertical="center"/>
    </xf>
    <xf numFmtId="0" fontId="4" fillId="0" borderId="1" xfId="1" quotePrefix="1" applyFont="1" applyBorder="1" applyAlignment="1">
      <alignment vertical="center"/>
    </xf>
    <xf numFmtId="0" fontId="4" fillId="0" borderId="28" xfId="1" quotePrefix="1" applyFont="1" applyBorder="1" applyAlignment="1">
      <alignment vertical="center"/>
    </xf>
    <xf numFmtId="56" fontId="4" fillId="0" borderId="17" xfId="1" quotePrefix="1" applyNumberFormat="1" applyFont="1" applyBorder="1" applyAlignment="1">
      <alignment vertical="center"/>
    </xf>
    <xf numFmtId="0" fontId="4" fillId="0" borderId="29" xfId="1" quotePrefix="1" applyFont="1" applyBorder="1" applyAlignment="1">
      <alignment vertical="center"/>
    </xf>
    <xf numFmtId="0" fontId="4" fillId="0" borderId="30" xfId="1" quotePrefix="1" applyFont="1" applyBorder="1" applyAlignment="1">
      <alignment vertical="center"/>
    </xf>
    <xf numFmtId="0" fontId="4" fillId="0" borderId="30"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left" vertical="center" wrapText="1"/>
    </xf>
    <xf numFmtId="0" fontId="4" fillId="0" borderId="1" xfId="1" applyFont="1" applyBorder="1" applyAlignment="1">
      <alignment horizontal="left" vertical="center" wrapText="1"/>
    </xf>
    <xf numFmtId="0" fontId="4" fillId="0" borderId="2" xfId="1" applyFont="1" applyBorder="1" applyAlignment="1">
      <alignment horizontal="left" vertical="center" wrapText="1"/>
    </xf>
    <xf numFmtId="0" fontId="4" fillId="0" borderId="1" xfId="1" applyFont="1" applyBorder="1" applyAlignment="1">
      <alignment horizontal="left" vertical="center"/>
    </xf>
    <xf numFmtId="0" fontId="4" fillId="0" borderId="25"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7" xfId="1" applyFont="1" applyBorder="1" applyAlignment="1">
      <alignment horizontal="left" vertical="center"/>
    </xf>
    <xf numFmtId="0" fontId="4" fillId="6" borderId="1" xfId="1" applyFont="1" applyFill="1" applyBorder="1" applyAlignment="1">
      <alignment horizontal="left" vertical="center"/>
    </xf>
    <xf numFmtId="0" fontId="4" fillId="6" borderId="1" xfId="1" applyFont="1" applyFill="1" applyBorder="1" applyAlignment="1">
      <alignment horizontal="left" vertical="center" wrapText="1"/>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1" xfId="1" applyFont="1" applyBorder="1" applyAlignment="1">
      <alignment horizontal="center" vertical="center"/>
    </xf>
    <xf numFmtId="0" fontId="4" fillId="0" borderId="25"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38" xfId="1" applyFont="1" applyBorder="1" applyAlignment="1">
      <alignment horizontal="center" vertical="center"/>
    </xf>
    <xf numFmtId="0" fontId="4" fillId="0" borderId="27" xfId="1" applyFont="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4" xfId="1" applyFont="1" applyBorder="1" applyAlignment="1">
      <alignment horizontal="center" vertical="center"/>
    </xf>
    <xf numFmtId="0" fontId="7" fillId="0" borderId="25"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25"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176" fontId="4" fillId="0" borderId="2"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0" fontId="4" fillId="7" borderId="42" xfId="1" applyNumberFormat="1" applyFont="1" applyFill="1" applyBorder="1" applyAlignment="1">
      <alignment horizontal="right" vertical="center"/>
    </xf>
    <xf numFmtId="180" fontId="4" fillId="7" borderId="43" xfId="1" applyNumberFormat="1" applyFont="1" applyFill="1" applyBorder="1" applyAlignment="1">
      <alignment horizontal="right" vertical="center"/>
    </xf>
    <xf numFmtId="180"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25"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7" xfId="1" quotePrefix="1" applyNumberFormat="1" applyFont="1" applyBorder="1" applyAlignment="1">
      <alignment horizontal="right" vertical="center" shrinkToFit="1"/>
    </xf>
    <xf numFmtId="176" fontId="4" fillId="0" borderId="2"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0" fontId="4" fillId="5" borderId="48" xfId="1" applyNumberFormat="1" applyFont="1" applyFill="1" applyBorder="1" applyAlignment="1">
      <alignment horizontal="right" vertical="center"/>
    </xf>
    <xf numFmtId="180" fontId="4" fillId="5" borderId="44" xfId="1" applyNumberFormat="1" applyFont="1" applyFill="1" applyBorder="1" applyAlignment="1">
      <alignment horizontal="right" vertical="center"/>
    </xf>
    <xf numFmtId="180" fontId="4" fillId="5" borderId="42" xfId="1" applyNumberFormat="1" applyFont="1" applyFill="1" applyBorder="1" applyAlignment="1">
      <alignment horizontal="right" vertical="center"/>
    </xf>
    <xf numFmtId="180" fontId="4" fillId="5" borderId="43" xfId="1" applyNumberFormat="1" applyFont="1" applyFill="1" applyBorder="1" applyAlignment="1">
      <alignment horizontal="right" vertical="center"/>
    </xf>
    <xf numFmtId="180" fontId="4" fillId="5" borderId="49" xfId="1" applyNumberFormat="1" applyFont="1" applyFill="1" applyBorder="1" applyAlignment="1">
      <alignment horizontal="right" vertical="center"/>
    </xf>
    <xf numFmtId="180" fontId="4" fillId="5" borderId="50" xfId="1" applyNumberFormat="1" applyFont="1" applyFill="1" applyBorder="1" applyAlignment="1">
      <alignment horizontal="right" vertical="center"/>
    </xf>
    <xf numFmtId="180" fontId="4" fillId="5" borderId="51" xfId="1" applyNumberFormat="1" applyFont="1" applyFill="1" applyBorder="1" applyAlignment="1">
      <alignment horizontal="right" vertical="center"/>
    </xf>
    <xf numFmtId="180" fontId="4" fillId="5" borderId="52" xfId="1" applyNumberFormat="1" applyFont="1" applyFill="1" applyBorder="1" applyAlignment="1">
      <alignment horizontal="right" vertical="center"/>
    </xf>
    <xf numFmtId="180" fontId="4" fillId="6" borderId="53" xfId="1" applyNumberFormat="1" applyFont="1" applyFill="1" applyBorder="1" applyAlignment="1">
      <alignment horizontal="right" vertical="center"/>
    </xf>
    <xf numFmtId="180"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8" xfId="1" applyNumberFormat="1" applyFont="1" applyBorder="1" applyAlignment="1">
      <alignment vertical="center"/>
    </xf>
    <xf numFmtId="0" fontId="4" fillId="0" borderId="18"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6"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1"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0" fontId="4" fillId="9" borderId="75" xfId="1" applyNumberFormat="1" applyFont="1" applyFill="1" applyBorder="1" applyAlignment="1">
      <alignment horizontal="right" vertical="center"/>
    </xf>
    <xf numFmtId="176" fontId="4" fillId="0" borderId="4" xfId="1" quotePrefix="1" applyNumberFormat="1" applyFont="1" applyBorder="1" applyAlignment="1">
      <alignment horizontal="right" vertical="center" shrinkToFit="1"/>
    </xf>
    <xf numFmtId="176" fontId="4" fillId="0" borderId="4" xfId="1" applyNumberFormat="1" applyFont="1" applyBorder="1" applyAlignment="1">
      <alignment horizontal="right" vertical="center" shrinkToFit="1"/>
    </xf>
    <xf numFmtId="180" fontId="1" fillId="9" borderId="76" xfId="1" quotePrefix="1" applyNumberFormat="1" applyFont="1" applyFill="1" applyBorder="1" applyAlignment="1">
      <alignment horizontal="right" vertical="center"/>
    </xf>
    <xf numFmtId="180"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1"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0"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0" fontId="1" fillId="9" borderId="85" xfId="1" quotePrefix="1" applyNumberFormat="1" applyFont="1" applyFill="1" applyBorder="1" applyAlignment="1">
      <alignment horizontal="right" vertical="center"/>
    </xf>
    <xf numFmtId="180"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1"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0" fontId="4" fillId="9"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0" fontId="1" fillId="9" borderId="96" xfId="1" quotePrefix="1" applyNumberFormat="1" applyFont="1" applyFill="1" applyBorder="1" applyAlignment="1">
      <alignment horizontal="right" vertical="center"/>
    </xf>
    <xf numFmtId="180"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1"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0"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0" fontId="4" fillId="0" borderId="55" xfId="1" applyNumberFormat="1" applyFont="1" applyBorder="1" applyAlignment="1">
      <alignment horizontal="center" vertical="center"/>
    </xf>
    <xf numFmtId="176" fontId="4" fillId="0" borderId="1"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0" fontId="4" fillId="7" borderId="94"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1"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0"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0"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1" fontId="4" fillId="9" borderId="114" xfId="1" applyNumberFormat="1" applyFont="1" applyFill="1" applyBorder="1" applyAlignment="1">
      <alignment vertical="center"/>
    </xf>
    <xf numFmtId="180" fontId="4" fillId="9" borderId="115" xfId="1" applyNumberFormat="1" applyFont="1" applyFill="1" applyBorder="1" applyAlignment="1">
      <alignment horizontal="right" vertical="center"/>
    </xf>
    <xf numFmtId="180" fontId="4" fillId="9" borderId="116" xfId="1" applyNumberFormat="1" applyFont="1" applyFill="1" applyBorder="1" applyAlignment="1">
      <alignment horizontal="right" vertical="center"/>
    </xf>
    <xf numFmtId="180"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1" fontId="4" fillId="9" borderId="119" xfId="1" applyNumberFormat="1" applyFont="1" applyFill="1" applyBorder="1" applyAlignment="1">
      <alignment vertical="center"/>
    </xf>
    <xf numFmtId="176" fontId="4" fillId="0" borderId="15" xfId="1" quotePrefix="1" applyNumberFormat="1" applyFont="1" applyBorder="1" applyAlignment="1">
      <alignment horizontal="right" vertical="center" shrinkToFit="1"/>
    </xf>
    <xf numFmtId="176" fontId="4" fillId="0" borderId="16" xfId="1" quotePrefix="1" applyNumberFormat="1" applyFont="1" applyBorder="1" applyAlignment="1">
      <alignment horizontal="right" vertical="center" shrinkToFit="1"/>
    </xf>
    <xf numFmtId="181" fontId="4" fillId="9" borderId="120" xfId="1" applyNumberFormat="1" applyFont="1" applyFill="1" applyBorder="1" applyAlignment="1">
      <alignment vertical="center"/>
    </xf>
    <xf numFmtId="176" fontId="4" fillId="0" borderId="13"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1"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1"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1"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4" xfId="1" applyFont="1" applyFill="1" applyBorder="1" applyAlignment="1">
      <alignment horizontal="left" vertical="center"/>
    </xf>
    <xf numFmtId="0" fontId="4" fillId="0" borderId="4"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6" xfId="1" applyFont="1" applyFill="1" applyBorder="1" applyAlignment="1">
      <alignment horizontal="left" vertical="center"/>
    </xf>
    <xf numFmtId="0" fontId="4" fillId="0" borderId="6"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2"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8"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49" fontId="7" fillId="0" borderId="8" xfId="1" applyNumberFormat="1" applyFont="1" applyBorder="1" applyAlignment="1">
      <alignment vertical="center" wrapText="1"/>
    </xf>
    <xf numFmtId="0" fontId="4" fillId="7" borderId="14" xfId="1" quotePrefix="1" applyFont="1" applyFill="1" applyBorder="1" applyAlignment="1">
      <alignment vertical="center"/>
    </xf>
    <xf numFmtId="0" fontId="4" fillId="0" borderId="206" xfId="1" quotePrefix="1" applyFont="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Border="1" applyAlignment="1">
      <alignment horizontal="left" vertical="center"/>
    </xf>
    <xf numFmtId="0" fontId="4" fillId="4" borderId="2" xfId="1" applyFont="1" applyFill="1" applyBorder="1" applyAlignment="1">
      <alignment horizontal="left" vertical="center"/>
    </xf>
    <xf numFmtId="0" fontId="4" fillId="0" borderId="7" xfId="1" applyFont="1" applyBorder="1" applyAlignment="1">
      <alignment horizontal="center" vertical="center" wrapText="1"/>
    </xf>
    <xf numFmtId="0" fontId="4" fillId="0" borderId="2"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2" xfId="1" applyFont="1" applyFill="1" applyBorder="1" applyAlignment="1">
      <alignment horizontal="center" vertical="center"/>
    </xf>
    <xf numFmtId="0" fontId="7" fillId="0" borderId="34" xfId="1" applyFont="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0" fontId="4" fillId="0" borderId="70" xfId="1" applyNumberFormat="1" applyFont="1" applyBorder="1" applyAlignment="1">
      <alignment horizontal="center" vertical="center"/>
    </xf>
    <xf numFmtId="10" fontId="4" fillId="0" borderId="4" xfId="1" applyNumberFormat="1" applyFont="1" applyBorder="1" applyAlignment="1">
      <alignment horizontal="center" vertical="center"/>
    </xf>
    <xf numFmtId="10" fontId="4" fillId="0" borderId="2" xfId="1" applyNumberFormat="1" applyFont="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1"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Border="1" applyAlignment="1">
      <alignment vertical="center" shrinkToFit="1"/>
    </xf>
    <xf numFmtId="176" fontId="4" fillId="0" borderId="4" xfId="1" applyNumberFormat="1" applyFont="1" applyBorder="1" applyAlignment="1">
      <alignment vertical="center" shrinkToFit="1"/>
    </xf>
    <xf numFmtId="176" fontId="4" fillId="0" borderId="8"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0"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7"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3"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4"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0"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176" fontId="4" fillId="0" borderId="243"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4" xfId="1" applyNumberFormat="1" applyFont="1" applyBorder="1" applyAlignment="1">
      <alignment vertical="center" shrinkToFit="1"/>
    </xf>
    <xf numFmtId="176" fontId="4" fillId="0" borderId="245"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3" xfId="1" quotePrefix="1" applyNumberFormat="1" applyFont="1" applyBorder="1" applyAlignment="1">
      <alignment vertical="center"/>
    </xf>
    <xf numFmtId="10" fontId="4" fillId="0" borderId="254"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1" xfId="1" applyFont="1" applyBorder="1" applyAlignment="1">
      <alignment horizontal="center" vertical="center"/>
    </xf>
    <xf numFmtId="182" fontId="4" fillId="0" borderId="4" xfId="1" applyNumberFormat="1" applyFont="1" applyBorder="1" applyAlignment="1">
      <alignment horizontal="center" vertical="center"/>
    </xf>
    <xf numFmtId="182" fontId="4" fillId="0" borderId="5" xfId="1" applyNumberFormat="1" applyFont="1" applyBorder="1" applyAlignment="1">
      <alignment horizontal="center" vertical="center"/>
    </xf>
    <xf numFmtId="182" fontId="4" fillId="0" borderId="6" xfId="1" applyNumberFormat="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6"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8"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0"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2" xfId="1" applyFont="1" applyBorder="1" applyAlignment="1">
      <alignment horizontal="center" vertical="center" wrapText="1" shrinkToFit="1"/>
    </xf>
    <xf numFmtId="0" fontId="7" fillId="0" borderId="107"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40"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4" xfId="1" applyNumberFormat="1" applyFont="1" applyBorder="1" applyAlignment="1">
      <alignment horizontal="center" vertical="center"/>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2" fontId="7" fillId="0" borderId="1" xfId="1" applyNumberFormat="1" applyFont="1" applyBorder="1" applyAlignment="1">
      <alignment horizontal="center" vertical="center"/>
    </xf>
    <xf numFmtId="0" fontId="4" fillId="0" borderId="216" xfId="1" applyFont="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Border="1" applyAlignment="1">
      <alignment horizontal="center" vertical="center" wrapText="1"/>
    </xf>
    <xf numFmtId="0" fontId="11" fillId="0" borderId="218"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2" xfId="1" applyFont="1" applyBorder="1" applyAlignment="1">
      <alignment horizontal="left" vertical="center"/>
    </xf>
    <xf numFmtId="0" fontId="4" fillId="0" borderId="7" xfId="1" applyFont="1" applyBorder="1" applyAlignment="1">
      <alignment horizontal="left" vertical="center"/>
    </xf>
    <xf numFmtId="0" fontId="4" fillId="0" borderId="33" xfId="1" applyFont="1" applyBorder="1" applyAlignment="1">
      <alignment horizontal="left" vertical="center"/>
    </xf>
    <xf numFmtId="10" fontId="4" fillId="0" borderId="2" xfId="1" applyNumberFormat="1" applyFont="1" applyBorder="1" applyAlignment="1">
      <alignment horizontal="center" vertical="center"/>
    </xf>
    <xf numFmtId="10" fontId="4" fillId="0" borderId="7" xfId="1" applyNumberFormat="1" applyFont="1" applyBorder="1" applyAlignment="1">
      <alignment horizontal="center" vertical="center"/>
    </xf>
    <xf numFmtId="10" fontId="4" fillId="0" borderId="33" xfId="1" applyNumberFormat="1" applyFont="1" applyBorder="1" applyAlignment="1">
      <alignment horizontal="center" vertical="center"/>
    </xf>
    <xf numFmtId="0" fontId="4" fillId="0" borderId="2" xfId="1" applyFont="1" applyBorder="1" applyAlignment="1">
      <alignment horizontal="left" vertical="center" wrapText="1"/>
    </xf>
    <xf numFmtId="0" fontId="4" fillId="0" borderId="7" xfId="1" applyFont="1" applyBorder="1" applyAlignment="1">
      <alignment horizontal="left" vertical="center" wrapText="1"/>
    </xf>
    <xf numFmtId="0" fontId="4" fillId="0" borderId="33" xfId="1" applyFont="1" applyBorder="1" applyAlignment="1">
      <alignment horizontal="left" vertical="center" wrapText="1"/>
    </xf>
    <xf numFmtId="0" fontId="4" fillId="0" borderId="218" xfId="1" applyFont="1" applyBorder="1" applyAlignment="1">
      <alignment horizontal="center" vertical="center" wrapText="1"/>
    </xf>
    <xf numFmtId="0" fontId="4" fillId="0" borderId="38" xfId="1" applyFont="1" applyBorder="1" applyAlignment="1">
      <alignment horizontal="left" vertical="center" wrapText="1"/>
    </xf>
    <xf numFmtId="0" fontId="4" fillId="0" borderId="26" xfId="1" applyFont="1" applyBorder="1" applyAlignment="1">
      <alignment horizontal="left" vertical="center" wrapText="1"/>
    </xf>
    <xf numFmtId="0" fontId="4" fillId="0" borderId="34" xfId="1" applyFont="1" applyBorder="1" applyAlignment="1">
      <alignment horizontal="left" vertical="center" wrapText="1"/>
    </xf>
    <xf numFmtId="0" fontId="4" fillId="0" borderId="25" xfId="1" applyFont="1" applyBorder="1" applyAlignment="1">
      <alignment horizontal="left"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5" xfId="1" applyFont="1" applyBorder="1" applyAlignment="1">
      <alignment horizontal="left" vertical="center" wrapText="1"/>
    </xf>
    <xf numFmtId="0" fontId="4" fillId="12" borderId="2"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8" xfId="1" applyFont="1" applyBorder="1" applyAlignment="1">
      <alignment horizontal="center"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0" fontId="4" fillId="0" borderId="0" xfId="1" applyFont="1" applyAlignment="1">
      <alignment horizontal="left" vertical="center"/>
    </xf>
    <xf numFmtId="0" fontId="4" fillId="0" borderId="0" xfId="1" applyFont="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8" xfId="1" applyFont="1" applyBorder="1" applyAlignment="1">
      <alignment horizontal="left" vertical="center" wrapText="1"/>
    </xf>
    <xf numFmtId="0" fontId="4" fillId="0" borderId="151" xfId="1" applyFont="1" applyBorder="1" applyAlignment="1">
      <alignment horizontal="left" vertical="center" wrapText="1"/>
    </xf>
    <xf numFmtId="0" fontId="4" fillId="0" borderId="4" xfId="1" applyFont="1" applyBorder="1" applyAlignment="1">
      <alignment horizontal="left" vertical="center" wrapText="1"/>
    </xf>
    <xf numFmtId="0" fontId="4" fillId="0" borderId="6" xfId="1" applyFont="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10" fontId="4" fillId="0" borderId="4" xfId="1" applyNumberFormat="1" applyFont="1" applyBorder="1" applyAlignment="1">
      <alignment horizontal="right" vertical="center"/>
    </xf>
    <xf numFmtId="10" fontId="4" fillId="0" borderId="6" xfId="1" applyNumberFormat="1" applyFont="1" applyBorder="1" applyAlignment="1">
      <alignment horizontal="right" vertical="center"/>
    </xf>
    <xf numFmtId="0" fontId="4" fillId="0" borderId="0" xfId="1" applyFont="1" applyAlignment="1">
      <alignment horizontal="left" vertical="top" wrapText="1"/>
    </xf>
    <xf numFmtId="0" fontId="4" fillId="0" borderId="4" xfId="1" applyFont="1" applyBorder="1" applyAlignment="1">
      <alignment horizontal="left" vertical="center"/>
    </xf>
    <xf numFmtId="0" fontId="4" fillId="0" borderId="6"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4"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176" fontId="4" fillId="0" borderId="5"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4"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7" xfId="1" applyFont="1" applyBorder="1" applyAlignment="1">
      <alignment horizontal="center" vertical="center" wrapText="1"/>
    </xf>
    <xf numFmtId="0" fontId="1" fillId="0" borderId="32" xfId="1" applyFont="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2"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Border="1" applyAlignment="1">
      <alignment horizontal="center" vertical="center" wrapText="1"/>
    </xf>
    <xf numFmtId="0" fontId="8" fillId="0" borderId="32" xfId="1" applyFont="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5" xfId="1" applyFont="1" applyBorder="1" applyAlignment="1">
      <alignment vertical="center" wrapText="1"/>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25" xfId="1" applyFont="1" applyBorder="1" applyAlignment="1">
      <alignmen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34" xfId="1" applyFont="1" applyBorder="1" applyAlignment="1">
      <alignment vertical="center" wrapText="1"/>
    </xf>
    <xf numFmtId="49" fontId="4" fillId="4" borderId="0" xfId="1" applyNumberFormat="1" applyFont="1" applyFill="1" applyAlignment="1">
      <alignment horizontal="left"/>
    </xf>
    <xf numFmtId="0" fontId="4" fillId="0" borderId="35" xfId="1" applyFont="1" applyBorder="1" applyAlignment="1">
      <alignment vertical="center" wrapText="1"/>
    </xf>
    <xf numFmtId="0" fontId="4" fillId="0" borderId="27" xfId="1" applyFont="1" applyBorder="1" applyAlignment="1">
      <alignment horizontal="left"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xf>
    <xf numFmtId="176"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1"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5" x14ac:dyDescent="0.15"/>
  <cols>
    <col min="1" max="2" width="9" style="57" customWidth="1"/>
    <col min="3" max="3" width="28.5" style="57" customWidth="1"/>
    <col min="4" max="4" width="12.625" style="57" customWidth="1"/>
    <col min="5" max="5" width="17.25" style="57" customWidth="1"/>
    <col min="6" max="7" width="18.375" style="57" customWidth="1"/>
    <col min="8" max="8" width="19.625" style="57" customWidth="1"/>
    <col min="9" max="10" width="18.375" style="57" customWidth="1"/>
    <col min="11" max="11" width="19.625" style="57" customWidth="1"/>
    <col min="12" max="18" width="9" style="162" customWidth="1"/>
    <col min="19" max="253" width="9" style="57" customWidth="1"/>
    <col min="254" max="254" width="28.5" style="57" customWidth="1"/>
    <col min="255" max="256" width="12.625" style="57" customWidth="1"/>
    <col min="257" max="261" width="18.375" style="57" customWidth="1"/>
    <col min="262" max="262" width="19.125" style="57" customWidth="1"/>
    <col min="263" max="264" width="9" style="57" customWidth="1"/>
    <col min="265" max="265" width="12.625" style="57" customWidth="1"/>
    <col min="266" max="509" width="9" style="57" customWidth="1"/>
    <col min="510" max="510" width="28.5" style="57" customWidth="1"/>
    <col min="511" max="512" width="12.625" style="57" customWidth="1"/>
    <col min="513" max="517" width="18.375" style="57" customWidth="1"/>
    <col min="518" max="518" width="19.125" style="57" customWidth="1"/>
    <col min="519" max="520" width="9" style="57" customWidth="1"/>
    <col min="521" max="521" width="12.625" style="57" customWidth="1"/>
    <col min="522" max="765" width="9" style="57" customWidth="1"/>
    <col min="766" max="766" width="28.5" style="57" customWidth="1"/>
    <col min="767" max="768" width="12.625" style="57" customWidth="1"/>
    <col min="769" max="773" width="18.375" style="57" customWidth="1"/>
    <col min="774" max="774" width="19.125" style="57" customWidth="1"/>
    <col min="775" max="776" width="9" style="57" customWidth="1"/>
    <col min="777" max="777" width="12.625" style="57" customWidth="1"/>
    <col min="778" max="1021" width="9" style="57" customWidth="1"/>
    <col min="1022" max="1022" width="28.5" style="57" customWidth="1"/>
    <col min="1023" max="1024" width="12.625" style="57" customWidth="1"/>
    <col min="1025" max="1029" width="18.375" style="57" customWidth="1"/>
    <col min="1030" max="1030" width="19.125" style="57" customWidth="1"/>
    <col min="1031" max="1032" width="9" style="57" customWidth="1"/>
    <col min="1033" max="1033" width="12.625" style="57" customWidth="1"/>
    <col min="1034" max="1277" width="9" style="57" customWidth="1"/>
    <col min="1278" max="1278" width="28.5" style="57" customWidth="1"/>
    <col min="1279" max="1280" width="12.625" style="57" customWidth="1"/>
    <col min="1281" max="1285" width="18.375" style="57" customWidth="1"/>
    <col min="1286" max="1286" width="19.125" style="57" customWidth="1"/>
    <col min="1287" max="1288" width="9" style="57" customWidth="1"/>
    <col min="1289" max="1289" width="12.625" style="57" customWidth="1"/>
    <col min="1290" max="1533" width="9" style="57" customWidth="1"/>
    <col min="1534" max="1534" width="28.5" style="57" customWidth="1"/>
    <col min="1535" max="1536" width="12.625" style="57" customWidth="1"/>
    <col min="1537" max="1541" width="18.375" style="57" customWidth="1"/>
    <col min="1542" max="1542" width="19.125" style="57" customWidth="1"/>
    <col min="1543" max="1544" width="9" style="57" customWidth="1"/>
    <col min="1545" max="1545" width="12.625" style="57" customWidth="1"/>
    <col min="1546" max="1789" width="9" style="57" customWidth="1"/>
    <col min="1790" max="1790" width="28.5" style="57" customWidth="1"/>
    <col min="1791" max="1792" width="12.625" style="57" customWidth="1"/>
    <col min="1793" max="1797" width="18.375" style="57" customWidth="1"/>
    <col min="1798" max="1798" width="19.125" style="57" customWidth="1"/>
    <col min="1799" max="1800" width="9" style="57" customWidth="1"/>
    <col min="1801" max="1801" width="12.625" style="57" customWidth="1"/>
    <col min="1802" max="2045" width="9" style="57" customWidth="1"/>
    <col min="2046" max="2046" width="28.5" style="57" customWidth="1"/>
    <col min="2047" max="2048" width="12.625" style="57" customWidth="1"/>
    <col min="2049" max="2053" width="18.375" style="57" customWidth="1"/>
    <col min="2054" max="2054" width="19.125" style="57" customWidth="1"/>
    <col min="2055" max="2056" width="9" style="57" customWidth="1"/>
    <col min="2057" max="2057" width="12.625" style="57" customWidth="1"/>
    <col min="2058" max="2301" width="9" style="57" customWidth="1"/>
    <col min="2302" max="2302" width="28.5" style="57" customWidth="1"/>
    <col min="2303" max="2304" width="12.625" style="57" customWidth="1"/>
    <col min="2305" max="2309" width="18.375" style="57" customWidth="1"/>
    <col min="2310" max="2310" width="19.125" style="57" customWidth="1"/>
    <col min="2311" max="2312" width="9" style="57" customWidth="1"/>
    <col min="2313" max="2313" width="12.625" style="57" customWidth="1"/>
    <col min="2314" max="2557" width="9" style="57" customWidth="1"/>
    <col min="2558" max="2558" width="28.5" style="57" customWidth="1"/>
    <col min="2559" max="2560" width="12.625" style="57" customWidth="1"/>
    <col min="2561" max="2565" width="18.375" style="57" customWidth="1"/>
    <col min="2566" max="2566" width="19.125" style="57" customWidth="1"/>
    <col min="2567" max="2568" width="9" style="57" customWidth="1"/>
    <col min="2569" max="2569" width="12.625" style="57" customWidth="1"/>
    <col min="2570" max="2813" width="9" style="57" customWidth="1"/>
    <col min="2814" max="2814" width="28.5" style="57" customWidth="1"/>
    <col min="2815" max="2816" width="12.625" style="57" customWidth="1"/>
    <col min="2817" max="2821" width="18.375" style="57" customWidth="1"/>
    <col min="2822" max="2822" width="19.125" style="57" customWidth="1"/>
    <col min="2823" max="2824" width="9" style="57" customWidth="1"/>
    <col min="2825" max="2825" width="12.625" style="57" customWidth="1"/>
    <col min="2826" max="3069" width="9" style="57" customWidth="1"/>
    <col min="3070" max="3070" width="28.5" style="57" customWidth="1"/>
    <col min="3071" max="3072" width="12.625" style="57" customWidth="1"/>
    <col min="3073" max="3077" width="18.375" style="57" customWidth="1"/>
    <col min="3078" max="3078" width="19.125" style="57" customWidth="1"/>
    <col min="3079" max="3080" width="9" style="57" customWidth="1"/>
    <col min="3081" max="3081" width="12.625" style="57" customWidth="1"/>
    <col min="3082" max="3325" width="9" style="57" customWidth="1"/>
    <col min="3326" max="3326" width="28.5" style="57" customWidth="1"/>
    <col min="3327" max="3328" width="12.625" style="57" customWidth="1"/>
    <col min="3329" max="3333" width="18.375" style="57" customWidth="1"/>
    <col min="3334" max="3334" width="19.125" style="57" customWidth="1"/>
    <col min="3335" max="3336" width="9" style="57" customWidth="1"/>
    <col min="3337" max="3337" width="12.625" style="57" customWidth="1"/>
    <col min="3338" max="3581" width="9" style="57" customWidth="1"/>
    <col min="3582" max="3582" width="28.5" style="57" customWidth="1"/>
    <col min="3583" max="3584" width="12.625" style="57" customWidth="1"/>
    <col min="3585" max="3589" width="18.375" style="57" customWidth="1"/>
    <col min="3590" max="3590" width="19.125" style="57" customWidth="1"/>
    <col min="3591" max="3592" width="9" style="57" customWidth="1"/>
    <col min="3593" max="3593" width="12.625" style="57" customWidth="1"/>
    <col min="3594" max="3837" width="9" style="57" customWidth="1"/>
    <col min="3838" max="3838" width="28.5" style="57" customWidth="1"/>
    <col min="3839" max="3840" width="12.625" style="57" customWidth="1"/>
    <col min="3841" max="3845" width="18.375" style="57" customWidth="1"/>
    <col min="3846" max="3846" width="19.125" style="57" customWidth="1"/>
    <col min="3847" max="3848" width="9" style="57" customWidth="1"/>
    <col min="3849" max="3849" width="12.625" style="57" customWidth="1"/>
    <col min="3850" max="4093" width="9" style="57" customWidth="1"/>
    <col min="4094" max="4094" width="28.5" style="57" customWidth="1"/>
    <col min="4095" max="4096" width="12.625" style="57" customWidth="1"/>
    <col min="4097" max="4101" width="18.375" style="57" customWidth="1"/>
    <col min="4102" max="4102" width="19.125" style="57" customWidth="1"/>
    <col min="4103" max="4104" width="9" style="57" customWidth="1"/>
    <col min="4105" max="4105" width="12.625" style="57" customWidth="1"/>
    <col min="4106" max="4349" width="9" style="57" customWidth="1"/>
    <col min="4350" max="4350" width="28.5" style="57" customWidth="1"/>
    <col min="4351" max="4352" width="12.625" style="57" customWidth="1"/>
    <col min="4353" max="4357" width="18.375" style="57" customWidth="1"/>
    <col min="4358" max="4358" width="19.125" style="57" customWidth="1"/>
    <col min="4359" max="4360" width="9" style="57" customWidth="1"/>
    <col min="4361" max="4361" width="12.625" style="57" customWidth="1"/>
    <col min="4362" max="4605" width="9" style="57" customWidth="1"/>
    <col min="4606" max="4606" width="28.5" style="57" customWidth="1"/>
    <col min="4607" max="4608" width="12.625" style="57" customWidth="1"/>
    <col min="4609" max="4613" width="18.375" style="57" customWidth="1"/>
    <col min="4614" max="4614" width="19.125" style="57" customWidth="1"/>
    <col min="4615" max="4616" width="9" style="57" customWidth="1"/>
    <col min="4617" max="4617" width="12.625" style="57" customWidth="1"/>
    <col min="4618" max="4861" width="9" style="57" customWidth="1"/>
    <col min="4862" max="4862" width="28.5" style="57" customWidth="1"/>
    <col min="4863" max="4864" width="12.625" style="57" customWidth="1"/>
    <col min="4865" max="4869" width="18.375" style="57" customWidth="1"/>
    <col min="4870" max="4870" width="19.125" style="57" customWidth="1"/>
    <col min="4871" max="4872" width="9" style="57" customWidth="1"/>
    <col min="4873" max="4873" width="12.625" style="57" customWidth="1"/>
    <col min="4874" max="5117" width="9" style="57" customWidth="1"/>
    <col min="5118" max="5118" width="28.5" style="57" customWidth="1"/>
    <col min="5119" max="5120" width="12.625" style="57" customWidth="1"/>
    <col min="5121" max="5125" width="18.375" style="57" customWidth="1"/>
    <col min="5126" max="5126" width="19.125" style="57" customWidth="1"/>
    <col min="5127" max="5128" width="9" style="57" customWidth="1"/>
    <col min="5129" max="5129" width="12.625" style="57" customWidth="1"/>
    <col min="5130" max="5373" width="9" style="57" customWidth="1"/>
    <col min="5374" max="5374" width="28.5" style="57" customWidth="1"/>
    <col min="5375" max="5376" width="12.625" style="57" customWidth="1"/>
    <col min="5377" max="5381" width="18.375" style="57" customWidth="1"/>
    <col min="5382" max="5382" width="19.125" style="57" customWidth="1"/>
    <col min="5383" max="5384" width="9" style="57" customWidth="1"/>
    <col min="5385" max="5385" width="12.625" style="57" customWidth="1"/>
    <col min="5386" max="5629" width="9" style="57" customWidth="1"/>
    <col min="5630" max="5630" width="28.5" style="57" customWidth="1"/>
    <col min="5631" max="5632" width="12.625" style="57" customWidth="1"/>
    <col min="5633" max="5637" width="18.375" style="57" customWidth="1"/>
    <col min="5638" max="5638" width="19.125" style="57" customWidth="1"/>
    <col min="5639" max="5640" width="9" style="57" customWidth="1"/>
    <col min="5641" max="5641" width="12.625" style="57" customWidth="1"/>
    <col min="5642" max="5885" width="9" style="57" customWidth="1"/>
    <col min="5886" max="5886" width="28.5" style="57" customWidth="1"/>
    <col min="5887" max="5888" width="12.625" style="57" customWidth="1"/>
    <col min="5889" max="5893" width="18.375" style="57" customWidth="1"/>
    <col min="5894" max="5894" width="19.125" style="57" customWidth="1"/>
    <col min="5895" max="5896" width="9" style="57" customWidth="1"/>
    <col min="5897" max="5897" width="12.625" style="57" customWidth="1"/>
    <col min="5898" max="6141" width="9" style="57" customWidth="1"/>
    <col min="6142" max="6142" width="28.5" style="57" customWidth="1"/>
    <col min="6143" max="6144" width="12.625" style="57" customWidth="1"/>
    <col min="6145" max="6149" width="18.375" style="57" customWidth="1"/>
    <col min="6150" max="6150" width="19.125" style="57" customWidth="1"/>
    <col min="6151" max="6152" width="9" style="57" customWidth="1"/>
    <col min="6153" max="6153" width="12.625" style="57" customWidth="1"/>
    <col min="6154" max="6397" width="9" style="57" customWidth="1"/>
    <col min="6398" max="6398" width="28.5" style="57" customWidth="1"/>
    <col min="6399" max="6400" width="12.625" style="57" customWidth="1"/>
    <col min="6401" max="6405" width="18.375" style="57" customWidth="1"/>
    <col min="6406" max="6406" width="19.125" style="57" customWidth="1"/>
    <col min="6407" max="6408" width="9" style="57" customWidth="1"/>
    <col min="6409" max="6409" width="12.625" style="57" customWidth="1"/>
    <col min="6410" max="6653" width="9" style="57" customWidth="1"/>
    <col min="6654" max="6654" width="28.5" style="57" customWidth="1"/>
    <col min="6655" max="6656" width="12.625" style="57" customWidth="1"/>
    <col min="6657" max="6661" width="18.375" style="57" customWidth="1"/>
    <col min="6662" max="6662" width="19.125" style="57" customWidth="1"/>
    <col min="6663" max="6664" width="9" style="57" customWidth="1"/>
    <col min="6665" max="6665" width="12.625" style="57" customWidth="1"/>
    <col min="6666" max="6909" width="9" style="57" customWidth="1"/>
    <col min="6910" max="6910" width="28.5" style="57" customWidth="1"/>
    <col min="6911" max="6912" width="12.625" style="57" customWidth="1"/>
    <col min="6913" max="6917" width="18.375" style="57" customWidth="1"/>
    <col min="6918" max="6918" width="19.125" style="57" customWidth="1"/>
    <col min="6919" max="6920" width="9" style="57" customWidth="1"/>
    <col min="6921" max="6921" width="12.625" style="57" customWidth="1"/>
    <col min="6922" max="7165" width="9" style="57" customWidth="1"/>
    <col min="7166" max="7166" width="28.5" style="57" customWidth="1"/>
    <col min="7167" max="7168" width="12.625" style="57" customWidth="1"/>
    <col min="7169" max="7173" width="18.375" style="57" customWidth="1"/>
    <col min="7174" max="7174" width="19.125" style="57" customWidth="1"/>
    <col min="7175" max="7176" width="9" style="57" customWidth="1"/>
    <col min="7177" max="7177" width="12.625" style="57" customWidth="1"/>
    <col min="7178" max="7421" width="9" style="57" customWidth="1"/>
    <col min="7422" max="7422" width="28.5" style="57" customWidth="1"/>
    <col min="7423" max="7424" width="12.625" style="57" customWidth="1"/>
    <col min="7425" max="7429" width="18.375" style="57" customWidth="1"/>
    <col min="7430" max="7430" width="19.125" style="57" customWidth="1"/>
    <col min="7431" max="7432" width="9" style="57" customWidth="1"/>
    <col min="7433" max="7433" width="12.625" style="57" customWidth="1"/>
    <col min="7434" max="7677" width="9" style="57" customWidth="1"/>
    <col min="7678" max="7678" width="28.5" style="57" customWidth="1"/>
    <col min="7679" max="7680" width="12.625" style="57" customWidth="1"/>
    <col min="7681" max="7685" width="18.375" style="57" customWidth="1"/>
    <col min="7686" max="7686" width="19.125" style="57" customWidth="1"/>
    <col min="7687" max="7688" width="9" style="57" customWidth="1"/>
    <col min="7689" max="7689" width="12.625" style="57" customWidth="1"/>
    <col min="7690" max="7933" width="9" style="57" customWidth="1"/>
    <col min="7934" max="7934" width="28.5" style="57" customWidth="1"/>
    <col min="7935" max="7936" width="12.625" style="57" customWidth="1"/>
    <col min="7937" max="7941" width="18.375" style="57" customWidth="1"/>
    <col min="7942" max="7942" width="19.125" style="57" customWidth="1"/>
    <col min="7943" max="7944" width="9" style="57" customWidth="1"/>
    <col min="7945" max="7945" width="12.625" style="57" customWidth="1"/>
    <col min="7946" max="8189" width="9" style="57" customWidth="1"/>
    <col min="8190" max="8190" width="28.5" style="57" customWidth="1"/>
    <col min="8191" max="8192" width="12.625" style="57" customWidth="1"/>
    <col min="8193" max="8197" width="18.375" style="57" customWidth="1"/>
    <col min="8198" max="8198" width="19.125" style="57" customWidth="1"/>
    <col min="8199" max="8200" width="9" style="57" customWidth="1"/>
    <col min="8201" max="8201" width="12.625" style="57" customWidth="1"/>
    <col min="8202" max="8445" width="9" style="57" customWidth="1"/>
    <col min="8446" max="8446" width="28.5" style="57" customWidth="1"/>
    <col min="8447" max="8448" width="12.625" style="57" customWidth="1"/>
    <col min="8449" max="8453" width="18.375" style="57" customWidth="1"/>
    <col min="8454" max="8454" width="19.125" style="57" customWidth="1"/>
    <col min="8455" max="8456" width="9" style="57" customWidth="1"/>
    <col min="8457" max="8457" width="12.625" style="57" customWidth="1"/>
    <col min="8458" max="8701" width="9" style="57" customWidth="1"/>
    <col min="8702" max="8702" width="28.5" style="57" customWidth="1"/>
    <col min="8703" max="8704" width="12.625" style="57" customWidth="1"/>
    <col min="8705" max="8709" width="18.375" style="57" customWidth="1"/>
    <col min="8710" max="8710" width="19.125" style="57" customWidth="1"/>
    <col min="8711" max="8712" width="9" style="57" customWidth="1"/>
    <col min="8713" max="8713" width="12.625" style="57" customWidth="1"/>
    <col min="8714" max="8957" width="9" style="57" customWidth="1"/>
    <col min="8958" max="8958" width="28.5" style="57" customWidth="1"/>
    <col min="8959" max="8960" width="12.625" style="57" customWidth="1"/>
    <col min="8961" max="8965" width="18.375" style="57" customWidth="1"/>
    <col min="8966" max="8966" width="19.125" style="57" customWidth="1"/>
    <col min="8967" max="8968" width="9" style="57" customWidth="1"/>
    <col min="8969" max="8969" width="12.625" style="57" customWidth="1"/>
    <col min="8970" max="9213" width="9" style="57" customWidth="1"/>
    <col min="9214" max="9214" width="28.5" style="57" customWidth="1"/>
    <col min="9215" max="9216" width="12.625" style="57" customWidth="1"/>
    <col min="9217" max="9221" width="18.375" style="57" customWidth="1"/>
    <col min="9222" max="9222" width="19.125" style="57" customWidth="1"/>
    <col min="9223" max="9224" width="9" style="57" customWidth="1"/>
    <col min="9225" max="9225" width="12.625" style="57" customWidth="1"/>
    <col min="9226" max="9469" width="9" style="57" customWidth="1"/>
    <col min="9470" max="9470" width="28.5" style="57" customWidth="1"/>
    <col min="9471" max="9472" width="12.625" style="57" customWidth="1"/>
    <col min="9473" max="9477" width="18.375" style="57" customWidth="1"/>
    <col min="9478" max="9478" width="19.125" style="57" customWidth="1"/>
    <col min="9479" max="9480" width="9" style="57" customWidth="1"/>
    <col min="9481" max="9481" width="12.625" style="57" customWidth="1"/>
    <col min="9482" max="9725" width="9" style="57" customWidth="1"/>
    <col min="9726" max="9726" width="28.5" style="57" customWidth="1"/>
    <col min="9727" max="9728" width="12.625" style="57" customWidth="1"/>
    <col min="9729" max="9733" width="18.375" style="57" customWidth="1"/>
    <col min="9734" max="9734" width="19.125" style="57" customWidth="1"/>
    <col min="9735" max="9736" width="9" style="57" customWidth="1"/>
    <col min="9737" max="9737" width="12.625" style="57" customWidth="1"/>
    <col min="9738" max="9981" width="9" style="57" customWidth="1"/>
    <col min="9982" max="9982" width="28.5" style="57" customWidth="1"/>
    <col min="9983" max="9984" width="12.625" style="57" customWidth="1"/>
    <col min="9985" max="9989" width="18.375" style="57" customWidth="1"/>
    <col min="9990" max="9990" width="19.125" style="57" customWidth="1"/>
    <col min="9991" max="9992" width="9" style="57" customWidth="1"/>
    <col min="9993" max="9993" width="12.625" style="57" customWidth="1"/>
    <col min="9994" max="10237" width="9" style="57" customWidth="1"/>
    <col min="10238" max="10238" width="28.5" style="57" customWidth="1"/>
    <col min="10239" max="10240" width="12.625" style="57" customWidth="1"/>
    <col min="10241" max="10245" width="18.375" style="57" customWidth="1"/>
    <col min="10246" max="10246" width="19.125" style="57" customWidth="1"/>
    <col min="10247" max="10248" width="9" style="57" customWidth="1"/>
    <col min="10249" max="10249" width="12.625" style="57" customWidth="1"/>
    <col min="10250" max="10493" width="9" style="57" customWidth="1"/>
    <col min="10494" max="10494" width="28.5" style="57" customWidth="1"/>
    <col min="10495" max="10496" width="12.625" style="57" customWidth="1"/>
    <col min="10497" max="10501" width="18.375" style="57" customWidth="1"/>
    <col min="10502" max="10502" width="19.125" style="57" customWidth="1"/>
    <col min="10503" max="10504" width="9" style="57" customWidth="1"/>
    <col min="10505" max="10505" width="12.625" style="57" customWidth="1"/>
    <col min="10506" max="10749" width="9" style="57" customWidth="1"/>
    <col min="10750" max="10750" width="28.5" style="57" customWidth="1"/>
    <col min="10751" max="10752" width="12.625" style="57" customWidth="1"/>
    <col min="10753" max="10757" width="18.375" style="57" customWidth="1"/>
    <col min="10758" max="10758" width="19.125" style="57" customWidth="1"/>
    <col min="10759" max="10760" width="9" style="57" customWidth="1"/>
    <col min="10761" max="10761" width="12.625" style="57" customWidth="1"/>
    <col min="10762" max="11005" width="9" style="57" customWidth="1"/>
    <col min="11006" max="11006" width="28.5" style="57" customWidth="1"/>
    <col min="11007" max="11008" width="12.625" style="57" customWidth="1"/>
    <col min="11009" max="11013" width="18.375" style="57" customWidth="1"/>
    <col min="11014" max="11014" width="19.125" style="57" customWidth="1"/>
    <col min="11015" max="11016" width="9" style="57" customWidth="1"/>
    <col min="11017" max="11017" width="12.625" style="57" customWidth="1"/>
    <col min="11018" max="11261" width="9" style="57" customWidth="1"/>
    <col min="11262" max="11262" width="28.5" style="57" customWidth="1"/>
    <col min="11263" max="11264" width="12.625" style="57" customWidth="1"/>
    <col min="11265" max="11269" width="18.375" style="57" customWidth="1"/>
    <col min="11270" max="11270" width="19.125" style="57" customWidth="1"/>
    <col min="11271" max="11272" width="9" style="57" customWidth="1"/>
    <col min="11273" max="11273" width="12.625" style="57" customWidth="1"/>
    <col min="11274" max="11517" width="9" style="57" customWidth="1"/>
    <col min="11518" max="11518" width="28.5" style="57" customWidth="1"/>
    <col min="11519" max="11520" width="12.625" style="57" customWidth="1"/>
    <col min="11521" max="11525" width="18.375" style="57" customWidth="1"/>
    <col min="11526" max="11526" width="19.125" style="57" customWidth="1"/>
    <col min="11527" max="11528" width="9" style="57" customWidth="1"/>
    <col min="11529" max="11529" width="12.625" style="57" customWidth="1"/>
    <col min="11530" max="11773" width="9" style="57" customWidth="1"/>
    <col min="11774" max="11774" width="28.5" style="57" customWidth="1"/>
    <col min="11775" max="11776" width="12.625" style="57" customWidth="1"/>
    <col min="11777" max="11781" width="18.375" style="57" customWidth="1"/>
    <col min="11782" max="11782" width="19.125" style="57" customWidth="1"/>
    <col min="11783" max="11784" width="9" style="57" customWidth="1"/>
    <col min="11785" max="11785" width="12.625" style="57" customWidth="1"/>
    <col min="11786" max="12029" width="9" style="57" customWidth="1"/>
    <col min="12030" max="12030" width="28.5" style="57" customWidth="1"/>
    <col min="12031" max="12032" width="12.625" style="57" customWidth="1"/>
    <col min="12033" max="12037" width="18.375" style="57" customWidth="1"/>
    <col min="12038" max="12038" width="19.125" style="57" customWidth="1"/>
    <col min="12039" max="12040" width="9" style="57" customWidth="1"/>
    <col min="12041" max="12041" width="12.625" style="57" customWidth="1"/>
    <col min="12042" max="12285" width="9" style="57" customWidth="1"/>
    <col min="12286" max="12286" width="28.5" style="57" customWidth="1"/>
    <col min="12287" max="12288" width="12.625" style="57" customWidth="1"/>
    <col min="12289" max="12293" width="18.375" style="57" customWidth="1"/>
    <col min="12294" max="12294" width="19.125" style="57" customWidth="1"/>
    <col min="12295" max="12296" width="9" style="57" customWidth="1"/>
    <col min="12297" max="12297" width="12.625" style="57" customWidth="1"/>
    <col min="12298" max="12541" width="9" style="57" customWidth="1"/>
    <col min="12542" max="12542" width="28.5" style="57" customWidth="1"/>
    <col min="12543" max="12544" width="12.625" style="57" customWidth="1"/>
    <col min="12545" max="12549" width="18.375" style="57" customWidth="1"/>
    <col min="12550" max="12550" width="19.125" style="57" customWidth="1"/>
    <col min="12551" max="12552" width="9" style="57" customWidth="1"/>
    <col min="12553" max="12553" width="12.625" style="57" customWidth="1"/>
    <col min="12554" max="12797" width="9" style="57" customWidth="1"/>
    <col min="12798" max="12798" width="28.5" style="57" customWidth="1"/>
    <col min="12799" max="12800" width="12.625" style="57" customWidth="1"/>
    <col min="12801" max="12805" width="18.375" style="57" customWidth="1"/>
    <col min="12806" max="12806" width="19.125" style="57" customWidth="1"/>
    <col min="12807" max="12808" width="9" style="57" customWidth="1"/>
    <col min="12809" max="12809" width="12.625" style="57" customWidth="1"/>
    <col min="12810" max="13053" width="9" style="57" customWidth="1"/>
    <col min="13054" max="13054" width="28.5" style="57" customWidth="1"/>
    <col min="13055" max="13056" width="12.625" style="57" customWidth="1"/>
    <col min="13057" max="13061" width="18.375" style="57" customWidth="1"/>
    <col min="13062" max="13062" width="19.125" style="57" customWidth="1"/>
    <col min="13063" max="13064" width="9" style="57" customWidth="1"/>
    <col min="13065" max="13065" width="12.625" style="57" customWidth="1"/>
    <col min="13066" max="13309" width="9" style="57" customWidth="1"/>
    <col min="13310" max="13310" width="28.5" style="57" customWidth="1"/>
    <col min="13311" max="13312" width="12.625" style="57" customWidth="1"/>
    <col min="13313" max="13317" width="18.375" style="57" customWidth="1"/>
    <col min="13318" max="13318" width="19.125" style="57" customWidth="1"/>
    <col min="13319" max="13320" width="9" style="57" customWidth="1"/>
    <col min="13321" max="13321" width="12.625" style="57" customWidth="1"/>
    <col min="13322" max="13565" width="9" style="57" customWidth="1"/>
    <col min="13566" max="13566" width="28.5" style="57" customWidth="1"/>
    <col min="13567" max="13568" width="12.625" style="57" customWidth="1"/>
    <col min="13569" max="13573" width="18.375" style="57" customWidth="1"/>
    <col min="13574" max="13574" width="19.125" style="57" customWidth="1"/>
    <col min="13575" max="13576" width="9" style="57" customWidth="1"/>
    <col min="13577" max="13577" width="12.625" style="57" customWidth="1"/>
    <col min="13578" max="13821" width="9" style="57" customWidth="1"/>
    <col min="13822" max="13822" width="28.5" style="57" customWidth="1"/>
    <col min="13823" max="13824" width="12.625" style="57" customWidth="1"/>
    <col min="13825" max="13829" width="18.375" style="57" customWidth="1"/>
    <col min="13830" max="13830" width="19.125" style="57" customWidth="1"/>
    <col min="13831" max="13832" width="9" style="57" customWidth="1"/>
    <col min="13833" max="13833" width="12.625" style="57" customWidth="1"/>
    <col min="13834" max="14077" width="9" style="57" customWidth="1"/>
    <col min="14078" max="14078" width="28.5" style="57" customWidth="1"/>
    <col min="14079" max="14080" width="12.625" style="57" customWidth="1"/>
    <col min="14081" max="14085" width="18.375" style="57" customWidth="1"/>
    <col min="14086" max="14086" width="19.125" style="57" customWidth="1"/>
    <col min="14087" max="14088" width="9" style="57" customWidth="1"/>
    <col min="14089" max="14089" width="12.625" style="57" customWidth="1"/>
    <col min="14090" max="14333" width="9" style="57" customWidth="1"/>
    <col min="14334" max="14334" width="28.5" style="57" customWidth="1"/>
    <col min="14335" max="14336" width="12.625" style="57" customWidth="1"/>
    <col min="14337" max="14341" width="18.375" style="57" customWidth="1"/>
    <col min="14342" max="14342" width="19.125" style="57" customWidth="1"/>
    <col min="14343" max="14344" width="9" style="57" customWidth="1"/>
    <col min="14345" max="14345" width="12.625" style="57" customWidth="1"/>
    <col min="14346" max="14589" width="9" style="57" customWidth="1"/>
    <col min="14590" max="14590" width="28.5" style="57" customWidth="1"/>
    <col min="14591" max="14592" width="12.625" style="57" customWidth="1"/>
    <col min="14593" max="14597" width="18.375" style="57" customWidth="1"/>
    <col min="14598" max="14598" width="19.125" style="57" customWidth="1"/>
    <col min="14599" max="14600" width="9" style="57" customWidth="1"/>
    <col min="14601" max="14601" width="12.625" style="57" customWidth="1"/>
    <col min="14602" max="14845" width="9" style="57" customWidth="1"/>
    <col min="14846" max="14846" width="28.5" style="57" customWidth="1"/>
    <col min="14847" max="14848" width="12.625" style="57" customWidth="1"/>
    <col min="14849" max="14853" width="18.375" style="57" customWidth="1"/>
    <col min="14854" max="14854" width="19.125" style="57" customWidth="1"/>
    <col min="14855" max="14856" width="9" style="57" customWidth="1"/>
    <col min="14857" max="14857" width="12.625" style="57" customWidth="1"/>
    <col min="14858" max="15101" width="9" style="57" customWidth="1"/>
    <col min="15102" max="15102" width="28.5" style="57" customWidth="1"/>
    <col min="15103" max="15104" width="12.625" style="57" customWidth="1"/>
    <col min="15105" max="15109" width="18.375" style="57" customWidth="1"/>
    <col min="15110" max="15110" width="19.125" style="57" customWidth="1"/>
    <col min="15111" max="15112" width="9" style="57" customWidth="1"/>
    <col min="15113" max="15113" width="12.625" style="57" customWidth="1"/>
    <col min="15114" max="15357" width="9" style="57" customWidth="1"/>
    <col min="15358" max="15358" width="28.5" style="57" customWidth="1"/>
    <col min="15359" max="15360" width="12.625" style="57" customWidth="1"/>
    <col min="15361" max="15365" width="18.375" style="57" customWidth="1"/>
    <col min="15366" max="15366" width="19.125" style="57" customWidth="1"/>
    <col min="15367" max="15368" width="9" style="57" customWidth="1"/>
    <col min="15369" max="15369" width="12.625" style="57" customWidth="1"/>
    <col min="15370" max="15613" width="9" style="57" customWidth="1"/>
    <col min="15614" max="15614" width="28.5" style="57" customWidth="1"/>
    <col min="15615" max="15616" width="12.625" style="57" customWidth="1"/>
    <col min="15617" max="15621" width="18.375" style="57" customWidth="1"/>
    <col min="15622" max="15622" width="19.125" style="57" customWidth="1"/>
    <col min="15623" max="15624" width="9" style="57" customWidth="1"/>
    <col min="15625" max="15625" width="12.625" style="57" customWidth="1"/>
    <col min="15626" max="15869" width="9" style="57" customWidth="1"/>
    <col min="15870" max="15870" width="28.5" style="57" customWidth="1"/>
    <col min="15871" max="15872" width="12.625" style="57" customWidth="1"/>
    <col min="15873" max="15877" width="18.375" style="57" customWidth="1"/>
    <col min="15878" max="15878" width="19.125" style="57" customWidth="1"/>
    <col min="15879" max="15880" width="9" style="57" customWidth="1"/>
    <col min="15881" max="15881" width="12.625" style="57" customWidth="1"/>
    <col min="15882" max="16125" width="9" style="57" customWidth="1"/>
    <col min="16126" max="16126" width="28.5" style="57" customWidth="1"/>
    <col min="16127" max="16128" width="12.625" style="57" customWidth="1"/>
    <col min="16129" max="16133" width="18.375" style="57" customWidth="1"/>
    <col min="16134" max="16134" width="19.125" style="57" customWidth="1"/>
    <col min="16135" max="16136" width="9" style="57" customWidth="1"/>
    <col min="16137" max="16137" width="12.625" style="57" customWidth="1"/>
    <col min="16138" max="16379" width="9" style="57" customWidth="1"/>
  </cols>
  <sheetData>
    <row r="1" spans="1:11" ht="15" customHeight="1" x14ac:dyDescent="0.15">
      <c r="A1" s="364" t="s">
        <v>150</v>
      </c>
      <c r="B1" s="24"/>
      <c r="C1" s="24"/>
      <c r="D1" s="24"/>
      <c r="E1" s="24"/>
      <c r="F1" s="24"/>
      <c r="G1" s="24"/>
      <c r="H1" s="24"/>
      <c r="I1" s="24"/>
      <c r="J1" s="24"/>
      <c r="K1"/>
    </row>
    <row r="2" spans="1:11" ht="18.600000000000001" customHeight="1" x14ac:dyDescent="0.15">
      <c r="A2" s="24"/>
      <c r="B2" s="24"/>
      <c r="C2" s="24"/>
      <c r="D2" s="24"/>
      <c r="E2" s="24"/>
      <c r="F2" s="24"/>
      <c r="G2" s="24"/>
      <c r="H2" s="24"/>
      <c r="I2" s="24"/>
      <c r="J2" s="24"/>
      <c r="K2" s="24"/>
    </row>
    <row r="3" spans="1:11" ht="17.25" customHeight="1" x14ac:dyDescent="0.15">
      <c r="A3" s="24"/>
      <c r="B3" s="24"/>
      <c r="C3" s="24"/>
      <c r="D3" s="24"/>
      <c r="E3" s="24"/>
      <c r="F3" s="24"/>
      <c r="G3" s="24"/>
      <c r="H3" s="24"/>
      <c r="I3" s="523" t="s">
        <v>489</v>
      </c>
      <c r="J3" s="523"/>
      <c r="K3" s="523"/>
    </row>
    <row r="4" spans="1:11" ht="13.7" customHeight="1" x14ac:dyDescent="0.15">
      <c r="A4" s="24"/>
      <c r="B4" s="24"/>
      <c r="C4" s="24"/>
      <c r="D4" s="24"/>
      <c r="E4" s="24"/>
      <c r="F4" s="24"/>
      <c r="G4" s="24"/>
      <c r="H4" s="24"/>
      <c r="I4" s="24"/>
      <c r="J4" s="24"/>
      <c r="K4" s="24"/>
    </row>
    <row r="5" spans="1:11" ht="29.1" customHeight="1" x14ac:dyDescent="0.15">
      <c r="A5" s="24"/>
      <c r="B5" s="24"/>
      <c r="C5" s="24"/>
      <c r="D5" s="24"/>
      <c r="E5" s="530" t="s">
        <v>3</v>
      </c>
      <c r="F5" s="531"/>
      <c r="G5" s="531"/>
      <c r="H5" s="532"/>
      <c r="I5" s="24"/>
      <c r="J5" s="491"/>
      <c r="K5" s="496"/>
    </row>
    <row r="6" spans="1:11" ht="13.7" customHeight="1" x14ac:dyDescent="0.15">
      <c r="A6" s="24"/>
      <c r="B6" s="524" t="s">
        <v>469</v>
      </c>
      <c r="C6" s="524"/>
      <c r="D6" s="525" t="s">
        <v>474</v>
      </c>
      <c r="E6" s="533"/>
      <c r="F6" s="534"/>
      <c r="G6" s="534"/>
      <c r="H6" s="535"/>
      <c r="I6" s="279"/>
      <c r="J6" s="539"/>
      <c r="K6" s="539"/>
    </row>
    <row r="7" spans="1:11" ht="13.7" customHeight="1" x14ac:dyDescent="0.15">
      <c r="A7" s="24"/>
      <c r="B7" s="524"/>
      <c r="C7" s="524"/>
      <c r="D7" s="525"/>
      <c r="E7" s="536"/>
      <c r="F7" s="537"/>
      <c r="G7" s="537"/>
      <c r="H7" s="538"/>
      <c r="I7" s="170" t="s">
        <v>490</v>
      </c>
      <c r="J7" s="526" t="s">
        <v>76</v>
      </c>
      <c r="K7" s="526"/>
    </row>
    <row r="8" spans="1:11" x14ac:dyDescent="0.15">
      <c r="A8" s="24"/>
      <c r="B8" s="546" t="s">
        <v>470</v>
      </c>
      <c r="C8" s="546"/>
      <c r="D8" s="170" t="s">
        <v>475</v>
      </c>
      <c r="E8" s="547" t="s">
        <v>484</v>
      </c>
      <c r="F8" s="548"/>
      <c r="G8" s="548"/>
      <c r="H8" s="549"/>
      <c r="I8" s="59" t="s">
        <v>491</v>
      </c>
      <c r="J8" s="550" t="s">
        <v>492</v>
      </c>
      <c r="K8" s="550"/>
    </row>
    <row r="9" spans="1:11" x14ac:dyDescent="0.15">
      <c r="A9" s="24"/>
      <c r="B9" s="24"/>
      <c r="C9" s="24" t="s">
        <v>14</v>
      </c>
      <c r="D9" s="170" t="s">
        <v>476</v>
      </c>
      <c r="E9" s="547" t="s">
        <v>367</v>
      </c>
      <c r="F9" s="548"/>
      <c r="G9" s="548"/>
      <c r="H9" s="549"/>
      <c r="I9" s="71"/>
      <c r="J9" s="551"/>
      <c r="K9" s="551"/>
    </row>
    <row r="10" spans="1:11" x14ac:dyDescent="0.15">
      <c r="A10" s="24"/>
      <c r="B10" s="24"/>
      <c r="C10" s="24"/>
      <c r="D10" s="170" t="s">
        <v>477</v>
      </c>
      <c r="E10" s="552">
        <v>700000</v>
      </c>
      <c r="F10" s="553"/>
      <c r="G10" s="553"/>
      <c r="H10" s="554"/>
      <c r="I10" s="170"/>
      <c r="J10" s="170"/>
      <c r="K10" s="170"/>
    </row>
    <row r="11" spans="1:11" x14ac:dyDescent="0.15">
      <c r="A11" s="24"/>
      <c r="B11" s="24"/>
      <c r="C11" s="24"/>
      <c r="D11" s="170" t="s">
        <v>478</v>
      </c>
      <c r="E11" s="527">
        <v>9728</v>
      </c>
      <c r="F11" s="528"/>
      <c r="G11" s="528"/>
      <c r="H11" s="529"/>
      <c r="I11" s="170"/>
      <c r="J11" s="170"/>
      <c r="K11" s="170"/>
    </row>
    <row r="12" spans="1:11" x14ac:dyDescent="0.15">
      <c r="A12" s="24"/>
      <c r="B12" s="24"/>
      <c r="C12" s="24"/>
      <c r="D12" s="170" t="s">
        <v>479</v>
      </c>
      <c r="E12" s="527">
        <v>680982486</v>
      </c>
      <c r="F12" s="528"/>
      <c r="G12" s="528"/>
      <c r="H12" s="529"/>
      <c r="I12" s="170"/>
      <c r="J12" s="170"/>
      <c r="K12" s="170"/>
    </row>
    <row r="13" spans="1:11" x14ac:dyDescent="0.15">
      <c r="A13" s="24"/>
      <c r="B13" s="24"/>
      <c r="C13" s="24"/>
      <c r="D13" s="170"/>
      <c r="E13" s="231"/>
      <c r="F13" s="231"/>
      <c r="G13" s="231"/>
      <c r="H13" s="231"/>
      <c r="I13" s="170"/>
      <c r="J13" s="170"/>
      <c r="K13" s="170"/>
    </row>
    <row r="14" spans="1:11" ht="14.25" thickBot="1" x14ac:dyDescent="0.2">
      <c r="A14" s="24"/>
      <c r="B14" s="24" t="s">
        <v>471</v>
      </c>
      <c r="C14" s="24"/>
      <c r="D14" s="24"/>
      <c r="E14" s="24"/>
      <c r="F14" s="24"/>
      <c r="G14" s="24"/>
      <c r="H14" s="24"/>
      <c r="I14" s="24"/>
      <c r="J14" s="24" t="s">
        <v>11</v>
      </c>
      <c r="K14" s="24"/>
    </row>
    <row r="15" spans="1:11" ht="13.5" customHeight="1" x14ac:dyDescent="0.15">
      <c r="A15" s="24"/>
      <c r="B15" s="25"/>
      <c r="C15" s="58"/>
      <c r="D15" s="58"/>
      <c r="E15" s="270"/>
      <c r="F15" s="540" t="s">
        <v>68</v>
      </c>
      <c r="G15" s="541"/>
      <c r="H15" s="542"/>
      <c r="I15" s="543" t="s">
        <v>70</v>
      </c>
      <c r="J15" s="544"/>
      <c r="K15" s="545"/>
    </row>
    <row r="16" spans="1:11" ht="40.5" x14ac:dyDescent="0.15">
      <c r="A16" s="24"/>
      <c r="B16" s="26" t="s">
        <v>152</v>
      </c>
      <c r="C16" s="59" t="s">
        <v>306</v>
      </c>
      <c r="D16" s="372" t="s">
        <v>480</v>
      </c>
      <c r="E16" s="372" t="s">
        <v>485</v>
      </c>
      <c r="F16" s="559" t="s">
        <v>486</v>
      </c>
      <c r="G16" s="555" t="s">
        <v>487</v>
      </c>
      <c r="H16" s="557" t="s">
        <v>416</v>
      </c>
      <c r="I16" s="559" t="s">
        <v>486</v>
      </c>
      <c r="J16" s="561" t="s">
        <v>487</v>
      </c>
      <c r="K16" s="562" t="s">
        <v>416</v>
      </c>
    </row>
    <row r="17" spans="1:11" ht="14.25" thickBot="1" x14ac:dyDescent="0.2">
      <c r="A17" s="24"/>
      <c r="B17" s="27"/>
      <c r="C17" s="60"/>
      <c r="D17" s="60"/>
      <c r="E17" s="271"/>
      <c r="F17" s="573"/>
      <c r="G17" s="556"/>
      <c r="H17" s="558"/>
      <c r="I17" s="560"/>
      <c r="J17" s="556"/>
      <c r="K17" s="563"/>
    </row>
    <row r="18" spans="1:11" x14ac:dyDescent="0.15">
      <c r="A18" s="24"/>
      <c r="B18" s="28" t="s">
        <v>153</v>
      </c>
      <c r="C18" s="370" t="s">
        <v>307</v>
      </c>
      <c r="D18" s="197">
        <v>0</v>
      </c>
      <c r="E18" s="383" t="s">
        <v>468</v>
      </c>
      <c r="F18" s="394"/>
      <c r="G18" s="423"/>
      <c r="H18" s="447" t="s">
        <v>468</v>
      </c>
      <c r="I18" s="470"/>
      <c r="J18" s="423"/>
      <c r="K18" s="497" t="s">
        <v>468</v>
      </c>
    </row>
    <row r="19" spans="1:11" ht="27" customHeight="1" x14ac:dyDescent="0.15">
      <c r="A19" s="24"/>
      <c r="B19" s="29" t="s">
        <v>154</v>
      </c>
      <c r="C19" s="62" t="s">
        <v>119</v>
      </c>
      <c r="D19" s="73">
        <v>0</v>
      </c>
      <c r="E19" s="384">
        <v>0</v>
      </c>
      <c r="F19" s="395">
        <v>674494431</v>
      </c>
      <c r="G19" s="424">
        <v>0</v>
      </c>
      <c r="H19" s="448">
        <v>0</v>
      </c>
      <c r="I19" s="471">
        <v>674494431</v>
      </c>
      <c r="J19" s="424">
        <v>0</v>
      </c>
      <c r="K19" s="498">
        <v>0</v>
      </c>
    </row>
    <row r="20" spans="1:11" x14ac:dyDescent="0.15">
      <c r="A20" s="24"/>
      <c r="B20" s="30" t="s">
        <v>155</v>
      </c>
      <c r="C20" s="570" t="s">
        <v>308</v>
      </c>
      <c r="D20" s="77">
        <v>0</v>
      </c>
      <c r="E20" s="567" t="s">
        <v>468</v>
      </c>
      <c r="F20" s="396"/>
      <c r="G20" s="425"/>
      <c r="H20" s="449" t="s">
        <v>468</v>
      </c>
      <c r="I20" s="472"/>
      <c r="J20" s="425"/>
      <c r="K20" s="499" t="s">
        <v>468</v>
      </c>
    </row>
    <row r="21" spans="1:11" x14ac:dyDescent="0.15">
      <c r="A21" s="24"/>
      <c r="B21" s="31" t="s">
        <v>156</v>
      </c>
      <c r="C21" s="571"/>
      <c r="D21" s="75">
        <v>20</v>
      </c>
      <c r="E21" s="568"/>
      <c r="F21" s="397"/>
      <c r="G21" s="426"/>
      <c r="H21" s="450" t="s">
        <v>468</v>
      </c>
      <c r="I21" s="473"/>
      <c r="J21" s="426"/>
      <c r="K21" s="500" t="s">
        <v>468</v>
      </c>
    </row>
    <row r="22" spans="1:11" x14ac:dyDescent="0.15">
      <c r="A22" s="24"/>
      <c r="B22" s="31" t="s">
        <v>157</v>
      </c>
      <c r="C22" s="571"/>
      <c r="D22" s="75">
        <v>50</v>
      </c>
      <c r="E22" s="568"/>
      <c r="F22" s="397"/>
      <c r="G22" s="426"/>
      <c r="H22" s="450" t="s">
        <v>468</v>
      </c>
      <c r="I22" s="473"/>
      <c r="J22" s="426"/>
      <c r="K22" s="500" t="s">
        <v>468</v>
      </c>
    </row>
    <row r="23" spans="1:11" x14ac:dyDescent="0.15">
      <c r="A23" s="24"/>
      <c r="B23" s="31" t="s">
        <v>158</v>
      </c>
      <c r="C23" s="571"/>
      <c r="D23" s="75">
        <v>100</v>
      </c>
      <c r="E23" s="568"/>
      <c r="F23" s="397"/>
      <c r="G23" s="426"/>
      <c r="H23" s="450" t="s">
        <v>468</v>
      </c>
      <c r="I23" s="473"/>
      <c r="J23" s="426"/>
      <c r="K23" s="500" t="s">
        <v>468</v>
      </c>
    </row>
    <row r="24" spans="1:11" x14ac:dyDescent="0.15">
      <c r="A24" s="24"/>
      <c r="B24" s="32" t="s">
        <v>159</v>
      </c>
      <c r="C24" s="572"/>
      <c r="D24" s="82">
        <v>150</v>
      </c>
      <c r="E24" s="569"/>
      <c r="F24" s="396"/>
      <c r="G24" s="425"/>
      <c r="H24" s="449" t="s">
        <v>468</v>
      </c>
      <c r="I24" s="472"/>
      <c r="J24" s="425"/>
      <c r="K24" s="499" t="s">
        <v>468</v>
      </c>
    </row>
    <row r="25" spans="1:11" x14ac:dyDescent="0.15">
      <c r="A25" s="24"/>
      <c r="B25" s="29" t="s">
        <v>160</v>
      </c>
      <c r="C25" s="64" t="s">
        <v>309</v>
      </c>
      <c r="D25" s="73">
        <v>0</v>
      </c>
      <c r="E25" s="384" t="s">
        <v>468</v>
      </c>
      <c r="F25" s="395"/>
      <c r="G25" s="424"/>
      <c r="H25" s="448" t="s">
        <v>468</v>
      </c>
      <c r="I25" s="471"/>
      <c r="J25" s="424"/>
      <c r="K25" s="498" t="s">
        <v>468</v>
      </c>
    </row>
    <row r="26" spans="1:11" x14ac:dyDescent="0.15">
      <c r="A26" s="24"/>
      <c r="B26" s="29" t="s">
        <v>161</v>
      </c>
      <c r="C26" s="64" t="s">
        <v>310</v>
      </c>
      <c r="D26" s="73">
        <v>0</v>
      </c>
      <c r="E26" s="384" t="s">
        <v>468</v>
      </c>
      <c r="F26" s="395"/>
      <c r="G26" s="424"/>
      <c r="H26" s="448" t="s">
        <v>468</v>
      </c>
      <c r="I26" s="471"/>
      <c r="J26" s="424"/>
      <c r="K26" s="498" t="s">
        <v>468</v>
      </c>
    </row>
    <row r="27" spans="1:11" x14ac:dyDescent="0.15">
      <c r="A27" s="24"/>
      <c r="B27" s="30" t="s">
        <v>162</v>
      </c>
      <c r="C27" s="574" t="s">
        <v>311</v>
      </c>
      <c r="D27" s="77">
        <v>20</v>
      </c>
      <c r="E27" s="567" t="s">
        <v>468</v>
      </c>
      <c r="F27" s="396"/>
      <c r="G27" s="425"/>
      <c r="H27" s="449" t="s">
        <v>468</v>
      </c>
      <c r="I27" s="472"/>
      <c r="J27" s="425"/>
      <c r="K27" s="499" t="s">
        <v>468</v>
      </c>
    </row>
    <row r="28" spans="1:11" x14ac:dyDescent="0.15">
      <c r="A28" s="24"/>
      <c r="B28" s="31" t="s">
        <v>163</v>
      </c>
      <c r="C28" s="575"/>
      <c r="D28" s="75">
        <v>50</v>
      </c>
      <c r="E28" s="568"/>
      <c r="F28" s="397"/>
      <c r="G28" s="426"/>
      <c r="H28" s="450" t="s">
        <v>468</v>
      </c>
      <c r="I28" s="473"/>
      <c r="J28" s="426"/>
      <c r="K28" s="500" t="s">
        <v>468</v>
      </c>
    </row>
    <row r="29" spans="1:11" x14ac:dyDescent="0.15">
      <c r="A29" s="24"/>
      <c r="B29" s="31" t="s">
        <v>164</v>
      </c>
      <c r="C29" s="575"/>
      <c r="D29" s="75">
        <v>100</v>
      </c>
      <c r="E29" s="568"/>
      <c r="F29" s="397"/>
      <c r="G29" s="426"/>
      <c r="H29" s="450" t="s">
        <v>468</v>
      </c>
      <c r="I29" s="473"/>
      <c r="J29" s="426"/>
      <c r="K29" s="500" t="s">
        <v>468</v>
      </c>
    </row>
    <row r="30" spans="1:11" x14ac:dyDescent="0.15">
      <c r="A30" s="24"/>
      <c r="B30" s="32" t="s">
        <v>165</v>
      </c>
      <c r="C30" s="576"/>
      <c r="D30" s="82">
        <v>150</v>
      </c>
      <c r="E30" s="569"/>
      <c r="F30" s="396"/>
      <c r="G30" s="425"/>
      <c r="H30" s="449" t="s">
        <v>468</v>
      </c>
      <c r="I30" s="472"/>
      <c r="J30" s="425"/>
      <c r="K30" s="499" t="s">
        <v>468</v>
      </c>
    </row>
    <row r="31" spans="1:11" x14ac:dyDescent="0.15">
      <c r="A31" s="24"/>
      <c r="B31" s="33" t="s">
        <v>166</v>
      </c>
      <c r="C31" s="577" t="s">
        <v>312</v>
      </c>
      <c r="D31" s="74">
        <v>0</v>
      </c>
      <c r="E31" s="567" t="s">
        <v>468</v>
      </c>
      <c r="F31" s="398"/>
      <c r="G31" s="427"/>
      <c r="H31" s="451" t="s">
        <v>468</v>
      </c>
      <c r="I31" s="474"/>
      <c r="J31" s="427"/>
      <c r="K31" s="501" t="s">
        <v>468</v>
      </c>
    </row>
    <row r="32" spans="1:11" x14ac:dyDescent="0.15">
      <c r="A32" s="24"/>
      <c r="B32" s="31" t="s">
        <v>167</v>
      </c>
      <c r="C32" s="578"/>
      <c r="D32" s="75">
        <v>20</v>
      </c>
      <c r="E32" s="568"/>
      <c r="F32" s="397"/>
      <c r="G32" s="426"/>
      <c r="H32" s="450" t="s">
        <v>468</v>
      </c>
      <c r="I32" s="473"/>
      <c r="J32" s="426"/>
      <c r="K32" s="500" t="s">
        <v>468</v>
      </c>
    </row>
    <row r="33" spans="1:11" x14ac:dyDescent="0.15">
      <c r="A33" s="24"/>
      <c r="B33" s="31" t="s">
        <v>168</v>
      </c>
      <c r="C33" s="578"/>
      <c r="D33" s="75">
        <v>30</v>
      </c>
      <c r="E33" s="568"/>
      <c r="F33" s="397"/>
      <c r="G33" s="426"/>
      <c r="H33" s="450" t="s">
        <v>468</v>
      </c>
      <c r="I33" s="473"/>
      <c r="J33" s="426"/>
      <c r="K33" s="500" t="s">
        <v>468</v>
      </c>
    </row>
    <row r="34" spans="1:11" x14ac:dyDescent="0.15">
      <c r="A34" s="24"/>
      <c r="B34" s="31" t="s">
        <v>169</v>
      </c>
      <c r="C34" s="578"/>
      <c r="D34" s="75">
        <v>50</v>
      </c>
      <c r="E34" s="568"/>
      <c r="F34" s="397"/>
      <c r="G34" s="426"/>
      <c r="H34" s="450" t="s">
        <v>468</v>
      </c>
      <c r="I34" s="473"/>
      <c r="J34" s="426"/>
      <c r="K34" s="500" t="s">
        <v>468</v>
      </c>
    </row>
    <row r="35" spans="1:11" x14ac:dyDescent="0.15">
      <c r="A35" s="24"/>
      <c r="B35" s="31" t="s">
        <v>170</v>
      </c>
      <c r="C35" s="578"/>
      <c r="D35" s="75">
        <v>100</v>
      </c>
      <c r="E35" s="568"/>
      <c r="F35" s="397"/>
      <c r="G35" s="426"/>
      <c r="H35" s="450" t="s">
        <v>468</v>
      </c>
      <c r="I35" s="473"/>
      <c r="J35" s="426"/>
      <c r="K35" s="500" t="s">
        <v>468</v>
      </c>
    </row>
    <row r="36" spans="1:11" x14ac:dyDescent="0.15">
      <c r="A36" s="24"/>
      <c r="B36" s="34" t="s">
        <v>171</v>
      </c>
      <c r="C36" s="579"/>
      <c r="D36" s="76">
        <v>150</v>
      </c>
      <c r="E36" s="569"/>
      <c r="F36" s="399"/>
      <c r="G36" s="428"/>
      <c r="H36" s="452" t="s">
        <v>468</v>
      </c>
      <c r="I36" s="475"/>
      <c r="J36" s="428"/>
      <c r="K36" s="502" t="s">
        <v>468</v>
      </c>
    </row>
    <row r="37" spans="1:11" x14ac:dyDescent="0.15">
      <c r="A37" s="24"/>
      <c r="B37" s="30" t="s">
        <v>172</v>
      </c>
      <c r="C37" s="570" t="s">
        <v>313</v>
      </c>
      <c r="D37" s="77">
        <v>10</v>
      </c>
      <c r="E37" s="567" t="s">
        <v>468</v>
      </c>
      <c r="F37" s="396"/>
      <c r="G37" s="425"/>
      <c r="H37" s="449" t="s">
        <v>468</v>
      </c>
      <c r="I37" s="472"/>
      <c r="J37" s="425"/>
      <c r="K37" s="499" t="s">
        <v>468</v>
      </c>
    </row>
    <row r="38" spans="1:11" x14ac:dyDescent="0.15">
      <c r="A38" s="24"/>
      <c r="B38" s="32" t="s">
        <v>173</v>
      </c>
      <c r="C38" s="571"/>
      <c r="D38" s="82">
        <v>20</v>
      </c>
      <c r="E38" s="568"/>
      <c r="F38" s="397"/>
      <c r="G38" s="426"/>
      <c r="H38" s="450" t="s">
        <v>468</v>
      </c>
      <c r="I38" s="473"/>
      <c r="J38" s="426"/>
      <c r="K38" s="500" t="s">
        <v>468</v>
      </c>
    </row>
    <row r="39" spans="1:11" x14ac:dyDescent="0.15">
      <c r="A39" s="24"/>
      <c r="B39" s="32" t="s">
        <v>174</v>
      </c>
      <c r="C39" s="571"/>
      <c r="D39" s="75">
        <v>50</v>
      </c>
      <c r="E39" s="568"/>
      <c r="F39" s="400"/>
      <c r="G39" s="429"/>
      <c r="H39" s="453" t="s">
        <v>468</v>
      </c>
      <c r="I39" s="476"/>
      <c r="J39" s="429"/>
      <c r="K39" s="503" t="s">
        <v>468</v>
      </c>
    </row>
    <row r="40" spans="1:11" x14ac:dyDescent="0.15">
      <c r="A40" s="24"/>
      <c r="B40" s="32" t="s">
        <v>175</v>
      </c>
      <c r="C40" s="571"/>
      <c r="D40" s="75">
        <v>100</v>
      </c>
      <c r="E40" s="568"/>
      <c r="F40" s="401"/>
      <c r="G40" s="426"/>
      <c r="H40" s="450" t="s">
        <v>468</v>
      </c>
      <c r="I40" s="473"/>
      <c r="J40" s="426"/>
      <c r="K40" s="500" t="s">
        <v>468</v>
      </c>
    </row>
    <row r="41" spans="1:11" x14ac:dyDescent="0.15">
      <c r="A41" s="24"/>
      <c r="B41" s="32" t="s">
        <v>176</v>
      </c>
      <c r="C41" s="572"/>
      <c r="D41" s="72">
        <v>150</v>
      </c>
      <c r="E41" s="569"/>
      <c r="F41" s="402"/>
      <c r="G41" s="428"/>
      <c r="H41" s="452" t="s">
        <v>468</v>
      </c>
      <c r="I41" s="475"/>
      <c r="J41" s="428"/>
      <c r="K41" s="502" t="s">
        <v>468</v>
      </c>
    </row>
    <row r="42" spans="1:11" x14ac:dyDescent="0.15">
      <c r="A42" s="24"/>
      <c r="B42" s="35" t="s">
        <v>177</v>
      </c>
      <c r="C42" s="564" t="s">
        <v>314</v>
      </c>
      <c r="D42" s="373">
        <v>10</v>
      </c>
      <c r="E42" s="567" t="s">
        <v>468</v>
      </c>
      <c r="F42" s="403"/>
      <c r="G42" s="427"/>
      <c r="H42" s="451" t="s">
        <v>468</v>
      </c>
      <c r="I42" s="474"/>
      <c r="J42" s="427"/>
      <c r="K42" s="501" t="s">
        <v>468</v>
      </c>
    </row>
    <row r="43" spans="1:11" x14ac:dyDescent="0.15">
      <c r="A43" s="24"/>
      <c r="B43" s="32" t="s">
        <v>178</v>
      </c>
      <c r="C43" s="565"/>
      <c r="D43" s="75">
        <v>20</v>
      </c>
      <c r="E43" s="568"/>
      <c r="F43" s="401"/>
      <c r="G43" s="426"/>
      <c r="H43" s="450" t="s">
        <v>468</v>
      </c>
      <c r="I43" s="473"/>
      <c r="J43" s="426"/>
      <c r="K43" s="500" t="s">
        <v>468</v>
      </c>
    </row>
    <row r="44" spans="1:11" x14ac:dyDescent="0.15">
      <c r="A44" s="24"/>
      <c r="B44" s="32" t="s">
        <v>179</v>
      </c>
      <c r="C44" s="565"/>
      <c r="D44" s="75">
        <v>50</v>
      </c>
      <c r="E44" s="568"/>
      <c r="F44" s="401"/>
      <c r="G44" s="426"/>
      <c r="H44" s="450" t="s">
        <v>468</v>
      </c>
      <c r="I44" s="473"/>
      <c r="J44" s="426"/>
      <c r="K44" s="500" t="s">
        <v>468</v>
      </c>
    </row>
    <row r="45" spans="1:11" x14ac:dyDescent="0.15">
      <c r="A45" s="24"/>
      <c r="B45" s="32" t="s">
        <v>180</v>
      </c>
      <c r="C45" s="565"/>
      <c r="D45" s="75">
        <v>100</v>
      </c>
      <c r="E45" s="568"/>
      <c r="F45" s="401"/>
      <c r="G45" s="426"/>
      <c r="H45" s="450" t="s">
        <v>468</v>
      </c>
      <c r="I45" s="473"/>
      <c r="J45" s="426"/>
      <c r="K45" s="500" t="s">
        <v>468</v>
      </c>
    </row>
    <row r="46" spans="1:11" x14ac:dyDescent="0.15">
      <c r="A46" s="24"/>
      <c r="B46" s="32" t="s">
        <v>181</v>
      </c>
      <c r="C46" s="566"/>
      <c r="D46" s="72">
        <v>150</v>
      </c>
      <c r="E46" s="569"/>
      <c r="F46" s="402"/>
      <c r="G46" s="428"/>
      <c r="H46" s="452" t="s">
        <v>468</v>
      </c>
      <c r="I46" s="475"/>
      <c r="J46" s="428"/>
      <c r="K46" s="502" t="s">
        <v>468</v>
      </c>
    </row>
    <row r="47" spans="1:11" x14ac:dyDescent="0.15">
      <c r="A47" s="24"/>
      <c r="B47" s="36" t="s">
        <v>182</v>
      </c>
      <c r="C47" s="564" t="s">
        <v>315</v>
      </c>
      <c r="D47" s="59">
        <v>20</v>
      </c>
      <c r="E47" s="567" t="s">
        <v>468</v>
      </c>
      <c r="F47" s="397"/>
      <c r="G47" s="426"/>
      <c r="H47" s="450" t="s">
        <v>468</v>
      </c>
      <c r="I47" s="473"/>
      <c r="J47" s="426"/>
      <c r="K47" s="500" t="s">
        <v>468</v>
      </c>
    </row>
    <row r="48" spans="1:11" x14ac:dyDescent="0.15">
      <c r="A48" s="24"/>
      <c r="B48" s="32" t="s">
        <v>183</v>
      </c>
      <c r="C48" s="565"/>
      <c r="D48" s="75">
        <v>50</v>
      </c>
      <c r="E48" s="568"/>
      <c r="F48" s="400"/>
      <c r="G48" s="429"/>
      <c r="H48" s="453" t="s">
        <v>468</v>
      </c>
      <c r="I48" s="476"/>
      <c r="J48" s="429"/>
      <c r="K48" s="503" t="s">
        <v>468</v>
      </c>
    </row>
    <row r="49" spans="1:11" x14ac:dyDescent="0.15">
      <c r="A49" s="24"/>
      <c r="B49" s="32" t="s">
        <v>184</v>
      </c>
      <c r="C49" s="565"/>
      <c r="D49" s="75">
        <v>100</v>
      </c>
      <c r="E49" s="568"/>
      <c r="F49" s="401"/>
      <c r="G49" s="426"/>
      <c r="H49" s="450" t="s">
        <v>468</v>
      </c>
      <c r="I49" s="473"/>
      <c r="J49" s="426"/>
      <c r="K49" s="500" t="s">
        <v>468</v>
      </c>
    </row>
    <row r="50" spans="1:11" x14ac:dyDescent="0.15">
      <c r="A50" s="24"/>
      <c r="B50" s="37" t="s">
        <v>185</v>
      </c>
      <c r="C50" s="566"/>
      <c r="D50" s="72">
        <v>150</v>
      </c>
      <c r="E50" s="569"/>
      <c r="F50" s="402"/>
      <c r="G50" s="428"/>
      <c r="H50" s="452" t="s">
        <v>468</v>
      </c>
      <c r="I50" s="475"/>
      <c r="J50" s="428"/>
      <c r="K50" s="502" t="s">
        <v>468</v>
      </c>
    </row>
    <row r="51" spans="1:11" x14ac:dyDescent="0.15">
      <c r="A51" s="24"/>
      <c r="B51" s="30" t="s">
        <v>186</v>
      </c>
      <c r="C51" s="570" t="s">
        <v>120</v>
      </c>
      <c r="D51" s="77">
        <v>20</v>
      </c>
      <c r="E51" s="567">
        <v>0.26279999999999998</v>
      </c>
      <c r="F51" s="404">
        <v>5180423</v>
      </c>
      <c r="G51" s="429">
        <v>1036084</v>
      </c>
      <c r="H51" s="453">
        <v>1.5E-3</v>
      </c>
      <c r="I51" s="476">
        <v>5180423</v>
      </c>
      <c r="J51" s="429">
        <v>1036084</v>
      </c>
      <c r="K51" s="503">
        <v>1.5E-3</v>
      </c>
    </row>
    <row r="52" spans="1:11" x14ac:dyDescent="0.15">
      <c r="A52" s="24"/>
      <c r="B52" s="30" t="s">
        <v>187</v>
      </c>
      <c r="C52" s="571"/>
      <c r="D52" s="77">
        <v>30</v>
      </c>
      <c r="E52" s="568"/>
      <c r="F52" s="404"/>
      <c r="G52" s="429"/>
      <c r="H52" s="453" t="s">
        <v>468</v>
      </c>
      <c r="I52" s="476"/>
      <c r="J52" s="429"/>
      <c r="K52" s="503" t="s">
        <v>468</v>
      </c>
    </row>
    <row r="53" spans="1:11" x14ac:dyDescent="0.15">
      <c r="A53" s="24"/>
      <c r="B53" s="30" t="s">
        <v>188</v>
      </c>
      <c r="C53" s="571"/>
      <c r="D53" s="77">
        <v>40</v>
      </c>
      <c r="E53" s="568"/>
      <c r="F53" s="404"/>
      <c r="G53" s="429"/>
      <c r="H53" s="453" t="s">
        <v>468</v>
      </c>
      <c r="I53" s="476"/>
      <c r="J53" s="429"/>
      <c r="K53" s="503" t="s">
        <v>468</v>
      </c>
    </row>
    <row r="54" spans="1:11" x14ac:dyDescent="0.15">
      <c r="A54" s="24"/>
      <c r="B54" s="31" t="s">
        <v>189</v>
      </c>
      <c r="C54" s="571"/>
      <c r="D54" s="75">
        <v>50</v>
      </c>
      <c r="E54" s="568"/>
      <c r="F54" s="397">
        <v>1373512</v>
      </c>
      <c r="G54" s="426">
        <v>686756</v>
      </c>
      <c r="H54" s="450">
        <v>1E-3</v>
      </c>
      <c r="I54" s="473">
        <v>1373512</v>
      </c>
      <c r="J54" s="426">
        <v>686756</v>
      </c>
      <c r="K54" s="500">
        <v>1E-3</v>
      </c>
    </row>
    <row r="55" spans="1:11" x14ac:dyDescent="0.15">
      <c r="A55" s="24"/>
      <c r="B55" s="30" t="s">
        <v>190</v>
      </c>
      <c r="C55" s="571"/>
      <c r="D55" s="77">
        <v>75</v>
      </c>
      <c r="E55" s="568"/>
      <c r="F55" s="404"/>
      <c r="G55" s="429"/>
      <c r="H55" s="453" t="s">
        <v>468</v>
      </c>
      <c r="I55" s="476"/>
      <c r="J55" s="429"/>
      <c r="K55" s="503" t="s">
        <v>468</v>
      </c>
    </row>
    <row r="56" spans="1:11" x14ac:dyDescent="0.15">
      <c r="A56" s="24"/>
      <c r="B56" s="31" t="s">
        <v>191</v>
      </c>
      <c r="C56" s="571"/>
      <c r="D56" s="75">
        <v>100</v>
      </c>
      <c r="E56" s="568"/>
      <c r="F56" s="397"/>
      <c r="G56" s="426"/>
      <c r="H56" s="450" t="s">
        <v>468</v>
      </c>
      <c r="I56" s="473"/>
      <c r="J56" s="426"/>
      <c r="K56" s="500" t="s">
        <v>468</v>
      </c>
    </row>
    <row r="57" spans="1:11" x14ac:dyDescent="0.15">
      <c r="A57" s="24"/>
      <c r="B57" s="32" t="s">
        <v>192</v>
      </c>
      <c r="C57" s="571"/>
      <c r="D57" s="82">
        <v>150</v>
      </c>
      <c r="E57" s="568"/>
      <c r="F57" s="405"/>
      <c r="G57" s="430"/>
      <c r="H57" s="454" t="s">
        <v>468</v>
      </c>
      <c r="I57" s="477"/>
      <c r="J57" s="430"/>
      <c r="K57" s="504" t="s">
        <v>468</v>
      </c>
    </row>
    <row r="58" spans="1:11" s="162" customFormat="1" x14ac:dyDescent="0.15">
      <c r="A58" s="24"/>
      <c r="B58" s="37" t="s">
        <v>193</v>
      </c>
      <c r="C58" s="572"/>
      <c r="D58" s="78">
        <v>250</v>
      </c>
      <c r="E58" s="569"/>
      <c r="F58" s="406"/>
      <c r="G58" s="431"/>
      <c r="H58" s="455" t="s">
        <v>468</v>
      </c>
      <c r="I58" s="478"/>
      <c r="J58" s="431"/>
      <c r="K58" s="505" t="s">
        <v>468</v>
      </c>
    </row>
    <row r="59" spans="1:11" x14ac:dyDescent="0.15">
      <c r="A59" s="24"/>
      <c r="B59" s="38" t="s">
        <v>194</v>
      </c>
      <c r="C59" s="570" t="s">
        <v>316</v>
      </c>
      <c r="D59" s="77">
        <v>10</v>
      </c>
      <c r="E59" s="567" t="s">
        <v>468</v>
      </c>
      <c r="F59" s="404"/>
      <c r="G59" s="429"/>
      <c r="H59" s="453" t="s">
        <v>468</v>
      </c>
      <c r="I59" s="476"/>
      <c r="J59" s="429"/>
      <c r="K59" s="503" t="s">
        <v>468</v>
      </c>
    </row>
    <row r="60" spans="1:11" x14ac:dyDescent="0.15">
      <c r="A60" s="24"/>
      <c r="B60" s="30" t="s">
        <v>195</v>
      </c>
      <c r="C60" s="571"/>
      <c r="D60" s="77">
        <v>15</v>
      </c>
      <c r="E60" s="568"/>
      <c r="F60" s="404"/>
      <c r="G60" s="429"/>
      <c r="H60" s="453" t="s">
        <v>468</v>
      </c>
      <c r="I60" s="476"/>
      <c r="J60" s="429"/>
      <c r="K60" s="503" t="s">
        <v>468</v>
      </c>
    </row>
    <row r="61" spans="1:11" x14ac:dyDescent="0.15">
      <c r="A61" s="24"/>
      <c r="B61" s="30" t="s">
        <v>196</v>
      </c>
      <c r="C61" s="571"/>
      <c r="D61" s="77">
        <v>20</v>
      </c>
      <c r="E61" s="568"/>
      <c r="F61" s="404"/>
      <c r="G61" s="429"/>
      <c r="H61" s="453" t="s">
        <v>468</v>
      </c>
      <c r="I61" s="476"/>
      <c r="J61" s="429"/>
      <c r="K61" s="503" t="s">
        <v>468</v>
      </c>
    </row>
    <row r="62" spans="1:11" x14ac:dyDescent="0.15">
      <c r="A62" s="24"/>
      <c r="B62" s="31" t="s">
        <v>197</v>
      </c>
      <c r="C62" s="571"/>
      <c r="D62" s="75">
        <v>25</v>
      </c>
      <c r="E62" s="568"/>
      <c r="F62" s="397"/>
      <c r="G62" s="426"/>
      <c r="H62" s="450" t="s">
        <v>468</v>
      </c>
      <c r="I62" s="473"/>
      <c r="J62" s="426"/>
      <c r="K62" s="500" t="s">
        <v>468</v>
      </c>
    </row>
    <row r="63" spans="1:11" x14ac:dyDescent="0.15">
      <c r="A63" s="24"/>
      <c r="B63" s="30" t="s">
        <v>198</v>
      </c>
      <c r="C63" s="571"/>
      <c r="D63" s="77">
        <v>35</v>
      </c>
      <c r="E63" s="568"/>
      <c r="F63" s="404"/>
      <c r="G63" s="429"/>
      <c r="H63" s="453" t="s">
        <v>468</v>
      </c>
      <c r="I63" s="476"/>
      <c r="J63" s="429"/>
      <c r="K63" s="503" t="s">
        <v>468</v>
      </c>
    </row>
    <row r="64" spans="1:11" x14ac:dyDescent="0.15">
      <c r="A64" s="24"/>
      <c r="B64" s="31" t="s">
        <v>199</v>
      </c>
      <c r="C64" s="571"/>
      <c r="D64" s="75">
        <v>50</v>
      </c>
      <c r="E64" s="568"/>
      <c r="F64" s="397"/>
      <c r="G64" s="426"/>
      <c r="H64" s="450" t="s">
        <v>468</v>
      </c>
      <c r="I64" s="473"/>
      <c r="J64" s="426"/>
      <c r="K64" s="500" t="s">
        <v>468</v>
      </c>
    </row>
    <row r="65" spans="1:11" x14ac:dyDescent="0.15">
      <c r="A65" s="24"/>
      <c r="B65" s="37" t="s">
        <v>200</v>
      </c>
      <c r="C65" s="572"/>
      <c r="D65" s="78">
        <v>100</v>
      </c>
      <c r="E65" s="569"/>
      <c r="F65" s="406"/>
      <c r="G65" s="431"/>
      <c r="H65" s="455" t="s">
        <v>468</v>
      </c>
      <c r="I65" s="478"/>
      <c r="J65" s="431"/>
      <c r="K65" s="505" t="s">
        <v>468</v>
      </c>
    </row>
    <row r="66" spans="1:11" x14ac:dyDescent="0.15">
      <c r="A66" s="24"/>
      <c r="B66" s="30" t="s">
        <v>201</v>
      </c>
      <c r="C66" s="564" t="s">
        <v>317</v>
      </c>
      <c r="D66" s="77">
        <v>20</v>
      </c>
      <c r="E66" s="567" t="s">
        <v>468</v>
      </c>
      <c r="F66" s="396"/>
      <c r="G66" s="425"/>
      <c r="H66" s="449" t="s">
        <v>468</v>
      </c>
      <c r="I66" s="472"/>
      <c r="J66" s="425"/>
      <c r="K66" s="499" t="s">
        <v>468</v>
      </c>
    </row>
    <row r="67" spans="1:11" x14ac:dyDescent="0.15">
      <c r="A67" s="24"/>
      <c r="B67" s="31" t="s">
        <v>202</v>
      </c>
      <c r="C67" s="565"/>
      <c r="D67" s="75">
        <v>50</v>
      </c>
      <c r="E67" s="568"/>
      <c r="F67" s="397"/>
      <c r="G67" s="426"/>
      <c r="H67" s="450" t="s">
        <v>468</v>
      </c>
      <c r="I67" s="473"/>
      <c r="J67" s="426"/>
      <c r="K67" s="500" t="s">
        <v>468</v>
      </c>
    </row>
    <row r="68" spans="1:11" x14ac:dyDescent="0.15">
      <c r="A68" s="24"/>
      <c r="B68" s="31" t="s">
        <v>203</v>
      </c>
      <c r="C68" s="565"/>
      <c r="D68" s="75">
        <v>75</v>
      </c>
      <c r="E68" s="568"/>
      <c r="F68" s="397"/>
      <c r="G68" s="426"/>
      <c r="H68" s="450" t="s">
        <v>468</v>
      </c>
      <c r="I68" s="473"/>
      <c r="J68" s="426"/>
      <c r="K68" s="500" t="s">
        <v>468</v>
      </c>
    </row>
    <row r="69" spans="1:11" x14ac:dyDescent="0.15">
      <c r="A69" s="24"/>
      <c r="B69" s="31" t="s">
        <v>204</v>
      </c>
      <c r="C69" s="565"/>
      <c r="D69" s="75">
        <v>85</v>
      </c>
      <c r="E69" s="568"/>
      <c r="F69" s="397"/>
      <c r="G69" s="426"/>
      <c r="H69" s="450" t="s">
        <v>468</v>
      </c>
      <c r="I69" s="473"/>
      <c r="J69" s="426"/>
      <c r="K69" s="500" t="s">
        <v>468</v>
      </c>
    </row>
    <row r="70" spans="1:11" x14ac:dyDescent="0.15">
      <c r="A70" s="24"/>
      <c r="B70" s="31" t="s">
        <v>205</v>
      </c>
      <c r="C70" s="565"/>
      <c r="D70" s="75">
        <v>100</v>
      </c>
      <c r="E70" s="568"/>
      <c r="F70" s="397"/>
      <c r="G70" s="426"/>
      <c r="H70" s="450" t="s">
        <v>468</v>
      </c>
      <c r="I70" s="473"/>
      <c r="J70" s="426"/>
      <c r="K70" s="500" t="s">
        <v>468</v>
      </c>
    </row>
    <row r="71" spans="1:11" x14ac:dyDescent="0.15">
      <c r="A71" s="24"/>
      <c r="B71" s="32" t="s">
        <v>206</v>
      </c>
      <c r="C71" s="565"/>
      <c r="D71" s="82">
        <v>150</v>
      </c>
      <c r="E71" s="568"/>
      <c r="F71" s="405"/>
      <c r="G71" s="430"/>
      <c r="H71" s="454" t="s">
        <v>468</v>
      </c>
      <c r="I71" s="477"/>
      <c r="J71" s="430"/>
      <c r="K71" s="504" t="s">
        <v>468</v>
      </c>
    </row>
    <row r="72" spans="1:11" s="162" customFormat="1" x14ac:dyDescent="0.15">
      <c r="A72" s="24"/>
      <c r="B72" s="37" t="s">
        <v>207</v>
      </c>
      <c r="C72" s="566"/>
      <c r="D72" s="78">
        <v>250</v>
      </c>
      <c r="E72" s="569"/>
      <c r="F72" s="406"/>
      <c r="G72" s="431"/>
      <c r="H72" s="455" t="s">
        <v>468</v>
      </c>
      <c r="I72" s="478"/>
      <c r="J72" s="431"/>
      <c r="K72" s="505" t="s">
        <v>468</v>
      </c>
    </row>
    <row r="73" spans="1:11" x14ac:dyDescent="0.15">
      <c r="A73" s="24"/>
      <c r="B73" s="35" t="s">
        <v>208</v>
      </c>
      <c r="C73" s="564" t="s">
        <v>318</v>
      </c>
      <c r="D73" s="74">
        <v>20</v>
      </c>
      <c r="E73" s="567" t="s">
        <v>468</v>
      </c>
      <c r="F73" s="407"/>
      <c r="G73" s="432"/>
      <c r="H73" s="456" t="s">
        <v>468</v>
      </c>
      <c r="I73" s="479"/>
      <c r="J73" s="432"/>
      <c r="K73" s="506" t="s">
        <v>468</v>
      </c>
    </row>
    <row r="74" spans="1:11" x14ac:dyDescent="0.15">
      <c r="A74" s="24"/>
      <c r="B74" s="39" t="s">
        <v>209</v>
      </c>
      <c r="C74" s="565"/>
      <c r="D74" s="75">
        <v>50</v>
      </c>
      <c r="E74" s="568"/>
      <c r="F74" s="404"/>
      <c r="G74" s="429"/>
      <c r="H74" s="453" t="s">
        <v>468</v>
      </c>
      <c r="I74" s="476"/>
      <c r="J74" s="429"/>
      <c r="K74" s="503" t="s">
        <v>468</v>
      </c>
    </row>
    <row r="75" spans="1:11" x14ac:dyDescent="0.15">
      <c r="A75" s="24"/>
      <c r="B75" s="39" t="s">
        <v>210</v>
      </c>
      <c r="C75" s="565"/>
      <c r="D75" s="75">
        <v>75</v>
      </c>
      <c r="E75" s="568"/>
      <c r="F75" s="404"/>
      <c r="G75" s="429"/>
      <c r="H75" s="453" t="s">
        <v>468</v>
      </c>
      <c r="I75" s="476"/>
      <c r="J75" s="429"/>
      <c r="K75" s="503" t="s">
        <v>468</v>
      </c>
    </row>
    <row r="76" spans="1:11" x14ac:dyDescent="0.15">
      <c r="A76" s="24"/>
      <c r="B76" s="39" t="s">
        <v>211</v>
      </c>
      <c r="C76" s="565"/>
      <c r="D76" s="75">
        <v>80</v>
      </c>
      <c r="E76" s="568"/>
      <c r="F76" s="404"/>
      <c r="G76" s="429"/>
      <c r="H76" s="453" t="s">
        <v>468</v>
      </c>
      <c r="I76" s="476"/>
      <c r="J76" s="429"/>
      <c r="K76" s="503" t="s">
        <v>468</v>
      </c>
    </row>
    <row r="77" spans="1:11" x14ac:dyDescent="0.15">
      <c r="A77" s="24"/>
      <c r="B77" s="40" t="s">
        <v>212</v>
      </c>
      <c r="C77" s="565"/>
      <c r="D77" s="75">
        <v>100</v>
      </c>
      <c r="E77" s="568"/>
      <c r="F77" s="397"/>
      <c r="G77" s="426"/>
      <c r="H77" s="450" t="s">
        <v>468</v>
      </c>
      <c r="I77" s="473"/>
      <c r="J77" s="426"/>
      <c r="K77" s="500" t="s">
        <v>468</v>
      </c>
    </row>
    <row r="78" spans="1:11" x14ac:dyDescent="0.15">
      <c r="A78" s="24"/>
      <c r="B78" s="40" t="s">
        <v>213</v>
      </c>
      <c r="C78" s="565"/>
      <c r="D78" s="59">
        <v>130</v>
      </c>
      <c r="E78" s="568"/>
      <c r="F78" s="405"/>
      <c r="G78" s="430"/>
      <c r="H78" s="454" t="s">
        <v>468</v>
      </c>
      <c r="I78" s="477"/>
      <c r="J78" s="430"/>
      <c r="K78" s="504" t="s">
        <v>468</v>
      </c>
    </row>
    <row r="79" spans="1:11" x14ac:dyDescent="0.15">
      <c r="A79" s="24"/>
      <c r="B79" s="40" t="s">
        <v>214</v>
      </c>
      <c r="C79" s="565"/>
      <c r="D79" s="75">
        <v>150</v>
      </c>
      <c r="E79" s="568"/>
      <c r="F79" s="405"/>
      <c r="G79" s="430"/>
      <c r="H79" s="454" t="s">
        <v>468</v>
      </c>
      <c r="I79" s="477"/>
      <c r="J79" s="430"/>
      <c r="K79" s="504" t="s">
        <v>468</v>
      </c>
    </row>
    <row r="80" spans="1:11" x14ac:dyDescent="0.15">
      <c r="A80" s="24"/>
      <c r="B80" s="35" t="s">
        <v>215</v>
      </c>
      <c r="C80" s="570" t="s">
        <v>319</v>
      </c>
      <c r="D80" s="74">
        <v>45</v>
      </c>
      <c r="E80" s="567" t="s">
        <v>468</v>
      </c>
      <c r="F80" s="407"/>
      <c r="G80" s="432"/>
      <c r="H80" s="456" t="s">
        <v>468</v>
      </c>
      <c r="I80" s="479"/>
      <c r="J80" s="432"/>
      <c r="K80" s="506" t="s">
        <v>468</v>
      </c>
    </row>
    <row r="81" spans="1:11" s="162" customFormat="1" x14ac:dyDescent="0.15">
      <c r="A81" s="24"/>
      <c r="B81" s="40" t="s">
        <v>216</v>
      </c>
      <c r="C81" s="571"/>
      <c r="D81" s="59">
        <v>75</v>
      </c>
      <c r="E81" s="568"/>
      <c r="F81" s="397"/>
      <c r="G81" s="426"/>
      <c r="H81" s="450" t="s">
        <v>468</v>
      </c>
      <c r="I81" s="473"/>
      <c r="J81" s="426"/>
      <c r="K81" s="500" t="s">
        <v>468</v>
      </c>
    </row>
    <row r="82" spans="1:11" x14ac:dyDescent="0.15">
      <c r="A82" s="24"/>
      <c r="B82" s="41" t="s">
        <v>217</v>
      </c>
      <c r="C82" s="572"/>
      <c r="D82" s="76">
        <v>100</v>
      </c>
      <c r="E82" s="569"/>
      <c r="F82" s="406"/>
      <c r="G82" s="431"/>
      <c r="H82" s="455" t="s">
        <v>468</v>
      </c>
      <c r="I82" s="478"/>
      <c r="J82" s="431"/>
      <c r="K82" s="505" t="s">
        <v>468</v>
      </c>
    </row>
    <row r="83" spans="1:11" x14ac:dyDescent="0.15">
      <c r="A83" s="24"/>
      <c r="B83" s="30" t="s">
        <v>218</v>
      </c>
      <c r="C83" s="570" t="s">
        <v>320</v>
      </c>
      <c r="D83" s="77">
        <v>20</v>
      </c>
      <c r="E83" s="567" t="s">
        <v>468</v>
      </c>
      <c r="F83" s="404"/>
      <c r="G83" s="429"/>
      <c r="H83" s="453" t="s">
        <v>468</v>
      </c>
      <c r="I83" s="476"/>
      <c r="J83" s="429"/>
      <c r="K83" s="503" t="s">
        <v>468</v>
      </c>
    </row>
    <row r="84" spans="1:11" x14ac:dyDescent="0.15">
      <c r="A84" s="24"/>
      <c r="B84" s="30" t="s">
        <v>219</v>
      </c>
      <c r="C84" s="571"/>
      <c r="D84" s="77">
        <v>25</v>
      </c>
      <c r="E84" s="568"/>
      <c r="F84" s="404"/>
      <c r="G84" s="429"/>
      <c r="H84" s="453" t="s">
        <v>468</v>
      </c>
      <c r="I84" s="476"/>
      <c r="J84" s="429"/>
      <c r="K84" s="503" t="s">
        <v>468</v>
      </c>
    </row>
    <row r="85" spans="1:11" x14ac:dyDescent="0.15">
      <c r="A85" s="24"/>
      <c r="B85" s="30" t="s">
        <v>220</v>
      </c>
      <c r="C85" s="571"/>
      <c r="D85" s="77">
        <v>30</v>
      </c>
      <c r="E85" s="568"/>
      <c r="F85" s="404"/>
      <c r="G85" s="429"/>
      <c r="H85" s="453" t="s">
        <v>468</v>
      </c>
      <c r="I85" s="476"/>
      <c r="J85" s="429"/>
      <c r="K85" s="503" t="s">
        <v>468</v>
      </c>
    </row>
    <row r="86" spans="1:11" x14ac:dyDescent="0.15">
      <c r="A86" s="24"/>
      <c r="B86" s="30" t="s">
        <v>221</v>
      </c>
      <c r="C86" s="571"/>
      <c r="D86" s="77">
        <v>31.25</v>
      </c>
      <c r="E86" s="568"/>
      <c r="F86" s="404"/>
      <c r="G86" s="429"/>
      <c r="H86" s="453" t="s">
        <v>468</v>
      </c>
      <c r="I86" s="476"/>
      <c r="J86" s="429"/>
      <c r="K86" s="503" t="s">
        <v>468</v>
      </c>
    </row>
    <row r="87" spans="1:11" x14ac:dyDescent="0.15">
      <c r="A87" s="24"/>
      <c r="B87" s="30" t="s">
        <v>222</v>
      </c>
      <c r="C87" s="571"/>
      <c r="D87" s="77">
        <v>35</v>
      </c>
      <c r="E87" s="568"/>
      <c r="F87" s="404"/>
      <c r="G87" s="429"/>
      <c r="H87" s="453" t="s">
        <v>468</v>
      </c>
      <c r="I87" s="476"/>
      <c r="J87" s="429"/>
      <c r="K87" s="503" t="s">
        <v>468</v>
      </c>
    </row>
    <row r="88" spans="1:11" x14ac:dyDescent="0.15">
      <c r="A88" s="24"/>
      <c r="B88" s="30" t="s">
        <v>223</v>
      </c>
      <c r="C88" s="571"/>
      <c r="D88" s="77">
        <v>37.5</v>
      </c>
      <c r="E88" s="568"/>
      <c r="F88" s="404"/>
      <c r="G88" s="429"/>
      <c r="H88" s="453" t="s">
        <v>468</v>
      </c>
      <c r="I88" s="476"/>
      <c r="J88" s="429"/>
      <c r="K88" s="503" t="s">
        <v>468</v>
      </c>
    </row>
    <row r="89" spans="1:11" x14ac:dyDescent="0.15">
      <c r="A89" s="24"/>
      <c r="B89" s="31" t="s">
        <v>224</v>
      </c>
      <c r="C89" s="571"/>
      <c r="D89" s="75">
        <v>40</v>
      </c>
      <c r="E89" s="568"/>
      <c r="F89" s="397"/>
      <c r="G89" s="426"/>
      <c r="H89" s="450" t="s">
        <v>468</v>
      </c>
      <c r="I89" s="473"/>
      <c r="J89" s="426"/>
      <c r="K89" s="500" t="s">
        <v>468</v>
      </c>
    </row>
    <row r="90" spans="1:11" x14ac:dyDescent="0.15">
      <c r="A90" s="24"/>
      <c r="B90" s="30" t="s">
        <v>225</v>
      </c>
      <c r="C90" s="571"/>
      <c r="D90" s="77">
        <v>50</v>
      </c>
      <c r="E90" s="568"/>
      <c r="F90" s="404"/>
      <c r="G90" s="429"/>
      <c r="H90" s="453" t="s">
        <v>468</v>
      </c>
      <c r="I90" s="476"/>
      <c r="J90" s="429"/>
      <c r="K90" s="503" t="s">
        <v>468</v>
      </c>
    </row>
    <row r="91" spans="1:11" x14ac:dyDescent="0.15">
      <c r="A91" s="24"/>
      <c r="B91" s="30" t="s">
        <v>226</v>
      </c>
      <c r="C91" s="571"/>
      <c r="D91" s="77">
        <v>62.5</v>
      </c>
      <c r="E91" s="568"/>
      <c r="F91" s="404"/>
      <c r="G91" s="429"/>
      <c r="H91" s="453" t="s">
        <v>468</v>
      </c>
      <c r="I91" s="476"/>
      <c r="J91" s="429"/>
      <c r="K91" s="503" t="s">
        <v>468</v>
      </c>
    </row>
    <row r="92" spans="1:11" x14ac:dyDescent="0.15">
      <c r="A92" s="24"/>
      <c r="B92" s="31" t="s">
        <v>227</v>
      </c>
      <c r="C92" s="571"/>
      <c r="D92" s="75">
        <v>70</v>
      </c>
      <c r="E92" s="568"/>
      <c r="F92" s="397"/>
      <c r="G92" s="426"/>
      <c r="H92" s="450" t="s">
        <v>468</v>
      </c>
      <c r="I92" s="473"/>
      <c r="J92" s="426"/>
      <c r="K92" s="500" t="s">
        <v>468</v>
      </c>
    </row>
    <row r="93" spans="1:11" x14ac:dyDescent="0.15">
      <c r="A93" s="24"/>
      <c r="B93" s="37" t="s">
        <v>228</v>
      </c>
      <c r="C93" s="572"/>
      <c r="D93" s="78">
        <v>75</v>
      </c>
      <c r="E93" s="569"/>
      <c r="F93" s="406"/>
      <c r="G93" s="431"/>
      <c r="H93" s="455" t="s">
        <v>468</v>
      </c>
      <c r="I93" s="478"/>
      <c r="J93" s="431"/>
      <c r="K93" s="505" t="s">
        <v>468</v>
      </c>
    </row>
    <row r="94" spans="1:11" x14ac:dyDescent="0.15">
      <c r="A94" s="24"/>
      <c r="B94" s="35" t="s">
        <v>229</v>
      </c>
      <c r="C94" s="570" t="s">
        <v>321</v>
      </c>
      <c r="D94" s="74">
        <v>30</v>
      </c>
      <c r="E94" s="567" t="s">
        <v>468</v>
      </c>
      <c r="F94" s="407"/>
      <c r="G94" s="432"/>
      <c r="H94" s="456" t="s">
        <v>468</v>
      </c>
      <c r="I94" s="479"/>
      <c r="J94" s="432"/>
      <c r="K94" s="506" t="s">
        <v>468</v>
      </c>
    </row>
    <row r="95" spans="1:11" x14ac:dyDescent="0.15">
      <c r="A95" s="24"/>
      <c r="B95" s="30" t="s">
        <v>230</v>
      </c>
      <c r="C95" s="571"/>
      <c r="D95" s="77">
        <v>35</v>
      </c>
      <c r="E95" s="568"/>
      <c r="F95" s="404"/>
      <c r="G95" s="429"/>
      <c r="H95" s="453" t="s">
        <v>468</v>
      </c>
      <c r="I95" s="476"/>
      <c r="J95" s="429"/>
      <c r="K95" s="503" t="s">
        <v>468</v>
      </c>
    </row>
    <row r="96" spans="1:11" x14ac:dyDescent="0.15">
      <c r="A96" s="24"/>
      <c r="B96" s="30" t="s">
        <v>231</v>
      </c>
      <c r="C96" s="571"/>
      <c r="D96" s="77">
        <v>43.75</v>
      </c>
      <c r="E96" s="568"/>
      <c r="F96" s="404"/>
      <c r="G96" s="429"/>
      <c r="H96" s="453" t="s">
        <v>468</v>
      </c>
      <c r="I96" s="476"/>
      <c r="J96" s="429"/>
      <c r="K96" s="503" t="s">
        <v>468</v>
      </c>
    </row>
    <row r="97" spans="1:11" x14ac:dyDescent="0.15">
      <c r="A97" s="24"/>
      <c r="B97" s="30" t="s">
        <v>232</v>
      </c>
      <c r="C97" s="571"/>
      <c r="D97" s="77">
        <v>45</v>
      </c>
      <c r="E97" s="568"/>
      <c r="F97" s="404"/>
      <c r="G97" s="429"/>
      <c r="H97" s="453" t="s">
        <v>468</v>
      </c>
      <c r="I97" s="476"/>
      <c r="J97" s="429"/>
      <c r="K97" s="503" t="s">
        <v>468</v>
      </c>
    </row>
    <row r="98" spans="1:11" x14ac:dyDescent="0.15">
      <c r="A98" s="24"/>
      <c r="B98" s="30" t="s">
        <v>233</v>
      </c>
      <c r="C98" s="571"/>
      <c r="D98" s="77">
        <v>56.25</v>
      </c>
      <c r="E98" s="568"/>
      <c r="F98" s="404"/>
      <c r="G98" s="429"/>
      <c r="H98" s="453" t="s">
        <v>468</v>
      </c>
      <c r="I98" s="476"/>
      <c r="J98" s="429"/>
      <c r="K98" s="503" t="s">
        <v>468</v>
      </c>
    </row>
    <row r="99" spans="1:11" x14ac:dyDescent="0.15">
      <c r="A99" s="24"/>
      <c r="B99" s="30" t="s">
        <v>234</v>
      </c>
      <c r="C99" s="571"/>
      <c r="D99" s="77">
        <v>60</v>
      </c>
      <c r="E99" s="568"/>
      <c r="F99" s="404"/>
      <c r="G99" s="429"/>
      <c r="H99" s="453" t="s">
        <v>468</v>
      </c>
      <c r="I99" s="476"/>
      <c r="J99" s="429"/>
      <c r="K99" s="503" t="s">
        <v>468</v>
      </c>
    </row>
    <row r="100" spans="1:11" x14ac:dyDescent="0.15">
      <c r="A100" s="24"/>
      <c r="B100" s="31" t="s">
        <v>235</v>
      </c>
      <c r="C100" s="571"/>
      <c r="D100" s="75">
        <v>75</v>
      </c>
      <c r="E100" s="568"/>
      <c r="F100" s="397"/>
      <c r="G100" s="426"/>
      <c r="H100" s="450" t="s">
        <v>468</v>
      </c>
      <c r="I100" s="473"/>
      <c r="J100" s="426"/>
      <c r="K100" s="500" t="s">
        <v>468</v>
      </c>
    </row>
    <row r="101" spans="1:11" x14ac:dyDescent="0.15">
      <c r="A101" s="24"/>
      <c r="B101" s="30" t="s">
        <v>236</v>
      </c>
      <c r="C101" s="571"/>
      <c r="D101" s="77">
        <v>93.75</v>
      </c>
      <c r="E101" s="568"/>
      <c r="F101" s="404"/>
      <c r="G101" s="429"/>
      <c r="H101" s="453" t="s">
        <v>468</v>
      </c>
      <c r="I101" s="476"/>
      <c r="J101" s="429"/>
      <c r="K101" s="503" t="s">
        <v>468</v>
      </c>
    </row>
    <row r="102" spans="1:11" x14ac:dyDescent="0.15">
      <c r="A102" s="24"/>
      <c r="B102" s="30" t="s">
        <v>237</v>
      </c>
      <c r="C102" s="571"/>
      <c r="D102" s="77">
        <v>105</v>
      </c>
      <c r="E102" s="568"/>
      <c r="F102" s="404"/>
      <c r="G102" s="429"/>
      <c r="H102" s="453" t="s">
        <v>468</v>
      </c>
      <c r="I102" s="476"/>
      <c r="J102" s="429"/>
      <c r="K102" s="503" t="s">
        <v>468</v>
      </c>
    </row>
    <row r="103" spans="1:11" x14ac:dyDescent="0.15">
      <c r="A103" s="24"/>
      <c r="B103" s="37" t="s">
        <v>238</v>
      </c>
      <c r="C103" s="572"/>
      <c r="D103" s="78">
        <v>150</v>
      </c>
      <c r="E103" s="569"/>
      <c r="F103" s="406"/>
      <c r="G103" s="431"/>
      <c r="H103" s="455" t="s">
        <v>468</v>
      </c>
      <c r="I103" s="478"/>
      <c r="J103" s="431"/>
      <c r="K103" s="505" t="s">
        <v>468</v>
      </c>
    </row>
    <row r="104" spans="1:11" x14ac:dyDescent="0.15">
      <c r="A104" s="24"/>
      <c r="B104" s="30" t="s">
        <v>239</v>
      </c>
      <c r="C104" s="570" t="s">
        <v>322</v>
      </c>
      <c r="D104" s="77">
        <v>70</v>
      </c>
      <c r="E104" s="567" t="s">
        <v>468</v>
      </c>
      <c r="F104" s="404"/>
      <c r="G104" s="429"/>
      <c r="H104" s="453" t="s">
        <v>468</v>
      </c>
      <c r="I104" s="476"/>
      <c r="J104" s="429"/>
      <c r="K104" s="503" t="s">
        <v>468</v>
      </c>
    </row>
    <row r="105" spans="1:11" x14ac:dyDescent="0.15">
      <c r="A105" s="24"/>
      <c r="B105" s="30" t="s">
        <v>240</v>
      </c>
      <c r="C105" s="571"/>
      <c r="D105" s="77">
        <v>90</v>
      </c>
      <c r="E105" s="568"/>
      <c r="F105" s="404"/>
      <c r="G105" s="429"/>
      <c r="H105" s="453" t="s">
        <v>468</v>
      </c>
      <c r="I105" s="476"/>
      <c r="J105" s="429"/>
      <c r="K105" s="503" t="s">
        <v>468</v>
      </c>
    </row>
    <row r="106" spans="1:11" x14ac:dyDescent="0.15">
      <c r="A106" s="24"/>
      <c r="B106" s="30" t="s">
        <v>241</v>
      </c>
      <c r="C106" s="571"/>
      <c r="D106" s="77">
        <v>110</v>
      </c>
      <c r="E106" s="568"/>
      <c r="F106" s="404"/>
      <c r="G106" s="429"/>
      <c r="H106" s="453" t="s">
        <v>468</v>
      </c>
      <c r="I106" s="476"/>
      <c r="J106" s="429"/>
      <c r="K106" s="503" t="s">
        <v>468</v>
      </c>
    </row>
    <row r="107" spans="1:11" x14ac:dyDescent="0.15">
      <c r="A107" s="24"/>
      <c r="B107" s="30" t="s">
        <v>242</v>
      </c>
      <c r="C107" s="571"/>
      <c r="D107" s="77">
        <v>112.5</v>
      </c>
      <c r="E107" s="568"/>
      <c r="F107" s="404"/>
      <c r="G107" s="429"/>
      <c r="H107" s="453" t="s">
        <v>468</v>
      </c>
      <c r="I107" s="476"/>
      <c r="J107" s="429"/>
      <c r="K107" s="503" t="s">
        <v>468</v>
      </c>
    </row>
    <row r="108" spans="1:11" x14ac:dyDescent="0.15">
      <c r="A108" s="24"/>
      <c r="B108" s="37" t="s">
        <v>243</v>
      </c>
      <c r="C108" s="572"/>
      <c r="D108" s="78">
        <v>150</v>
      </c>
      <c r="E108" s="569"/>
      <c r="F108" s="406"/>
      <c r="G108" s="431"/>
      <c r="H108" s="455" t="s">
        <v>468</v>
      </c>
      <c r="I108" s="478"/>
      <c r="J108" s="431"/>
      <c r="K108" s="505" t="s">
        <v>468</v>
      </c>
    </row>
    <row r="109" spans="1:11" x14ac:dyDescent="0.15">
      <c r="A109" s="24"/>
      <c r="B109" s="42" t="s">
        <v>244</v>
      </c>
      <c r="C109" s="63" t="s">
        <v>323</v>
      </c>
      <c r="D109" s="73">
        <v>60</v>
      </c>
      <c r="E109" s="385" t="s">
        <v>468</v>
      </c>
      <c r="F109" s="395"/>
      <c r="G109" s="424"/>
      <c r="H109" s="448" t="s">
        <v>468</v>
      </c>
      <c r="I109" s="471"/>
      <c r="J109" s="424"/>
      <c r="K109" s="498" t="s">
        <v>468</v>
      </c>
    </row>
    <row r="110" spans="1:11" x14ac:dyDescent="0.15">
      <c r="A110" s="24"/>
      <c r="B110" s="30" t="s">
        <v>245</v>
      </c>
      <c r="C110" s="570" t="s">
        <v>324</v>
      </c>
      <c r="D110" s="77">
        <v>100</v>
      </c>
      <c r="E110" s="567" t="s">
        <v>468</v>
      </c>
      <c r="F110" s="404"/>
      <c r="G110" s="429"/>
      <c r="H110" s="453" t="s">
        <v>468</v>
      </c>
      <c r="I110" s="476"/>
      <c r="J110" s="429"/>
      <c r="K110" s="503" t="s">
        <v>468</v>
      </c>
    </row>
    <row r="111" spans="1:11" x14ac:dyDescent="0.15">
      <c r="A111" s="24"/>
      <c r="B111" s="37" t="s">
        <v>246</v>
      </c>
      <c r="C111" s="572"/>
      <c r="D111" s="78">
        <v>150</v>
      </c>
      <c r="E111" s="569"/>
      <c r="F111" s="406"/>
      <c r="G111" s="431"/>
      <c r="H111" s="455" t="s">
        <v>468</v>
      </c>
      <c r="I111" s="478"/>
      <c r="J111" s="431"/>
      <c r="K111" s="505" t="s">
        <v>468</v>
      </c>
    </row>
    <row r="112" spans="1:11" x14ac:dyDescent="0.15">
      <c r="A112" s="24"/>
      <c r="B112" s="30" t="s">
        <v>247</v>
      </c>
      <c r="C112" s="570" t="s">
        <v>325</v>
      </c>
      <c r="D112" s="77">
        <v>100</v>
      </c>
      <c r="E112" s="567" t="s">
        <v>468</v>
      </c>
      <c r="F112" s="404"/>
      <c r="G112" s="429"/>
      <c r="H112" s="453" t="s">
        <v>468</v>
      </c>
      <c r="I112" s="476"/>
      <c r="J112" s="429"/>
      <c r="K112" s="503" t="s">
        <v>468</v>
      </c>
    </row>
    <row r="113" spans="1:11" x14ac:dyDescent="0.15">
      <c r="A113" s="24"/>
      <c r="B113" s="30" t="s">
        <v>248</v>
      </c>
      <c r="C113" s="571"/>
      <c r="D113" s="77">
        <v>125</v>
      </c>
      <c r="E113" s="568"/>
      <c r="F113" s="404"/>
      <c r="G113" s="429"/>
      <c r="H113" s="453" t="s">
        <v>468</v>
      </c>
      <c r="I113" s="476"/>
      <c r="J113" s="429"/>
      <c r="K113" s="503" t="s">
        <v>468</v>
      </c>
    </row>
    <row r="114" spans="1:11" x14ac:dyDescent="0.15">
      <c r="A114" s="24"/>
      <c r="B114" s="37" t="s">
        <v>249</v>
      </c>
      <c r="C114" s="572"/>
      <c r="D114" s="78">
        <v>150</v>
      </c>
      <c r="E114" s="569"/>
      <c r="F114" s="406"/>
      <c r="G114" s="431"/>
      <c r="H114" s="455" t="s">
        <v>468</v>
      </c>
      <c r="I114" s="478"/>
      <c r="J114" s="431"/>
      <c r="K114" s="505" t="s">
        <v>468</v>
      </c>
    </row>
    <row r="115" spans="1:11" x14ac:dyDescent="0.15">
      <c r="A115" s="56"/>
      <c r="B115" s="365" t="s">
        <v>250</v>
      </c>
      <c r="C115" s="577" t="s">
        <v>326</v>
      </c>
      <c r="D115" s="374">
        <v>50</v>
      </c>
      <c r="E115" s="386"/>
      <c r="F115" s="408"/>
      <c r="G115" s="433"/>
      <c r="H115" s="457" t="s">
        <v>468</v>
      </c>
      <c r="I115" s="480"/>
      <c r="J115" s="433"/>
      <c r="K115" s="507" t="s">
        <v>468</v>
      </c>
    </row>
    <row r="116" spans="1:11" x14ac:dyDescent="0.15">
      <c r="A116" s="56"/>
      <c r="B116" s="265" t="s">
        <v>251</v>
      </c>
      <c r="C116" s="578"/>
      <c r="D116" s="80">
        <v>100</v>
      </c>
      <c r="E116" s="387"/>
      <c r="F116" s="409"/>
      <c r="G116" s="434"/>
      <c r="H116" s="458" t="s">
        <v>468</v>
      </c>
      <c r="I116" s="481"/>
      <c r="J116" s="434"/>
      <c r="K116" s="508" t="s">
        <v>468</v>
      </c>
    </row>
    <row r="117" spans="1:11" x14ac:dyDescent="0.15">
      <c r="A117" s="56"/>
      <c r="B117" s="32" t="s">
        <v>252</v>
      </c>
      <c r="C117" s="579"/>
      <c r="D117" s="375">
        <v>150</v>
      </c>
      <c r="E117" s="388" t="s">
        <v>468</v>
      </c>
      <c r="F117" s="410"/>
      <c r="G117" s="435"/>
      <c r="H117" s="459" t="s">
        <v>468</v>
      </c>
      <c r="I117" s="482"/>
      <c r="J117" s="435"/>
      <c r="K117" s="509" t="s">
        <v>468</v>
      </c>
    </row>
    <row r="118" spans="1:11" x14ac:dyDescent="0.15">
      <c r="A118" s="56"/>
      <c r="B118" s="45" t="s">
        <v>253</v>
      </c>
      <c r="C118" s="69" t="s">
        <v>327</v>
      </c>
      <c r="D118" s="81">
        <v>20</v>
      </c>
      <c r="E118" s="389"/>
      <c r="F118" s="411"/>
      <c r="G118" s="436"/>
      <c r="H118" s="460" t="s">
        <v>468</v>
      </c>
      <c r="I118" s="483"/>
      <c r="J118" s="436"/>
      <c r="K118" s="510" t="s">
        <v>468</v>
      </c>
    </row>
    <row r="119" spans="1:11" x14ac:dyDescent="0.15">
      <c r="A119" s="56"/>
      <c r="B119" s="45" t="s">
        <v>254</v>
      </c>
      <c r="C119" s="70" t="s">
        <v>328</v>
      </c>
      <c r="D119" s="81">
        <v>10</v>
      </c>
      <c r="E119" s="389"/>
      <c r="F119" s="411"/>
      <c r="G119" s="436"/>
      <c r="H119" s="460" t="s">
        <v>468</v>
      </c>
      <c r="I119" s="483"/>
      <c r="J119" s="436"/>
      <c r="K119" s="510" t="s">
        <v>468</v>
      </c>
    </row>
    <row r="120" spans="1:11" ht="27" x14ac:dyDescent="0.15">
      <c r="A120" s="56"/>
      <c r="B120" s="45" t="s">
        <v>255</v>
      </c>
      <c r="C120" s="70" t="s">
        <v>329</v>
      </c>
      <c r="D120" s="81">
        <v>10</v>
      </c>
      <c r="E120" s="389"/>
      <c r="F120" s="411"/>
      <c r="G120" s="436"/>
      <c r="H120" s="460" t="s">
        <v>468</v>
      </c>
      <c r="I120" s="483"/>
      <c r="J120" s="436"/>
      <c r="K120" s="510" t="s">
        <v>468</v>
      </c>
    </row>
    <row r="121" spans="1:11" x14ac:dyDescent="0.15">
      <c r="A121" s="56"/>
      <c r="B121" s="35" t="s">
        <v>256</v>
      </c>
      <c r="C121" s="570" t="s">
        <v>330</v>
      </c>
      <c r="D121" s="74">
        <v>100</v>
      </c>
      <c r="E121" s="567" t="s">
        <v>468</v>
      </c>
      <c r="F121" s="412"/>
      <c r="G121" s="432"/>
      <c r="H121" s="456" t="s">
        <v>468</v>
      </c>
      <c r="I121" s="479"/>
      <c r="J121" s="432"/>
      <c r="K121" s="506" t="s">
        <v>468</v>
      </c>
    </row>
    <row r="122" spans="1:11" x14ac:dyDescent="0.15">
      <c r="A122" s="56"/>
      <c r="B122" s="366" t="s">
        <v>257</v>
      </c>
      <c r="C122" s="571"/>
      <c r="D122" s="75">
        <v>130</v>
      </c>
      <c r="E122" s="568"/>
      <c r="F122" s="397"/>
      <c r="G122" s="426"/>
      <c r="H122" s="450" t="s">
        <v>468</v>
      </c>
      <c r="I122" s="473"/>
      <c r="J122" s="426"/>
      <c r="K122" s="500" t="s">
        <v>468</v>
      </c>
    </row>
    <row r="123" spans="1:11" x14ac:dyDescent="0.15">
      <c r="A123" s="56"/>
      <c r="B123" s="40" t="s">
        <v>258</v>
      </c>
      <c r="C123" s="571"/>
      <c r="D123" s="59">
        <v>160</v>
      </c>
      <c r="E123" s="568"/>
      <c r="F123" s="397"/>
      <c r="G123" s="426"/>
      <c r="H123" s="450" t="s">
        <v>468</v>
      </c>
      <c r="I123" s="473"/>
      <c r="J123" s="426"/>
      <c r="K123" s="500" t="s">
        <v>468</v>
      </c>
    </row>
    <row r="124" spans="1:11" x14ac:dyDescent="0.15">
      <c r="A124" s="56"/>
      <c r="B124" s="40" t="s">
        <v>259</v>
      </c>
      <c r="C124" s="571"/>
      <c r="D124" s="75">
        <v>190</v>
      </c>
      <c r="E124" s="568"/>
      <c r="F124" s="397"/>
      <c r="G124" s="426"/>
      <c r="H124" s="450" t="s">
        <v>468</v>
      </c>
      <c r="I124" s="473"/>
      <c r="J124" s="426"/>
      <c r="K124" s="500" t="s">
        <v>468</v>
      </c>
    </row>
    <row r="125" spans="1:11" x14ac:dyDescent="0.15">
      <c r="A125" s="56"/>
      <c r="B125" s="40" t="s">
        <v>260</v>
      </c>
      <c r="C125" s="571"/>
      <c r="D125" s="75">
        <v>220</v>
      </c>
      <c r="E125" s="568"/>
      <c r="F125" s="397"/>
      <c r="G125" s="426"/>
      <c r="H125" s="450" t="s">
        <v>468</v>
      </c>
      <c r="I125" s="473"/>
      <c r="J125" s="426"/>
      <c r="K125" s="500" t="s">
        <v>468</v>
      </c>
    </row>
    <row r="126" spans="1:11" x14ac:dyDescent="0.15">
      <c r="A126" s="56"/>
      <c r="B126" s="366" t="s">
        <v>261</v>
      </c>
      <c r="C126" s="571"/>
      <c r="D126" s="82">
        <v>250</v>
      </c>
      <c r="E126" s="568"/>
      <c r="F126" s="396"/>
      <c r="G126" s="425"/>
      <c r="H126" s="449" t="s">
        <v>468</v>
      </c>
      <c r="I126" s="472"/>
      <c r="J126" s="425"/>
      <c r="K126" s="499" t="s">
        <v>468</v>
      </c>
    </row>
    <row r="127" spans="1:11" x14ac:dyDescent="0.15">
      <c r="A127" s="56"/>
      <c r="B127" s="40" t="s">
        <v>262</v>
      </c>
      <c r="C127" s="571"/>
      <c r="D127" s="75">
        <v>280</v>
      </c>
      <c r="E127" s="568"/>
      <c r="F127" s="397"/>
      <c r="G127" s="426"/>
      <c r="H127" s="450" t="s">
        <v>468</v>
      </c>
      <c r="I127" s="473"/>
      <c r="J127" s="426"/>
      <c r="K127" s="500" t="s">
        <v>468</v>
      </c>
    </row>
    <row r="128" spans="1:11" x14ac:dyDescent="0.15">
      <c r="A128" s="56"/>
      <c r="B128" s="366" t="s">
        <v>263</v>
      </c>
      <c r="C128" s="571"/>
      <c r="D128" s="75">
        <v>340</v>
      </c>
      <c r="E128" s="568"/>
      <c r="F128" s="397"/>
      <c r="G128" s="426"/>
      <c r="H128" s="450" t="s">
        <v>468</v>
      </c>
      <c r="I128" s="473"/>
      <c r="J128" s="426"/>
      <c r="K128" s="500" t="s">
        <v>468</v>
      </c>
    </row>
    <row r="129" spans="1:11" x14ac:dyDescent="0.15">
      <c r="A129" s="56"/>
      <c r="B129" s="37" t="s">
        <v>264</v>
      </c>
      <c r="C129" s="571"/>
      <c r="D129" s="76">
        <v>400</v>
      </c>
      <c r="E129" s="569"/>
      <c r="F129" s="399"/>
      <c r="G129" s="428"/>
      <c r="H129" s="452" t="s">
        <v>468</v>
      </c>
      <c r="I129" s="475"/>
      <c r="J129" s="428"/>
      <c r="K129" s="502" t="s">
        <v>468</v>
      </c>
    </row>
    <row r="130" spans="1:11" ht="21.75" customHeight="1" x14ac:dyDescent="0.15">
      <c r="A130" s="56"/>
      <c r="B130" s="42" t="s">
        <v>265</v>
      </c>
      <c r="C130" s="62" t="s">
        <v>331</v>
      </c>
      <c r="D130" s="73">
        <v>1250</v>
      </c>
      <c r="E130" s="390" t="s">
        <v>468</v>
      </c>
      <c r="F130" s="395"/>
      <c r="G130" s="424"/>
      <c r="H130" s="448" t="s">
        <v>468</v>
      </c>
      <c r="I130" s="471"/>
      <c r="J130" s="424"/>
      <c r="K130" s="498" t="s">
        <v>468</v>
      </c>
    </row>
    <row r="131" spans="1:11" x14ac:dyDescent="0.15">
      <c r="A131" s="56"/>
      <c r="B131" s="30" t="s">
        <v>266</v>
      </c>
      <c r="C131" s="570" t="s">
        <v>332</v>
      </c>
      <c r="D131" s="77">
        <v>150</v>
      </c>
      <c r="E131" s="567" t="s">
        <v>468</v>
      </c>
      <c r="F131" s="404"/>
      <c r="G131" s="429"/>
      <c r="H131" s="453" t="s">
        <v>468</v>
      </c>
      <c r="I131" s="476"/>
      <c r="J131" s="429"/>
      <c r="K131" s="503" t="s">
        <v>468</v>
      </c>
    </row>
    <row r="132" spans="1:11" x14ac:dyDescent="0.15">
      <c r="A132" s="56"/>
      <c r="B132" s="37" t="s">
        <v>267</v>
      </c>
      <c r="C132" s="572"/>
      <c r="D132" s="78">
        <v>250</v>
      </c>
      <c r="E132" s="569"/>
      <c r="F132" s="406"/>
      <c r="G132" s="431"/>
      <c r="H132" s="455" t="s">
        <v>468</v>
      </c>
      <c r="I132" s="478"/>
      <c r="J132" s="431"/>
      <c r="K132" s="505" t="s">
        <v>468</v>
      </c>
    </row>
    <row r="133" spans="1:11" x14ac:dyDescent="0.15">
      <c r="A133" s="56"/>
      <c r="B133" s="30" t="s">
        <v>268</v>
      </c>
      <c r="C133" s="570" t="s">
        <v>333</v>
      </c>
      <c r="D133" s="77">
        <v>30</v>
      </c>
      <c r="E133" s="568" t="s">
        <v>468</v>
      </c>
      <c r="F133" s="404"/>
      <c r="G133" s="429"/>
      <c r="H133" s="453" t="s">
        <v>468</v>
      </c>
      <c r="I133" s="476"/>
      <c r="J133" s="429"/>
      <c r="K133" s="503" t="s">
        <v>468</v>
      </c>
    </row>
    <row r="134" spans="1:11" x14ac:dyDescent="0.15">
      <c r="A134" s="56"/>
      <c r="B134" s="30" t="s">
        <v>269</v>
      </c>
      <c r="C134" s="571"/>
      <c r="D134" s="77">
        <f>25*1.5</f>
        <v>37.5</v>
      </c>
      <c r="E134" s="568"/>
      <c r="F134" s="404"/>
      <c r="G134" s="429"/>
      <c r="H134" s="453" t="s">
        <v>468</v>
      </c>
      <c r="I134" s="476"/>
      <c r="J134" s="429"/>
      <c r="K134" s="503" t="s">
        <v>468</v>
      </c>
    </row>
    <row r="135" spans="1:11" x14ac:dyDescent="0.15">
      <c r="A135" s="56"/>
      <c r="B135" s="30" t="s">
        <v>270</v>
      </c>
      <c r="C135" s="571"/>
      <c r="D135" s="77">
        <v>45</v>
      </c>
      <c r="E135" s="568"/>
      <c r="F135" s="404"/>
      <c r="G135" s="429"/>
      <c r="H135" s="453" t="s">
        <v>468</v>
      </c>
      <c r="I135" s="476"/>
      <c r="J135" s="429"/>
      <c r="K135" s="503" t="s">
        <v>468</v>
      </c>
    </row>
    <row r="136" spans="1:11" x14ac:dyDescent="0.15">
      <c r="A136" s="56"/>
      <c r="B136" s="30" t="s">
        <v>271</v>
      </c>
      <c r="C136" s="571"/>
      <c r="D136" s="77">
        <v>46.875</v>
      </c>
      <c r="E136" s="568"/>
      <c r="F136" s="404"/>
      <c r="G136" s="429"/>
      <c r="H136" s="453" t="s">
        <v>468</v>
      </c>
      <c r="I136" s="476"/>
      <c r="J136" s="429"/>
      <c r="K136" s="503" t="s">
        <v>468</v>
      </c>
    </row>
    <row r="137" spans="1:11" x14ac:dyDescent="0.15">
      <c r="A137" s="56"/>
      <c r="B137" s="30" t="s">
        <v>272</v>
      </c>
      <c r="C137" s="571"/>
      <c r="D137" s="77">
        <f>35*1.5</f>
        <v>52.5</v>
      </c>
      <c r="E137" s="568"/>
      <c r="F137" s="404"/>
      <c r="G137" s="429"/>
      <c r="H137" s="453" t="s">
        <v>468</v>
      </c>
      <c r="I137" s="476"/>
      <c r="J137" s="429"/>
      <c r="K137" s="503" t="s">
        <v>468</v>
      </c>
    </row>
    <row r="138" spans="1:11" x14ac:dyDescent="0.15">
      <c r="A138" s="56"/>
      <c r="B138" s="30" t="s">
        <v>273</v>
      </c>
      <c r="C138" s="571"/>
      <c r="D138" s="77">
        <v>56.25</v>
      </c>
      <c r="E138" s="568"/>
      <c r="F138" s="404"/>
      <c r="G138" s="429"/>
      <c r="H138" s="453" t="s">
        <v>468</v>
      </c>
      <c r="I138" s="476"/>
      <c r="J138" s="429"/>
      <c r="K138" s="503" t="s">
        <v>468</v>
      </c>
    </row>
    <row r="139" spans="1:11" x14ac:dyDescent="0.15">
      <c r="A139" s="56"/>
      <c r="B139" s="31" t="s">
        <v>274</v>
      </c>
      <c r="C139" s="571"/>
      <c r="D139" s="75">
        <v>60</v>
      </c>
      <c r="E139" s="568"/>
      <c r="F139" s="397"/>
      <c r="G139" s="426"/>
      <c r="H139" s="450" t="s">
        <v>468</v>
      </c>
      <c r="I139" s="473"/>
      <c r="J139" s="426"/>
      <c r="K139" s="500" t="s">
        <v>468</v>
      </c>
    </row>
    <row r="140" spans="1:11" x14ac:dyDescent="0.15">
      <c r="A140" s="56"/>
      <c r="B140" s="31" t="s">
        <v>275</v>
      </c>
      <c r="C140" s="571"/>
      <c r="D140" s="75">
        <v>65.625</v>
      </c>
      <c r="E140" s="568"/>
      <c r="F140" s="397"/>
      <c r="G140" s="426"/>
      <c r="H140" s="450" t="s">
        <v>468</v>
      </c>
      <c r="I140" s="473"/>
      <c r="J140" s="426"/>
      <c r="K140" s="500" t="s">
        <v>468</v>
      </c>
    </row>
    <row r="141" spans="1:11" x14ac:dyDescent="0.15">
      <c r="A141" s="56"/>
      <c r="B141" s="30" t="s">
        <v>276</v>
      </c>
      <c r="C141" s="571"/>
      <c r="D141" s="77">
        <f>45*1.5</f>
        <v>67.5</v>
      </c>
      <c r="E141" s="568"/>
      <c r="F141" s="404"/>
      <c r="G141" s="429"/>
      <c r="H141" s="453" t="s">
        <v>468</v>
      </c>
      <c r="I141" s="476"/>
      <c r="J141" s="429"/>
      <c r="K141" s="503" t="s">
        <v>468</v>
      </c>
    </row>
    <row r="142" spans="1:11" x14ac:dyDescent="0.15">
      <c r="A142" s="56"/>
      <c r="B142" s="30" t="s">
        <v>277</v>
      </c>
      <c r="C142" s="571"/>
      <c r="D142" s="77">
        <v>75</v>
      </c>
      <c r="E142" s="568"/>
      <c r="F142" s="404"/>
      <c r="G142" s="429"/>
      <c r="H142" s="453" t="s">
        <v>468</v>
      </c>
      <c r="I142" s="476"/>
      <c r="J142" s="429"/>
      <c r="K142" s="503" t="s">
        <v>468</v>
      </c>
    </row>
    <row r="143" spans="1:11" x14ac:dyDescent="0.15">
      <c r="A143" s="56"/>
      <c r="B143" s="30" t="s">
        <v>278</v>
      </c>
      <c r="C143" s="571"/>
      <c r="D143" s="77">
        <v>84.375</v>
      </c>
      <c r="E143" s="568"/>
      <c r="F143" s="404"/>
      <c r="G143" s="429"/>
      <c r="H143" s="453" t="s">
        <v>468</v>
      </c>
      <c r="I143" s="476"/>
      <c r="J143" s="429"/>
      <c r="K143" s="503" t="s">
        <v>468</v>
      </c>
    </row>
    <row r="144" spans="1:11" x14ac:dyDescent="0.15">
      <c r="A144" s="56"/>
      <c r="B144" s="30" t="s">
        <v>279</v>
      </c>
      <c r="C144" s="571"/>
      <c r="D144" s="77">
        <v>90</v>
      </c>
      <c r="E144" s="568"/>
      <c r="F144" s="404"/>
      <c r="G144" s="429"/>
      <c r="H144" s="453" t="s">
        <v>468</v>
      </c>
      <c r="I144" s="476"/>
      <c r="J144" s="429"/>
      <c r="K144" s="503" t="s">
        <v>468</v>
      </c>
    </row>
    <row r="145" spans="1:11" x14ac:dyDescent="0.15">
      <c r="A145" s="56"/>
      <c r="B145" s="30" t="s">
        <v>280</v>
      </c>
      <c r="C145" s="571"/>
      <c r="D145" s="77">
        <v>93.75</v>
      </c>
      <c r="E145" s="568"/>
      <c r="F145" s="404"/>
      <c r="G145" s="429"/>
      <c r="H145" s="453" t="s">
        <v>468</v>
      </c>
      <c r="I145" s="476"/>
      <c r="J145" s="429"/>
      <c r="K145" s="503" t="s">
        <v>468</v>
      </c>
    </row>
    <row r="146" spans="1:11" x14ac:dyDescent="0.15">
      <c r="A146" s="56"/>
      <c r="B146" s="31" t="s">
        <v>281</v>
      </c>
      <c r="C146" s="571"/>
      <c r="D146" s="75">
        <v>105</v>
      </c>
      <c r="E146" s="568"/>
      <c r="F146" s="397"/>
      <c r="G146" s="426"/>
      <c r="H146" s="450" t="s">
        <v>468</v>
      </c>
      <c r="I146" s="473"/>
      <c r="J146" s="426"/>
      <c r="K146" s="500" t="s">
        <v>468</v>
      </c>
    </row>
    <row r="147" spans="1:11" x14ac:dyDescent="0.15">
      <c r="A147" s="56"/>
      <c r="B147" s="32" t="s">
        <v>282</v>
      </c>
      <c r="C147" s="571"/>
      <c r="D147" s="82">
        <f>75*1.5</f>
        <v>112.5</v>
      </c>
      <c r="E147" s="568"/>
      <c r="F147" s="405"/>
      <c r="G147" s="430"/>
      <c r="H147" s="454" t="s">
        <v>468</v>
      </c>
      <c r="I147" s="477"/>
      <c r="J147" s="430"/>
      <c r="K147" s="504" t="s">
        <v>468</v>
      </c>
    </row>
    <row r="148" spans="1:11" x14ac:dyDescent="0.15">
      <c r="A148" s="56"/>
      <c r="B148" s="32" t="s">
        <v>283</v>
      </c>
      <c r="C148" s="571"/>
      <c r="D148" s="82">
        <v>140.625</v>
      </c>
      <c r="E148" s="568"/>
      <c r="F148" s="405"/>
      <c r="G148" s="430"/>
      <c r="H148" s="454" t="s">
        <v>468</v>
      </c>
      <c r="I148" s="477"/>
      <c r="J148" s="430"/>
      <c r="K148" s="504" t="s">
        <v>468</v>
      </c>
    </row>
    <row r="149" spans="1:11" x14ac:dyDescent="0.15">
      <c r="A149" s="56"/>
      <c r="B149" s="37" t="s">
        <v>284</v>
      </c>
      <c r="C149" s="572"/>
      <c r="D149" s="78">
        <v>150</v>
      </c>
      <c r="E149" s="569"/>
      <c r="F149" s="406"/>
      <c r="G149" s="431"/>
      <c r="H149" s="455" t="s">
        <v>468</v>
      </c>
      <c r="I149" s="478"/>
      <c r="J149" s="431"/>
      <c r="K149" s="505" t="s">
        <v>468</v>
      </c>
    </row>
    <row r="150" spans="1:11" x14ac:dyDescent="0.15">
      <c r="A150" s="56"/>
      <c r="B150" s="51" t="s">
        <v>285</v>
      </c>
      <c r="C150" s="371" t="s">
        <v>334</v>
      </c>
      <c r="D150" s="376">
        <v>100</v>
      </c>
      <c r="E150" s="391" t="s">
        <v>468</v>
      </c>
      <c r="F150" s="413"/>
      <c r="G150" s="437"/>
      <c r="H150" s="461" t="s">
        <v>468</v>
      </c>
      <c r="I150" s="484"/>
      <c r="J150" s="437"/>
      <c r="K150" s="511" t="s">
        <v>468</v>
      </c>
    </row>
    <row r="151" spans="1:11" x14ac:dyDescent="0.15">
      <c r="A151" s="24"/>
      <c r="B151" s="52" t="s">
        <v>286</v>
      </c>
      <c r="C151" s="580" t="s">
        <v>335</v>
      </c>
      <c r="D151" s="83" t="s">
        <v>344</v>
      </c>
      <c r="E151" s="567" t="s">
        <v>468</v>
      </c>
      <c r="F151" s="398"/>
      <c r="G151" s="427"/>
      <c r="H151" s="451" t="s">
        <v>468</v>
      </c>
      <c r="I151" s="474"/>
      <c r="J151" s="427"/>
      <c r="K151" s="512" t="s">
        <v>468</v>
      </c>
    </row>
    <row r="152" spans="1:11" x14ac:dyDescent="0.15">
      <c r="A152" s="24"/>
      <c r="B152" s="31" t="s">
        <v>287</v>
      </c>
      <c r="C152" s="575"/>
      <c r="D152" s="84" t="s">
        <v>345</v>
      </c>
      <c r="E152" s="568"/>
      <c r="F152" s="397"/>
      <c r="G152" s="426"/>
      <c r="H152" s="450" t="s">
        <v>468</v>
      </c>
      <c r="I152" s="473"/>
      <c r="J152" s="426"/>
      <c r="K152" s="513" t="s">
        <v>468</v>
      </c>
    </row>
    <row r="153" spans="1:11" x14ac:dyDescent="0.15">
      <c r="A153" s="24"/>
      <c r="B153" s="31" t="s">
        <v>288</v>
      </c>
      <c r="C153" s="575"/>
      <c r="D153" s="84" t="s">
        <v>346</v>
      </c>
      <c r="E153" s="568"/>
      <c r="F153" s="397"/>
      <c r="G153" s="426"/>
      <c r="H153" s="450" t="s">
        <v>468</v>
      </c>
      <c r="I153" s="473"/>
      <c r="J153" s="426"/>
      <c r="K153" s="513" t="s">
        <v>468</v>
      </c>
    </row>
    <row r="154" spans="1:11" x14ac:dyDescent="0.15">
      <c r="A154" s="24"/>
      <c r="B154" s="31" t="s">
        <v>289</v>
      </c>
      <c r="C154" s="575"/>
      <c r="D154" s="84" t="s">
        <v>347</v>
      </c>
      <c r="E154" s="568"/>
      <c r="F154" s="397"/>
      <c r="G154" s="426"/>
      <c r="H154" s="450" t="s">
        <v>468</v>
      </c>
      <c r="I154" s="473"/>
      <c r="J154" s="426"/>
      <c r="K154" s="513" t="s">
        <v>468</v>
      </c>
    </row>
    <row r="155" spans="1:11" x14ac:dyDescent="0.15">
      <c r="A155" s="24"/>
      <c r="B155" s="32" t="s">
        <v>290</v>
      </c>
      <c r="C155" s="576"/>
      <c r="D155" s="377">
        <v>1250</v>
      </c>
      <c r="E155" s="569"/>
      <c r="F155" s="396"/>
      <c r="G155" s="428"/>
      <c r="H155" s="452" t="s">
        <v>468</v>
      </c>
      <c r="I155" s="472"/>
      <c r="J155" s="428"/>
      <c r="K155" s="502" t="s">
        <v>468</v>
      </c>
    </row>
    <row r="156" spans="1:11" x14ac:dyDescent="0.15">
      <c r="A156" s="24"/>
      <c r="B156" s="52" t="s">
        <v>291</v>
      </c>
      <c r="C156" s="580" t="s">
        <v>336</v>
      </c>
      <c r="D156" s="83" t="s">
        <v>348</v>
      </c>
      <c r="E156" s="567" t="s">
        <v>468</v>
      </c>
      <c r="F156" s="398"/>
      <c r="G156" s="427"/>
      <c r="H156" s="451" t="s">
        <v>468</v>
      </c>
      <c r="I156" s="474"/>
      <c r="J156" s="427"/>
      <c r="K156" s="512" t="s">
        <v>468</v>
      </c>
    </row>
    <row r="157" spans="1:11" x14ac:dyDescent="0.15">
      <c r="A157" s="24"/>
      <c r="B157" s="31" t="s">
        <v>292</v>
      </c>
      <c r="C157" s="575"/>
      <c r="D157" s="84" t="s">
        <v>349</v>
      </c>
      <c r="E157" s="568"/>
      <c r="F157" s="397"/>
      <c r="G157" s="426"/>
      <c r="H157" s="450" t="s">
        <v>468</v>
      </c>
      <c r="I157" s="473"/>
      <c r="J157" s="426"/>
      <c r="K157" s="513" t="s">
        <v>468</v>
      </c>
    </row>
    <row r="158" spans="1:11" x14ac:dyDescent="0.15">
      <c r="A158" s="24"/>
      <c r="B158" s="31" t="s">
        <v>293</v>
      </c>
      <c r="C158" s="575"/>
      <c r="D158" s="84" t="s">
        <v>350</v>
      </c>
      <c r="E158" s="568"/>
      <c r="F158" s="397"/>
      <c r="G158" s="426"/>
      <c r="H158" s="450" t="s">
        <v>468</v>
      </c>
      <c r="I158" s="473"/>
      <c r="J158" s="426"/>
      <c r="K158" s="513" t="s">
        <v>468</v>
      </c>
    </row>
    <row r="159" spans="1:11" x14ac:dyDescent="0.15">
      <c r="A159" s="24"/>
      <c r="B159" s="31" t="s">
        <v>294</v>
      </c>
      <c r="C159" s="575"/>
      <c r="D159" s="84" t="s">
        <v>351</v>
      </c>
      <c r="E159" s="568"/>
      <c r="F159" s="397"/>
      <c r="G159" s="426"/>
      <c r="H159" s="450" t="s">
        <v>468</v>
      </c>
      <c r="I159" s="473"/>
      <c r="J159" s="426"/>
      <c r="K159" s="513" t="s">
        <v>468</v>
      </c>
    </row>
    <row r="160" spans="1:11" x14ac:dyDescent="0.15">
      <c r="A160" s="24"/>
      <c r="B160" s="32" t="s">
        <v>295</v>
      </c>
      <c r="C160" s="576"/>
      <c r="D160" s="377">
        <v>1250</v>
      </c>
      <c r="E160" s="569"/>
      <c r="F160" s="396"/>
      <c r="G160" s="428"/>
      <c r="H160" s="452" t="s">
        <v>468</v>
      </c>
      <c r="I160" s="472"/>
      <c r="J160" s="428"/>
      <c r="K160" s="502" t="s">
        <v>468</v>
      </c>
    </row>
    <row r="161" spans="1:11" ht="13.5" customHeight="1" x14ac:dyDescent="0.15">
      <c r="A161" s="24"/>
      <c r="B161" s="33" t="s">
        <v>296</v>
      </c>
      <c r="C161" s="580" t="s">
        <v>337</v>
      </c>
      <c r="D161" s="83" t="s">
        <v>352</v>
      </c>
      <c r="E161" s="567" t="s">
        <v>468</v>
      </c>
      <c r="F161" s="407"/>
      <c r="G161" s="432"/>
      <c r="H161" s="449" t="s">
        <v>468</v>
      </c>
      <c r="I161" s="479"/>
      <c r="J161" s="432"/>
      <c r="K161" s="514" t="s">
        <v>468</v>
      </c>
    </row>
    <row r="162" spans="1:11" x14ac:dyDescent="0.15">
      <c r="A162" s="24"/>
      <c r="B162" s="31" t="s">
        <v>297</v>
      </c>
      <c r="C162" s="575"/>
      <c r="D162" s="84" t="s">
        <v>353</v>
      </c>
      <c r="E162" s="568"/>
      <c r="F162" s="397"/>
      <c r="G162" s="426"/>
      <c r="H162" s="450" t="s">
        <v>468</v>
      </c>
      <c r="I162" s="473"/>
      <c r="J162" s="426"/>
      <c r="K162" s="513" t="s">
        <v>468</v>
      </c>
    </row>
    <row r="163" spans="1:11" x14ac:dyDescent="0.15">
      <c r="A163" s="24"/>
      <c r="B163" s="31" t="s">
        <v>298</v>
      </c>
      <c r="C163" s="575"/>
      <c r="D163" s="84" t="s">
        <v>354</v>
      </c>
      <c r="E163" s="568"/>
      <c r="F163" s="397"/>
      <c r="G163" s="426"/>
      <c r="H163" s="450" t="s">
        <v>468</v>
      </c>
      <c r="I163" s="473"/>
      <c r="J163" s="426"/>
      <c r="K163" s="513" t="s">
        <v>468</v>
      </c>
    </row>
    <row r="164" spans="1:11" x14ac:dyDescent="0.15">
      <c r="A164" s="24"/>
      <c r="B164" s="31" t="s">
        <v>299</v>
      </c>
      <c r="C164" s="576"/>
      <c r="D164" s="84" t="s">
        <v>351</v>
      </c>
      <c r="E164" s="568"/>
      <c r="F164" s="397"/>
      <c r="G164" s="426"/>
      <c r="H164" s="450" t="s">
        <v>468</v>
      </c>
      <c r="I164" s="473"/>
      <c r="J164" s="426"/>
      <c r="K164" s="513" t="s">
        <v>468</v>
      </c>
    </row>
    <row r="165" spans="1:11" x14ac:dyDescent="0.15">
      <c r="A165" s="24"/>
      <c r="B165" s="32" t="s">
        <v>300</v>
      </c>
      <c r="C165" s="576"/>
      <c r="D165" s="377">
        <v>1250</v>
      </c>
      <c r="E165" s="569"/>
      <c r="F165" s="414"/>
      <c r="G165" s="428"/>
      <c r="H165" s="452" t="s">
        <v>468</v>
      </c>
      <c r="I165" s="478"/>
      <c r="J165" s="428"/>
      <c r="K165" s="502" t="s">
        <v>468</v>
      </c>
    </row>
    <row r="166" spans="1:11" x14ac:dyDescent="0.15">
      <c r="A166" s="24"/>
      <c r="B166" s="367" t="s">
        <v>301</v>
      </c>
      <c r="C166" s="581" t="s">
        <v>338</v>
      </c>
      <c r="D166" s="378">
        <v>0</v>
      </c>
      <c r="E166" s="584"/>
      <c r="F166" s="415"/>
      <c r="G166" s="438"/>
      <c r="H166" s="462"/>
      <c r="I166" s="485"/>
      <c r="J166" s="438"/>
      <c r="K166" s="515"/>
    </row>
    <row r="167" spans="1:11" x14ac:dyDescent="0.15">
      <c r="A167" s="24"/>
      <c r="B167" s="368" t="s">
        <v>302</v>
      </c>
      <c r="C167" s="582"/>
      <c r="D167" s="379">
        <v>2</v>
      </c>
      <c r="E167" s="585"/>
      <c r="F167" s="416"/>
      <c r="G167" s="439"/>
      <c r="H167" s="463"/>
      <c r="I167" s="486"/>
      <c r="J167" s="439"/>
      <c r="K167" s="516"/>
    </row>
    <row r="168" spans="1:11" x14ac:dyDescent="0.15">
      <c r="A168" s="24"/>
      <c r="B168" s="368" t="s">
        <v>303</v>
      </c>
      <c r="C168" s="582"/>
      <c r="D168" s="379">
        <v>4</v>
      </c>
      <c r="E168" s="585"/>
      <c r="F168" s="416"/>
      <c r="G168" s="439"/>
      <c r="H168" s="463"/>
      <c r="I168" s="486"/>
      <c r="J168" s="439"/>
      <c r="K168" s="516"/>
    </row>
    <row r="169" spans="1:11" ht="14.25" thickBot="1" x14ac:dyDescent="0.2">
      <c r="A169" s="24"/>
      <c r="B169" s="369" t="s">
        <v>304</v>
      </c>
      <c r="C169" s="583"/>
      <c r="D169" s="380">
        <v>20</v>
      </c>
      <c r="E169" s="586"/>
      <c r="F169" s="417"/>
      <c r="G169" s="440"/>
      <c r="H169" s="464"/>
      <c r="I169" s="487"/>
      <c r="J169" s="440"/>
      <c r="K169" s="517"/>
    </row>
    <row r="170" spans="1:11" ht="14.25" customHeight="1" thickBot="1" x14ac:dyDescent="0.2">
      <c r="A170" s="24"/>
      <c r="B170" s="588" t="s">
        <v>472</v>
      </c>
      <c r="C170" s="589"/>
      <c r="D170" s="589"/>
      <c r="E170" s="590"/>
      <c r="F170" s="418">
        <f>IF(COUNT(F18:F114,F117,F121:F165)&gt;0,SUM(F18:F114,F117,F121:F165),"")</f>
        <v>681048366</v>
      </c>
      <c r="G170" s="441"/>
      <c r="H170" s="465"/>
      <c r="I170" s="418">
        <f>IF(COUNT(I18:I114,I117,I121:I165)&gt;0,SUM(I18:I114,I117,I121:I165),"")</f>
        <v>681048366</v>
      </c>
      <c r="J170" s="441"/>
      <c r="K170" s="518"/>
    </row>
    <row r="171" spans="1:11" ht="14.25" customHeight="1" thickBot="1" x14ac:dyDescent="0.2">
      <c r="A171" s="24"/>
      <c r="B171" s="591" t="s">
        <v>441</v>
      </c>
      <c r="C171" s="592"/>
      <c r="D171" s="592"/>
      <c r="E171" s="593"/>
      <c r="F171" s="419"/>
      <c r="G171" s="442">
        <f>IF(COUNT(G18:G114,G117,G121:G165)&gt;0,SUM(G18:G114,G117,G121:G165),"")</f>
        <v>1722840</v>
      </c>
      <c r="H171" s="466">
        <v>2.5299329063802091E-3</v>
      </c>
      <c r="I171" s="419"/>
      <c r="J171" s="442">
        <f>IF(COUNT(J18:J114,J117,J121:J165)&gt;0,SUM(J18:J114,J117,J121:J165),"")</f>
        <v>1722840</v>
      </c>
      <c r="K171" s="519">
        <v>2.5299329063802091E-3</v>
      </c>
    </row>
    <row r="172" spans="1:11" ht="14.25" thickBot="1" x14ac:dyDescent="0.2">
      <c r="A172" s="56"/>
      <c r="B172" s="56"/>
      <c r="C172" s="56"/>
      <c r="D172" s="56"/>
      <c r="E172" s="56"/>
      <c r="F172" s="56"/>
      <c r="G172" s="56"/>
      <c r="H172" s="56"/>
      <c r="I172" s="56"/>
      <c r="J172" s="492"/>
      <c r="K172" s="492"/>
    </row>
    <row r="173" spans="1:11" ht="14.25" customHeight="1" x14ac:dyDescent="0.15">
      <c r="A173" s="24"/>
      <c r="B173" s="594" t="s">
        <v>473</v>
      </c>
      <c r="C173" s="544"/>
      <c r="D173" s="599" t="s">
        <v>481</v>
      </c>
      <c r="E173" s="600"/>
      <c r="F173" s="420"/>
      <c r="G173" s="443" t="s">
        <v>488</v>
      </c>
      <c r="H173" s="467"/>
      <c r="I173" s="488"/>
      <c r="J173" s="493"/>
      <c r="K173" s="520"/>
    </row>
    <row r="174" spans="1:11" ht="14.25" customHeight="1" x14ac:dyDescent="0.15">
      <c r="A174" s="24"/>
      <c r="B174" s="595"/>
      <c r="C174" s="596"/>
      <c r="D174" s="381" t="s">
        <v>482</v>
      </c>
      <c r="E174" s="392"/>
      <c r="F174" s="421"/>
      <c r="G174" s="444"/>
      <c r="H174" s="468"/>
      <c r="I174" s="489"/>
      <c r="J174" s="494"/>
      <c r="K174" s="521"/>
    </row>
    <row r="175" spans="1:11" ht="14.25" customHeight="1" x14ac:dyDescent="0.15">
      <c r="A175" s="24"/>
      <c r="B175" s="595"/>
      <c r="C175" s="596"/>
      <c r="D175" s="381" t="s">
        <v>483</v>
      </c>
      <c r="E175" s="392"/>
      <c r="F175" s="421"/>
      <c r="G175" s="445"/>
      <c r="H175" s="468"/>
      <c r="I175" s="489"/>
      <c r="J175" s="494"/>
      <c r="K175" s="521"/>
    </row>
    <row r="176" spans="1:11" ht="14.25" customHeight="1" thickBot="1" x14ac:dyDescent="0.2">
      <c r="A176" s="24"/>
      <c r="B176" s="597"/>
      <c r="C176" s="598"/>
      <c r="D176" s="382" t="s">
        <v>388</v>
      </c>
      <c r="E176" s="393"/>
      <c r="F176" s="422"/>
      <c r="G176" s="446"/>
      <c r="H176" s="469"/>
      <c r="I176" s="490"/>
      <c r="J176" s="495"/>
      <c r="K176" s="522"/>
    </row>
    <row r="177" spans="1:11" x14ac:dyDescent="0.15">
      <c r="A177" s="24"/>
      <c r="B177" s="24"/>
      <c r="C177" s="24"/>
      <c r="D177" s="24"/>
      <c r="E177" s="24"/>
      <c r="F177" s="24"/>
      <c r="G177" s="24"/>
      <c r="H177" s="24"/>
      <c r="I177" s="24"/>
      <c r="J177" s="24"/>
      <c r="K177" s="24"/>
    </row>
    <row r="178" spans="1:11" ht="30" customHeight="1" x14ac:dyDescent="0.15">
      <c r="A178" s="56"/>
      <c r="B178" s="587" t="s">
        <v>305</v>
      </c>
      <c r="C178" s="587"/>
      <c r="D178" s="587"/>
      <c r="E178" s="587"/>
      <c r="F178" s="587"/>
      <c r="G178" s="587"/>
      <c r="H178" s="587"/>
      <c r="I178" s="587"/>
      <c r="J178" s="587"/>
      <c r="K178" s="587"/>
    </row>
    <row r="179" spans="1:11" ht="30" customHeight="1" x14ac:dyDescent="0.15">
      <c r="A179" s="56"/>
      <c r="B179" s="587"/>
      <c r="C179" s="587"/>
      <c r="D179" s="587"/>
      <c r="E179" s="587"/>
      <c r="F179" s="587"/>
      <c r="G179" s="587"/>
      <c r="H179" s="587"/>
      <c r="I179" s="587"/>
      <c r="J179" s="587"/>
      <c r="K179" s="587"/>
    </row>
    <row r="180" spans="1:11" ht="13.5" customHeight="1" x14ac:dyDescent="0.15">
      <c r="A180" s="56"/>
      <c r="B180" s="587"/>
      <c r="C180" s="587"/>
      <c r="D180" s="587"/>
      <c r="E180" s="587"/>
      <c r="F180" s="587"/>
      <c r="G180" s="587"/>
      <c r="H180" s="587"/>
      <c r="I180" s="587"/>
      <c r="J180" s="587"/>
      <c r="K180" s="587"/>
    </row>
    <row r="181" spans="1:11" ht="13.5" customHeight="1" x14ac:dyDescent="0.15">
      <c r="A181" s="56"/>
      <c r="B181" s="587"/>
      <c r="C181" s="587"/>
      <c r="D181" s="587"/>
      <c r="E181" s="587"/>
      <c r="F181" s="587"/>
      <c r="G181" s="587"/>
      <c r="H181" s="587"/>
      <c r="I181" s="587"/>
      <c r="J181" s="587"/>
      <c r="K181" s="587"/>
    </row>
    <row r="182" spans="1:11" ht="27" customHeight="1" x14ac:dyDescent="0.15">
      <c r="A182" s="56"/>
      <c r="B182" s="587"/>
      <c r="C182" s="587"/>
      <c r="D182" s="587"/>
      <c r="E182" s="587"/>
      <c r="F182" s="587"/>
      <c r="G182" s="587"/>
      <c r="H182" s="587"/>
      <c r="I182" s="587"/>
      <c r="J182" s="587"/>
      <c r="K182" s="587"/>
    </row>
    <row r="183" spans="1:11" ht="13.5" customHeight="1" x14ac:dyDescent="0.15">
      <c r="A183" s="56"/>
      <c r="B183" s="587"/>
      <c r="C183" s="587"/>
      <c r="D183" s="587"/>
      <c r="E183" s="587"/>
      <c r="F183" s="587"/>
      <c r="G183" s="587"/>
      <c r="H183" s="587"/>
      <c r="I183" s="587"/>
      <c r="J183" s="587"/>
      <c r="K183" s="587"/>
    </row>
    <row r="184" spans="1:11" ht="13.5" customHeight="1" x14ac:dyDescent="0.15">
      <c r="A184" s="56"/>
      <c r="B184" s="587"/>
      <c r="C184" s="587"/>
      <c r="D184" s="587"/>
      <c r="E184" s="587"/>
      <c r="F184" s="587"/>
      <c r="G184" s="587"/>
      <c r="H184" s="587"/>
      <c r="I184" s="587"/>
      <c r="J184" s="587"/>
      <c r="K184" s="587"/>
    </row>
    <row r="185" spans="1:11" ht="13.5" customHeight="1" x14ac:dyDescent="0.15">
      <c r="A185" s="56"/>
      <c r="B185" s="587"/>
      <c r="C185" s="587"/>
      <c r="D185" s="587"/>
      <c r="E185" s="587"/>
      <c r="F185" s="587"/>
      <c r="G185" s="587"/>
      <c r="H185" s="587"/>
      <c r="I185" s="587"/>
      <c r="J185" s="587"/>
      <c r="K185" s="587"/>
    </row>
    <row r="186" spans="1:11" ht="13.5" customHeight="1" x14ac:dyDescent="0.15">
      <c r="A186" s="56"/>
      <c r="B186" s="587"/>
      <c r="C186" s="587"/>
      <c r="D186" s="587"/>
      <c r="E186" s="587"/>
      <c r="F186" s="587"/>
      <c r="G186" s="587"/>
      <c r="H186" s="587"/>
      <c r="I186" s="587"/>
      <c r="J186" s="587"/>
      <c r="K186" s="587"/>
    </row>
    <row r="187" spans="1:11" ht="174.95" customHeight="1" x14ac:dyDescent="0.15">
      <c r="A187" s="56"/>
      <c r="B187" s="587"/>
      <c r="C187" s="587"/>
      <c r="D187" s="587"/>
      <c r="E187" s="587"/>
      <c r="F187" s="587"/>
      <c r="G187" s="587"/>
      <c r="H187" s="587"/>
      <c r="I187" s="587"/>
      <c r="J187" s="587"/>
      <c r="K187" s="587"/>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x14ac:dyDescent="0.15"/>
  <cols>
    <col min="1" max="1" width="9" style="57" customWidth="1"/>
    <col min="2" max="2" width="20" style="57" customWidth="1"/>
    <col min="3" max="3" width="15.625" style="57" customWidth="1"/>
    <col min="4" max="4" width="12.625" style="57" bestFit="1" customWidth="1"/>
    <col min="5" max="9" width="18.625" style="57" customWidth="1"/>
    <col min="10" max="10" width="19.625" style="57" customWidth="1"/>
    <col min="11" max="252" width="9" style="162" customWidth="1"/>
    <col min="253" max="253" width="20" style="162" customWidth="1"/>
    <col min="254" max="254" width="15.625" style="162" customWidth="1"/>
    <col min="255" max="255" width="12.625" style="162" customWidth="1"/>
    <col min="256" max="260" width="18.625" style="162" customWidth="1"/>
    <col min="261" max="261" width="18.5" style="162" customWidth="1"/>
    <col min="262" max="508" width="9" style="162" customWidth="1"/>
    <col min="509" max="509" width="20" style="162" customWidth="1"/>
    <col min="510" max="510" width="15.625" style="162" customWidth="1"/>
    <col min="511" max="511" width="12.625" style="162" customWidth="1"/>
    <col min="512" max="516" width="18.625" style="162" customWidth="1"/>
    <col min="517" max="517" width="18.5" style="162" customWidth="1"/>
    <col min="518" max="764" width="9" style="162" customWidth="1"/>
    <col min="765" max="765" width="20" style="162" customWidth="1"/>
    <col min="766" max="766" width="15.625" style="162" customWidth="1"/>
    <col min="767" max="767" width="12.625" style="162" customWidth="1"/>
    <col min="768" max="772" width="18.625" style="162" customWidth="1"/>
    <col min="773" max="773" width="18.5" style="162" customWidth="1"/>
    <col min="774" max="1020" width="9" style="162" customWidth="1"/>
    <col min="1021" max="1021" width="20" style="162" customWidth="1"/>
    <col min="1022" max="1022" width="15.625" style="162" customWidth="1"/>
    <col min="1023" max="1023" width="12.625" style="162" customWidth="1"/>
    <col min="1024" max="1028" width="18.625" style="162" customWidth="1"/>
    <col min="1029" max="1029" width="18.5" style="162" customWidth="1"/>
    <col min="1030" max="1276" width="9" style="162" customWidth="1"/>
    <col min="1277" max="1277" width="20" style="162" customWidth="1"/>
    <col min="1278" max="1278" width="15.625" style="162" customWidth="1"/>
    <col min="1279" max="1279" width="12.625" style="162" customWidth="1"/>
    <col min="1280" max="1284" width="18.625" style="162" customWidth="1"/>
    <col min="1285" max="1285" width="18.5" style="162" customWidth="1"/>
    <col min="1286" max="1532" width="9" style="162" customWidth="1"/>
    <col min="1533" max="1533" width="20" style="162" customWidth="1"/>
    <col min="1534" max="1534" width="15.625" style="162" customWidth="1"/>
    <col min="1535" max="1535" width="12.625" style="162" customWidth="1"/>
    <col min="1536" max="1540" width="18.625" style="162" customWidth="1"/>
    <col min="1541" max="1541" width="18.5" style="162" customWidth="1"/>
    <col min="1542" max="1788" width="9" style="162" customWidth="1"/>
    <col min="1789" max="1789" width="20" style="162" customWidth="1"/>
    <col min="1790" max="1790" width="15.625" style="162" customWidth="1"/>
    <col min="1791" max="1791" width="12.625" style="162" customWidth="1"/>
    <col min="1792" max="1796" width="18.625" style="162" customWidth="1"/>
    <col min="1797" max="1797" width="18.5" style="162" customWidth="1"/>
    <col min="1798" max="2044" width="9" style="162" customWidth="1"/>
    <col min="2045" max="2045" width="20" style="162" customWidth="1"/>
    <col min="2046" max="2046" width="15.625" style="162" customWidth="1"/>
    <col min="2047" max="2047" width="12.625" style="162" customWidth="1"/>
    <col min="2048" max="2052" width="18.625" style="162" customWidth="1"/>
    <col min="2053" max="2053" width="18.5" style="162" customWidth="1"/>
    <col min="2054" max="2300" width="9" style="162" customWidth="1"/>
    <col min="2301" max="2301" width="20" style="162" customWidth="1"/>
    <col min="2302" max="2302" width="15.625" style="162" customWidth="1"/>
    <col min="2303" max="2303" width="12.625" style="162" customWidth="1"/>
    <col min="2304" max="2308" width="18.625" style="162" customWidth="1"/>
    <col min="2309" max="2309" width="18.5" style="162" customWidth="1"/>
    <col min="2310" max="2556" width="9" style="162" customWidth="1"/>
    <col min="2557" max="2557" width="20" style="162" customWidth="1"/>
    <col min="2558" max="2558" width="15.625" style="162" customWidth="1"/>
    <col min="2559" max="2559" width="12.625" style="162" customWidth="1"/>
    <col min="2560" max="2564" width="18.625" style="162" customWidth="1"/>
    <col min="2565" max="2565" width="18.5" style="162" customWidth="1"/>
    <col min="2566" max="2812" width="9" style="162" customWidth="1"/>
    <col min="2813" max="2813" width="20" style="162" customWidth="1"/>
    <col min="2814" max="2814" width="15.625" style="162" customWidth="1"/>
    <col min="2815" max="2815" width="12.625" style="162" customWidth="1"/>
    <col min="2816" max="2820" width="18.625" style="162" customWidth="1"/>
    <col min="2821" max="2821" width="18.5" style="162" customWidth="1"/>
    <col min="2822" max="3068" width="9" style="162" customWidth="1"/>
    <col min="3069" max="3069" width="20" style="162" customWidth="1"/>
    <col min="3070" max="3070" width="15.625" style="162" customWidth="1"/>
    <col min="3071" max="3071" width="12.625" style="162" customWidth="1"/>
    <col min="3072" max="3076" width="18.625" style="162" customWidth="1"/>
    <col min="3077" max="3077" width="18.5" style="162" customWidth="1"/>
    <col min="3078" max="3324" width="9" style="162" customWidth="1"/>
    <col min="3325" max="3325" width="20" style="162" customWidth="1"/>
    <col min="3326" max="3326" width="15.625" style="162" customWidth="1"/>
    <col min="3327" max="3327" width="12.625" style="162" customWidth="1"/>
    <col min="3328" max="3332" width="18.625" style="162" customWidth="1"/>
    <col min="3333" max="3333" width="18.5" style="162" customWidth="1"/>
    <col min="3334" max="3580" width="9" style="162" customWidth="1"/>
    <col min="3581" max="3581" width="20" style="162" customWidth="1"/>
    <col min="3582" max="3582" width="15.625" style="162" customWidth="1"/>
    <col min="3583" max="3583" width="12.625" style="162" customWidth="1"/>
    <col min="3584" max="3588" width="18.625" style="162" customWidth="1"/>
    <col min="3589" max="3589" width="18.5" style="162" customWidth="1"/>
    <col min="3590" max="3836" width="9" style="162" customWidth="1"/>
    <col min="3837" max="3837" width="20" style="162" customWidth="1"/>
    <col min="3838" max="3838" width="15.625" style="162" customWidth="1"/>
    <col min="3839" max="3839" width="12.625" style="162" customWidth="1"/>
    <col min="3840" max="3844" width="18.625" style="162" customWidth="1"/>
    <col min="3845" max="3845" width="18.5" style="162" customWidth="1"/>
    <col min="3846" max="4092" width="9" style="162" customWidth="1"/>
    <col min="4093" max="4093" width="20" style="162" customWidth="1"/>
    <col min="4094" max="4094" width="15.625" style="162" customWidth="1"/>
    <col min="4095" max="4095" width="12.625" style="162" customWidth="1"/>
    <col min="4096" max="4100" width="18.625" style="162" customWidth="1"/>
    <col min="4101" max="4101" width="18.5" style="162" customWidth="1"/>
    <col min="4102" max="4348" width="9" style="162" customWidth="1"/>
    <col min="4349" max="4349" width="20" style="162" customWidth="1"/>
    <col min="4350" max="4350" width="15.625" style="162" customWidth="1"/>
    <col min="4351" max="4351" width="12.625" style="162" customWidth="1"/>
    <col min="4352" max="4356" width="18.625" style="162" customWidth="1"/>
    <col min="4357" max="4357" width="18.5" style="162" customWidth="1"/>
    <col min="4358" max="4604" width="9" style="162" customWidth="1"/>
    <col min="4605" max="4605" width="20" style="162" customWidth="1"/>
    <col min="4606" max="4606" width="15.625" style="162" customWidth="1"/>
    <col min="4607" max="4607" width="12.625" style="162" customWidth="1"/>
    <col min="4608" max="4612" width="18.625" style="162" customWidth="1"/>
    <col min="4613" max="4613" width="18.5" style="162" customWidth="1"/>
    <col min="4614" max="4860" width="9" style="162" customWidth="1"/>
    <col min="4861" max="4861" width="20" style="162" customWidth="1"/>
    <col min="4862" max="4862" width="15.625" style="162" customWidth="1"/>
    <col min="4863" max="4863" width="12.625" style="162" customWidth="1"/>
    <col min="4864" max="4868" width="18.625" style="162" customWidth="1"/>
    <col min="4869" max="4869" width="18.5" style="162" customWidth="1"/>
    <col min="4870" max="5116" width="9" style="162" customWidth="1"/>
    <col min="5117" max="5117" width="20" style="162" customWidth="1"/>
    <col min="5118" max="5118" width="15.625" style="162" customWidth="1"/>
    <col min="5119" max="5119" width="12.625" style="162" customWidth="1"/>
    <col min="5120" max="5124" width="18.625" style="162" customWidth="1"/>
    <col min="5125" max="5125" width="18.5" style="162" customWidth="1"/>
    <col min="5126" max="5372" width="9" style="162" customWidth="1"/>
    <col min="5373" max="5373" width="20" style="162" customWidth="1"/>
    <col min="5374" max="5374" width="15.625" style="162" customWidth="1"/>
    <col min="5375" max="5375" width="12.625" style="162" customWidth="1"/>
    <col min="5376" max="5380" width="18.625" style="162" customWidth="1"/>
    <col min="5381" max="5381" width="18.5" style="162" customWidth="1"/>
    <col min="5382" max="5628" width="9" style="162" customWidth="1"/>
    <col min="5629" max="5629" width="20" style="162" customWidth="1"/>
    <col min="5630" max="5630" width="15.625" style="162" customWidth="1"/>
    <col min="5631" max="5631" width="12.625" style="162" customWidth="1"/>
    <col min="5632" max="5636" width="18.625" style="162" customWidth="1"/>
    <col min="5637" max="5637" width="18.5" style="162" customWidth="1"/>
    <col min="5638" max="5884" width="9" style="162" customWidth="1"/>
    <col min="5885" max="5885" width="20" style="162" customWidth="1"/>
    <col min="5886" max="5886" width="15.625" style="162" customWidth="1"/>
    <col min="5887" max="5887" width="12.625" style="162" customWidth="1"/>
    <col min="5888" max="5892" width="18.625" style="162" customWidth="1"/>
    <col min="5893" max="5893" width="18.5" style="162" customWidth="1"/>
    <col min="5894" max="6140" width="9" style="162" customWidth="1"/>
    <col min="6141" max="6141" width="20" style="162" customWidth="1"/>
    <col min="6142" max="6142" width="15.625" style="162" customWidth="1"/>
    <col min="6143" max="6143" width="12.625" style="162" customWidth="1"/>
    <col min="6144" max="6148" width="18.625" style="162" customWidth="1"/>
    <col min="6149" max="6149" width="18.5" style="162" customWidth="1"/>
    <col min="6150" max="6396" width="9" style="162" customWidth="1"/>
    <col min="6397" max="6397" width="20" style="162" customWidth="1"/>
    <col min="6398" max="6398" width="15.625" style="162" customWidth="1"/>
    <col min="6399" max="6399" width="12.625" style="162" customWidth="1"/>
    <col min="6400" max="6404" width="18.625" style="162" customWidth="1"/>
    <col min="6405" max="6405" width="18.5" style="162" customWidth="1"/>
    <col min="6406" max="6652" width="9" style="162" customWidth="1"/>
    <col min="6653" max="6653" width="20" style="162" customWidth="1"/>
    <col min="6654" max="6654" width="15.625" style="162" customWidth="1"/>
    <col min="6655" max="6655" width="12.625" style="162" customWidth="1"/>
    <col min="6656" max="6660" width="18.625" style="162" customWidth="1"/>
    <col min="6661" max="6661" width="18.5" style="162" customWidth="1"/>
    <col min="6662" max="6908" width="9" style="162" customWidth="1"/>
    <col min="6909" max="6909" width="20" style="162" customWidth="1"/>
    <col min="6910" max="6910" width="15.625" style="162" customWidth="1"/>
    <col min="6911" max="6911" width="12.625" style="162" customWidth="1"/>
    <col min="6912" max="6916" width="18.625" style="162" customWidth="1"/>
    <col min="6917" max="6917" width="18.5" style="162" customWidth="1"/>
    <col min="6918" max="7164" width="9" style="162" customWidth="1"/>
    <col min="7165" max="7165" width="20" style="162" customWidth="1"/>
    <col min="7166" max="7166" width="15.625" style="162" customWidth="1"/>
    <col min="7167" max="7167" width="12.625" style="162" customWidth="1"/>
    <col min="7168" max="7172" width="18.625" style="162" customWidth="1"/>
    <col min="7173" max="7173" width="18.5" style="162" customWidth="1"/>
    <col min="7174" max="7420" width="9" style="162" customWidth="1"/>
    <col min="7421" max="7421" width="20" style="162" customWidth="1"/>
    <col min="7422" max="7422" width="15.625" style="162" customWidth="1"/>
    <col min="7423" max="7423" width="12.625" style="162" customWidth="1"/>
    <col min="7424" max="7428" width="18.625" style="162" customWidth="1"/>
    <col min="7429" max="7429" width="18.5" style="162" customWidth="1"/>
    <col min="7430" max="7676" width="9" style="162" customWidth="1"/>
    <col min="7677" max="7677" width="20" style="162" customWidth="1"/>
    <col min="7678" max="7678" width="15.625" style="162" customWidth="1"/>
    <col min="7679" max="7679" width="12.625" style="162" customWidth="1"/>
    <col min="7680" max="7684" width="18.625" style="162" customWidth="1"/>
    <col min="7685" max="7685" width="18.5" style="162" customWidth="1"/>
    <col min="7686" max="7932" width="9" style="162" customWidth="1"/>
    <col min="7933" max="7933" width="20" style="162" customWidth="1"/>
    <col min="7934" max="7934" width="15.625" style="162" customWidth="1"/>
    <col min="7935" max="7935" width="12.625" style="162" customWidth="1"/>
    <col min="7936" max="7940" width="18.625" style="162" customWidth="1"/>
    <col min="7941" max="7941" width="18.5" style="162" customWidth="1"/>
    <col min="7942" max="8188" width="9" style="162" customWidth="1"/>
    <col min="8189" max="8189" width="20" style="162" customWidth="1"/>
    <col min="8190" max="8190" width="15.625" style="162" customWidth="1"/>
    <col min="8191" max="8191" width="12.625" style="162" customWidth="1"/>
    <col min="8192" max="8196" width="18.625" style="162" customWidth="1"/>
    <col min="8197" max="8197" width="18.5" style="162" customWidth="1"/>
    <col min="8198" max="8444" width="9" style="162" customWidth="1"/>
    <col min="8445" max="8445" width="20" style="162" customWidth="1"/>
    <col min="8446" max="8446" width="15.625" style="162" customWidth="1"/>
    <col min="8447" max="8447" width="12.625" style="162" customWidth="1"/>
    <col min="8448" max="8452" width="18.625" style="162" customWidth="1"/>
    <col min="8453" max="8453" width="18.5" style="162" customWidth="1"/>
    <col min="8454" max="8700" width="9" style="162" customWidth="1"/>
    <col min="8701" max="8701" width="20" style="162" customWidth="1"/>
    <col min="8702" max="8702" width="15.625" style="162" customWidth="1"/>
    <col min="8703" max="8703" width="12.625" style="162" customWidth="1"/>
    <col min="8704" max="8708" width="18.625" style="162" customWidth="1"/>
    <col min="8709" max="8709" width="18.5" style="162" customWidth="1"/>
    <col min="8710" max="8956" width="9" style="162" customWidth="1"/>
    <col min="8957" max="8957" width="20" style="162" customWidth="1"/>
    <col min="8958" max="8958" width="15.625" style="162" customWidth="1"/>
    <col min="8959" max="8959" width="12.625" style="162" customWidth="1"/>
    <col min="8960" max="8964" width="18.625" style="162" customWidth="1"/>
    <col min="8965" max="8965" width="18.5" style="162" customWidth="1"/>
    <col min="8966" max="9212" width="9" style="162" customWidth="1"/>
    <col min="9213" max="9213" width="20" style="162" customWidth="1"/>
    <col min="9214" max="9214" width="15.625" style="162" customWidth="1"/>
    <col min="9215" max="9215" width="12.625" style="162" customWidth="1"/>
    <col min="9216" max="9220" width="18.625" style="162" customWidth="1"/>
    <col min="9221" max="9221" width="18.5" style="162" customWidth="1"/>
    <col min="9222" max="9468" width="9" style="162" customWidth="1"/>
    <col min="9469" max="9469" width="20" style="162" customWidth="1"/>
    <col min="9470" max="9470" width="15.625" style="162" customWidth="1"/>
    <col min="9471" max="9471" width="12.625" style="162" customWidth="1"/>
    <col min="9472" max="9476" width="18.625" style="162" customWidth="1"/>
    <col min="9477" max="9477" width="18.5" style="162" customWidth="1"/>
    <col min="9478" max="9724" width="9" style="162" customWidth="1"/>
    <col min="9725" max="9725" width="20" style="162" customWidth="1"/>
    <col min="9726" max="9726" width="15.625" style="162" customWidth="1"/>
    <col min="9727" max="9727" width="12.625" style="162" customWidth="1"/>
    <col min="9728" max="9732" width="18.625" style="162" customWidth="1"/>
    <col min="9733" max="9733" width="18.5" style="162" customWidth="1"/>
    <col min="9734" max="9980" width="9" style="162" customWidth="1"/>
    <col min="9981" max="9981" width="20" style="162" customWidth="1"/>
    <col min="9982" max="9982" width="15.625" style="162" customWidth="1"/>
    <col min="9983" max="9983" width="12.625" style="162" customWidth="1"/>
    <col min="9984" max="9988" width="18.625" style="162" customWidth="1"/>
    <col min="9989" max="9989" width="18.5" style="162" customWidth="1"/>
    <col min="9990" max="10236" width="9" style="162" customWidth="1"/>
    <col min="10237" max="10237" width="20" style="162" customWidth="1"/>
    <col min="10238" max="10238" width="15.625" style="162" customWidth="1"/>
    <col min="10239" max="10239" width="12.625" style="162" customWidth="1"/>
    <col min="10240" max="10244" width="18.625" style="162" customWidth="1"/>
    <col min="10245" max="10245" width="18.5" style="162" customWidth="1"/>
    <col min="10246" max="10492" width="9" style="162" customWidth="1"/>
    <col min="10493" max="10493" width="20" style="162" customWidth="1"/>
    <col min="10494" max="10494" width="15.625" style="162" customWidth="1"/>
    <col min="10495" max="10495" width="12.625" style="162" customWidth="1"/>
    <col min="10496" max="10500" width="18.625" style="162" customWidth="1"/>
    <col min="10501" max="10501" width="18.5" style="162" customWidth="1"/>
    <col min="10502" max="10748" width="9" style="162" customWidth="1"/>
    <col min="10749" max="10749" width="20" style="162" customWidth="1"/>
    <col min="10750" max="10750" width="15.625" style="162" customWidth="1"/>
    <col min="10751" max="10751" width="12.625" style="162" customWidth="1"/>
    <col min="10752" max="10756" width="18.625" style="162" customWidth="1"/>
    <col min="10757" max="10757" width="18.5" style="162" customWidth="1"/>
    <col min="10758" max="11004" width="9" style="162" customWidth="1"/>
    <col min="11005" max="11005" width="20" style="162" customWidth="1"/>
    <col min="11006" max="11006" width="15.625" style="162" customWidth="1"/>
    <col min="11007" max="11007" width="12.625" style="162" customWidth="1"/>
    <col min="11008" max="11012" width="18.625" style="162" customWidth="1"/>
    <col min="11013" max="11013" width="18.5" style="162" customWidth="1"/>
    <col min="11014" max="11260" width="9" style="162" customWidth="1"/>
    <col min="11261" max="11261" width="20" style="162" customWidth="1"/>
    <col min="11262" max="11262" width="15.625" style="162" customWidth="1"/>
    <col min="11263" max="11263" width="12.625" style="162" customWidth="1"/>
    <col min="11264" max="11268" width="18.625" style="162" customWidth="1"/>
    <col min="11269" max="11269" width="18.5" style="162" customWidth="1"/>
    <col min="11270" max="11516" width="9" style="162" customWidth="1"/>
    <col min="11517" max="11517" width="20" style="162" customWidth="1"/>
    <col min="11518" max="11518" width="15.625" style="162" customWidth="1"/>
    <col min="11519" max="11519" width="12.625" style="162" customWidth="1"/>
    <col min="11520" max="11524" width="18.625" style="162" customWidth="1"/>
    <col min="11525" max="11525" width="18.5" style="162" customWidth="1"/>
    <col min="11526" max="11772" width="9" style="162" customWidth="1"/>
    <col min="11773" max="11773" width="20" style="162" customWidth="1"/>
    <col min="11774" max="11774" width="15.625" style="162" customWidth="1"/>
    <col min="11775" max="11775" width="12.625" style="162" customWidth="1"/>
    <col min="11776" max="11780" width="18.625" style="162" customWidth="1"/>
    <col min="11781" max="11781" width="18.5" style="162" customWidth="1"/>
    <col min="11782" max="12028" width="9" style="162" customWidth="1"/>
    <col min="12029" max="12029" width="20" style="162" customWidth="1"/>
    <col min="12030" max="12030" width="15.625" style="162" customWidth="1"/>
    <col min="12031" max="12031" width="12.625" style="162" customWidth="1"/>
    <col min="12032" max="12036" width="18.625" style="162" customWidth="1"/>
    <col min="12037" max="12037" width="18.5" style="162" customWidth="1"/>
    <col min="12038" max="12284" width="9" style="162" customWidth="1"/>
    <col min="12285" max="12285" width="20" style="162" customWidth="1"/>
    <col min="12286" max="12286" width="15.625" style="162" customWidth="1"/>
    <col min="12287" max="12287" width="12.625" style="162" customWidth="1"/>
    <col min="12288" max="12292" width="18.625" style="162" customWidth="1"/>
    <col min="12293" max="12293" width="18.5" style="162" customWidth="1"/>
    <col min="12294" max="12540" width="9" style="162" customWidth="1"/>
    <col min="12541" max="12541" width="20" style="162" customWidth="1"/>
    <col min="12542" max="12542" width="15.625" style="162" customWidth="1"/>
    <col min="12543" max="12543" width="12.625" style="162" customWidth="1"/>
    <col min="12544" max="12548" width="18.625" style="162" customWidth="1"/>
    <col min="12549" max="12549" width="18.5" style="162" customWidth="1"/>
    <col min="12550" max="12796" width="9" style="162" customWidth="1"/>
    <col min="12797" max="12797" width="20" style="162" customWidth="1"/>
    <col min="12798" max="12798" width="15.625" style="162" customWidth="1"/>
    <col min="12799" max="12799" width="12.625" style="162" customWidth="1"/>
    <col min="12800" max="12804" width="18.625" style="162" customWidth="1"/>
    <col min="12805" max="12805" width="18.5" style="162" customWidth="1"/>
    <col min="12806" max="13052" width="9" style="162" customWidth="1"/>
    <col min="13053" max="13053" width="20" style="162" customWidth="1"/>
    <col min="13054" max="13054" width="15.625" style="162" customWidth="1"/>
    <col min="13055" max="13055" width="12.625" style="162" customWidth="1"/>
    <col min="13056" max="13060" width="18.625" style="162" customWidth="1"/>
    <col min="13061" max="13061" width="18.5" style="162" customWidth="1"/>
    <col min="13062" max="13308" width="9" style="162" customWidth="1"/>
    <col min="13309" max="13309" width="20" style="162" customWidth="1"/>
    <col min="13310" max="13310" width="15.625" style="162" customWidth="1"/>
    <col min="13311" max="13311" width="12.625" style="162" customWidth="1"/>
    <col min="13312" max="13316" width="18.625" style="162" customWidth="1"/>
    <col min="13317" max="13317" width="18.5" style="162" customWidth="1"/>
    <col min="13318" max="13564" width="9" style="162" customWidth="1"/>
    <col min="13565" max="13565" width="20" style="162" customWidth="1"/>
    <col min="13566" max="13566" width="15.625" style="162" customWidth="1"/>
    <col min="13567" max="13567" width="12.625" style="162" customWidth="1"/>
    <col min="13568" max="13572" width="18.625" style="162" customWidth="1"/>
    <col min="13573" max="13573" width="18.5" style="162" customWidth="1"/>
    <col min="13574" max="13820" width="9" style="162" customWidth="1"/>
    <col min="13821" max="13821" width="20" style="162" customWidth="1"/>
    <col min="13822" max="13822" width="15.625" style="162" customWidth="1"/>
    <col min="13823" max="13823" width="12.625" style="162" customWidth="1"/>
    <col min="13824" max="13828" width="18.625" style="162" customWidth="1"/>
    <col min="13829" max="13829" width="18.5" style="162" customWidth="1"/>
    <col min="13830" max="14076" width="9" style="162" customWidth="1"/>
    <col min="14077" max="14077" width="20" style="162" customWidth="1"/>
    <col min="14078" max="14078" width="15.625" style="162" customWidth="1"/>
    <col min="14079" max="14079" width="12.625" style="162" customWidth="1"/>
    <col min="14080" max="14084" width="18.625" style="162" customWidth="1"/>
    <col min="14085" max="14085" width="18.5" style="162" customWidth="1"/>
    <col min="14086" max="14332" width="9" style="162" customWidth="1"/>
    <col min="14333" max="14333" width="20" style="162" customWidth="1"/>
    <col min="14334" max="14334" width="15.625" style="162" customWidth="1"/>
    <col min="14335" max="14335" width="12.625" style="162" customWidth="1"/>
    <col min="14336" max="14340" width="18.625" style="162" customWidth="1"/>
    <col min="14341" max="14341" width="18.5" style="162" customWidth="1"/>
    <col min="14342" max="14588" width="9" style="162" customWidth="1"/>
    <col min="14589" max="14589" width="20" style="162" customWidth="1"/>
    <col min="14590" max="14590" width="15.625" style="162" customWidth="1"/>
    <col min="14591" max="14591" width="12.625" style="162" customWidth="1"/>
    <col min="14592" max="14596" width="18.625" style="162" customWidth="1"/>
    <col min="14597" max="14597" width="18.5" style="162" customWidth="1"/>
    <col min="14598" max="14844" width="9" style="162" customWidth="1"/>
    <col min="14845" max="14845" width="20" style="162" customWidth="1"/>
    <col min="14846" max="14846" width="15.625" style="162" customWidth="1"/>
    <col min="14847" max="14847" width="12.625" style="162" customWidth="1"/>
    <col min="14848" max="14852" width="18.625" style="162" customWidth="1"/>
    <col min="14853" max="14853" width="18.5" style="162" customWidth="1"/>
    <col min="14854" max="15100" width="9" style="162" customWidth="1"/>
    <col min="15101" max="15101" width="20" style="162" customWidth="1"/>
    <col min="15102" max="15102" width="15.625" style="162" customWidth="1"/>
    <col min="15103" max="15103" width="12.625" style="162" customWidth="1"/>
    <col min="15104" max="15108" width="18.625" style="162" customWidth="1"/>
    <col min="15109" max="15109" width="18.5" style="162" customWidth="1"/>
    <col min="15110" max="15356" width="9" style="162" customWidth="1"/>
    <col min="15357" max="15357" width="20" style="162" customWidth="1"/>
    <col min="15358" max="15358" width="15.625" style="162" customWidth="1"/>
    <col min="15359" max="15359" width="12.625" style="162" customWidth="1"/>
    <col min="15360" max="15364" width="18.625" style="162" customWidth="1"/>
    <col min="15365" max="15365" width="18.5" style="162" customWidth="1"/>
    <col min="15366" max="15612" width="9" style="162" customWidth="1"/>
    <col min="15613" max="15613" width="20" style="162" customWidth="1"/>
    <col min="15614" max="15614" width="15.625" style="162" customWidth="1"/>
    <col min="15615" max="15615" width="12.625" style="162" customWidth="1"/>
    <col min="15616" max="15620" width="18.625" style="162" customWidth="1"/>
    <col min="15621" max="15621" width="18.5" style="162" customWidth="1"/>
    <col min="15622" max="15868" width="9" style="162" customWidth="1"/>
    <col min="15869" max="15869" width="20" style="162" customWidth="1"/>
    <col min="15870" max="15870" width="15.625" style="162" customWidth="1"/>
    <col min="15871" max="15871" width="12.625" style="162" customWidth="1"/>
    <col min="15872" max="15876" width="18.625" style="162" customWidth="1"/>
    <col min="15877" max="15877" width="18.5" style="162" customWidth="1"/>
    <col min="15878" max="16124" width="9" style="162" customWidth="1"/>
    <col min="16125" max="16125" width="20" style="162" customWidth="1"/>
    <col min="16126" max="16126" width="15.625" style="162" customWidth="1"/>
    <col min="16127" max="16127" width="12.625" style="162" customWidth="1"/>
    <col min="16128" max="16132" width="18.625" style="162" customWidth="1"/>
    <col min="16133" max="16133" width="18.5" style="162" customWidth="1"/>
    <col min="16134" max="16379" width="9" style="162" customWidth="1"/>
  </cols>
  <sheetData>
    <row r="1" spans="1:10" x14ac:dyDescent="0.15">
      <c r="A1" s="163" t="s">
        <v>150</v>
      </c>
      <c r="B1" s="24"/>
      <c r="C1" s="24"/>
      <c r="D1" s="24"/>
      <c r="E1" s="24"/>
      <c r="F1" s="24"/>
      <c r="G1" s="24"/>
      <c r="H1" s="24"/>
      <c r="I1" s="24"/>
      <c r="J1" s="24"/>
    </row>
    <row r="2" spans="1:10" x14ac:dyDescent="0.15">
      <c r="A2" s="601" t="s">
        <v>3</v>
      </c>
      <c r="B2" s="601"/>
      <c r="C2" s="601"/>
      <c r="D2" s="601"/>
      <c r="E2" s="601"/>
      <c r="F2" s="601"/>
      <c r="G2" s="601"/>
      <c r="H2" s="601"/>
      <c r="I2" s="601"/>
      <c r="J2" s="231" t="s">
        <v>367</v>
      </c>
    </row>
    <row r="3" spans="1:10" ht="14.25" thickBot="1" x14ac:dyDescent="0.2">
      <c r="A3" s="260" t="s">
        <v>428</v>
      </c>
      <c r="B3" s="260"/>
      <c r="C3" s="260"/>
      <c r="D3" s="24"/>
      <c r="E3" s="133"/>
      <c r="F3" s="169"/>
      <c r="G3" s="133" t="s">
        <v>359</v>
      </c>
      <c r="H3" s="217" t="s">
        <v>362</v>
      </c>
      <c r="I3" s="169">
        <v>1</v>
      </c>
      <c r="J3" s="24" t="s">
        <v>11</v>
      </c>
    </row>
    <row r="4" spans="1:10" ht="13.5" customHeight="1" x14ac:dyDescent="0.15">
      <c r="A4" s="594" t="s">
        <v>152</v>
      </c>
      <c r="B4" s="543" t="s">
        <v>306</v>
      </c>
      <c r="C4" s="544"/>
      <c r="D4" s="605" t="s">
        <v>465</v>
      </c>
      <c r="E4" s="540" t="s">
        <v>68</v>
      </c>
      <c r="F4" s="541"/>
      <c r="G4" s="542"/>
      <c r="H4" s="543" t="s">
        <v>70</v>
      </c>
      <c r="I4" s="544"/>
      <c r="J4" s="545"/>
    </row>
    <row r="5" spans="1:10" ht="13.5" customHeight="1" x14ac:dyDescent="0.15">
      <c r="A5" s="595"/>
      <c r="B5" s="604"/>
      <c r="C5" s="596"/>
      <c r="D5" s="606"/>
      <c r="E5" s="602" t="s">
        <v>403</v>
      </c>
      <c r="F5" s="561" t="s">
        <v>415</v>
      </c>
      <c r="G5" s="608" t="s">
        <v>416</v>
      </c>
      <c r="H5" s="602" t="s">
        <v>403</v>
      </c>
      <c r="I5" s="561" t="s">
        <v>415</v>
      </c>
      <c r="J5" s="562" t="s">
        <v>416</v>
      </c>
    </row>
    <row r="6" spans="1:10" ht="14.25" thickBot="1" x14ac:dyDescent="0.2">
      <c r="A6" s="597"/>
      <c r="B6" s="603"/>
      <c r="C6" s="598"/>
      <c r="D6" s="607"/>
      <c r="E6" s="603"/>
      <c r="F6" s="556"/>
      <c r="G6" s="609"/>
      <c r="H6" s="603"/>
      <c r="I6" s="556"/>
      <c r="J6" s="563"/>
    </row>
    <row r="7" spans="1:10" ht="27" customHeight="1" x14ac:dyDescent="0.15">
      <c r="A7" s="41" t="s">
        <v>153</v>
      </c>
      <c r="B7" s="615" t="s">
        <v>442</v>
      </c>
      <c r="C7" s="616"/>
      <c r="D7" s="72">
        <v>10</v>
      </c>
      <c r="E7" s="290"/>
      <c r="F7" s="303"/>
      <c r="G7" s="312" t="s">
        <v>468</v>
      </c>
      <c r="H7" s="329"/>
      <c r="I7" s="303"/>
      <c r="J7" s="347" t="s">
        <v>468</v>
      </c>
    </row>
    <row r="8" spans="1:10" ht="13.5" customHeight="1" x14ac:dyDescent="0.15">
      <c r="A8" s="261" t="s">
        <v>130</v>
      </c>
      <c r="B8" s="272" t="s">
        <v>443</v>
      </c>
      <c r="C8" s="280"/>
      <c r="D8" s="81">
        <v>20</v>
      </c>
      <c r="E8" s="291"/>
      <c r="F8" s="304"/>
      <c r="G8" s="313" t="s">
        <v>468</v>
      </c>
      <c r="H8" s="330"/>
      <c r="I8" s="304"/>
      <c r="J8" s="348" t="s">
        <v>468</v>
      </c>
    </row>
    <row r="9" spans="1:10" ht="13.5" customHeight="1" x14ac:dyDescent="0.15">
      <c r="A9" s="29" t="s">
        <v>377</v>
      </c>
      <c r="B9" s="634" t="s">
        <v>444</v>
      </c>
      <c r="C9" s="635"/>
      <c r="D9" s="73">
        <v>40</v>
      </c>
      <c r="E9" s="290"/>
      <c r="F9" s="303"/>
      <c r="G9" s="314" t="s">
        <v>468</v>
      </c>
      <c r="H9" s="329"/>
      <c r="I9" s="303"/>
      <c r="J9" s="347" t="s">
        <v>468</v>
      </c>
    </row>
    <row r="10" spans="1:10" ht="13.5" customHeight="1" x14ac:dyDescent="0.15">
      <c r="A10" s="262" t="s">
        <v>160</v>
      </c>
      <c r="B10" s="274" t="s">
        <v>445</v>
      </c>
      <c r="C10" s="282"/>
      <c r="D10" s="79">
        <v>50</v>
      </c>
      <c r="E10" s="292"/>
      <c r="F10" s="298"/>
      <c r="G10" s="315" t="s">
        <v>468</v>
      </c>
      <c r="H10" s="331"/>
      <c r="I10" s="298"/>
      <c r="J10" s="349" t="s">
        <v>468</v>
      </c>
    </row>
    <row r="11" spans="1:10" ht="27" customHeight="1" x14ac:dyDescent="0.15">
      <c r="A11" s="263" t="s">
        <v>429</v>
      </c>
      <c r="B11" s="617" t="s">
        <v>446</v>
      </c>
      <c r="C11" s="618"/>
      <c r="D11" s="286">
        <v>50</v>
      </c>
      <c r="E11" s="293"/>
      <c r="F11" s="305"/>
      <c r="G11" s="313" t="s">
        <v>468</v>
      </c>
      <c r="H11" s="332"/>
      <c r="I11" s="305"/>
      <c r="J11" s="350" t="s">
        <v>468</v>
      </c>
    </row>
    <row r="12" spans="1:10" ht="13.5" customHeight="1" x14ac:dyDescent="0.15">
      <c r="A12" s="264" t="s">
        <v>161</v>
      </c>
      <c r="B12" s="619" t="s">
        <v>447</v>
      </c>
      <c r="C12" s="620"/>
      <c r="D12" s="81">
        <v>50</v>
      </c>
      <c r="E12" s="291"/>
      <c r="F12" s="304"/>
      <c r="G12" s="316" t="s">
        <v>468</v>
      </c>
      <c r="H12" s="330"/>
      <c r="I12" s="304"/>
      <c r="J12" s="348" t="s">
        <v>468</v>
      </c>
    </row>
    <row r="13" spans="1:10" ht="13.5" customHeight="1" x14ac:dyDescent="0.15">
      <c r="A13" s="33" t="s">
        <v>378</v>
      </c>
      <c r="B13" s="636" t="s">
        <v>448</v>
      </c>
      <c r="C13" s="637"/>
      <c r="D13" s="74">
        <v>100</v>
      </c>
      <c r="E13" s="294"/>
      <c r="F13" s="306"/>
      <c r="G13" s="317" t="s">
        <v>468</v>
      </c>
      <c r="H13" s="333"/>
      <c r="I13" s="344"/>
      <c r="J13" s="351" t="s">
        <v>468</v>
      </c>
    </row>
    <row r="14" spans="1:10" ht="13.5" customHeight="1" x14ac:dyDescent="0.15">
      <c r="A14" s="265" t="s">
        <v>163</v>
      </c>
      <c r="B14" s="275" t="s">
        <v>449</v>
      </c>
      <c r="C14" s="283"/>
      <c r="D14" s="80">
        <v>100</v>
      </c>
      <c r="E14" s="295"/>
      <c r="F14" s="307"/>
      <c r="G14" s="318" t="s">
        <v>468</v>
      </c>
      <c r="H14" s="334"/>
      <c r="I14" s="307"/>
      <c r="J14" s="352" t="s">
        <v>468</v>
      </c>
    </row>
    <row r="15" spans="1:10" ht="13.5" customHeight="1" x14ac:dyDescent="0.15">
      <c r="A15" s="265" t="s">
        <v>164</v>
      </c>
      <c r="B15" s="275" t="s">
        <v>450</v>
      </c>
      <c r="C15" s="283"/>
      <c r="D15" s="80">
        <v>100</v>
      </c>
      <c r="E15" s="295"/>
      <c r="F15" s="307"/>
      <c r="G15" s="318" t="s">
        <v>468</v>
      </c>
      <c r="H15" s="334"/>
      <c r="I15" s="307"/>
      <c r="J15" s="352" t="s">
        <v>468</v>
      </c>
    </row>
    <row r="16" spans="1:10" ht="13.5" customHeight="1" x14ac:dyDescent="0.15">
      <c r="A16" s="265" t="s">
        <v>165</v>
      </c>
      <c r="B16" s="275" t="s">
        <v>451</v>
      </c>
      <c r="C16" s="283"/>
      <c r="D16" s="80">
        <v>100</v>
      </c>
      <c r="E16" s="295"/>
      <c r="F16" s="307"/>
      <c r="G16" s="318" t="s">
        <v>468</v>
      </c>
      <c r="H16" s="334"/>
      <c r="I16" s="307"/>
      <c r="J16" s="352" t="s">
        <v>468</v>
      </c>
    </row>
    <row r="17" spans="1:10" ht="27" customHeight="1" x14ac:dyDescent="0.15">
      <c r="A17" s="265" t="s">
        <v>430</v>
      </c>
      <c r="B17" s="638" t="s">
        <v>446</v>
      </c>
      <c r="C17" s="639"/>
      <c r="D17" s="80">
        <v>100</v>
      </c>
      <c r="E17" s="295"/>
      <c r="F17" s="307"/>
      <c r="G17" s="318" t="s">
        <v>468</v>
      </c>
      <c r="H17" s="334"/>
      <c r="I17" s="307"/>
      <c r="J17" s="352" t="s">
        <v>468</v>
      </c>
    </row>
    <row r="18" spans="1:10" ht="13.5" customHeight="1" x14ac:dyDescent="0.15">
      <c r="A18" s="37" t="s">
        <v>431</v>
      </c>
      <c r="B18" s="621" t="s">
        <v>452</v>
      </c>
      <c r="C18" s="622"/>
      <c r="D18" s="76">
        <v>100</v>
      </c>
      <c r="E18" s="296"/>
      <c r="F18" s="183"/>
      <c r="G18" s="319" t="s">
        <v>468</v>
      </c>
      <c r="H18" s="335"/>
      <c r="I18" s="345"/>
      <c r="J18" s="353" t="s">
        <v>468</v>
      </c>
    </row>
    <row r="19" spans="1:10" ht="40.5" customHeight="1" x14ac:dyDescent="0.15">
      <c r="A19" s="266" t="s">
        <v>379</v>
      </c>
      <c r="B19" s="623" t="s">
        <v>453</v>
      </c>
      <c r="C19" s="624"/>
      <c r="D19" s="59">
        <v>100</v>
      </c>
      <c r="E19" s="290"/>
      <c r="F19" s="303"/>
      <c r="G19" s="320" t="s">
        <v>468</v>
      </c>
      <c r="H19" s="329"/>
      <c r="I19" s="303"/>
      <c r="J19" s="347" t="s">
        <v>468</v>
      </c>
    </row>
    <row r="20" spans="1:10" ht="27" customHeight="1" x14ac:dyDescent="0.15">
      <c r="A20" s="51" t="s">
        <v>432</v>
      </c>
      <c r="B20" s="625" t="s">
        <v>454</v>
      </c>
      <c r="C20" s="626"/>
      <c r="D20" s="73">
        <v>100</v>
      </c>
      <c r="E20" s="177"/>
      <c r="F20" s="308"/>
      <c r="G20" s="321" t="s">
        <v>468</v>
      </c>
      <c r="H20" s="336"/>
      <c r="I20" s="308"/>
      <c r="J20" s="354" t="s">
        <v>468</v>
      </c>
    </row>
    <row r="21" spans="1:10" ht="27" customHeight="1" x14ac:dyDescent="0.15">
      <c r="A21" s="267" t="s">
        <v>133</v>
      </c>
      <c r="B21" s="627" t="s">
        <v>455</v>
      </c>
      <c r="C21" s="628"/>
      <c r="D21" s="287">
        <v>100</v>
      </c>
      <c r="E21" s="297"/>
      <c r="F21" s="309"/>
      <c r="G21" s="313" t="s">
        <v>468</v>
      </c>
      <c r="H21" s="337"/>
      <c r="I21" s="309"/>
      <c r="J21" s="355" t="s">
        <v>468</v>
      </c>
    </row>
    <row r="22" spans="1:10" ht="27" customHeight="1" x14ac:dyDescent="0.15">
      <c r="A22" s="29" t="s">
        <v>433</v>
      </c>
      <c r="B22" s="625" t="s">
        <v>456</v>
      </c>
      <c r="C22" s="626"/>
      <c r="D22" s="73">
        <v>100</v>
      </c>
      <c r="E22" s="177"/>
      <c r="F22" s="308"/>
      <c r="G22" s="321" t="s">
        <v>468</v>
      </c>
      <c r="H22" s="336"/>
      <c r="I22" s="308"/>
      <c r="J22" s="356" t="s">
        <v>468</v>
      </c>
    </row>
    <row r="23" spans="1:10" ht="13.5" customHeight="1" x14ac:dyDescent="0.15">
      <c r="A23" s="30" t="s">
        <v>434</v>
      </c>
      <c r="B23" s="276" t="s">
        <v>457</v>
      </c>
      <c r="C23" s="284"/>
      <c r="D23" s="77" t="s">
        <v>466</v>
      </c>
      <c r="E23" s="298"/>
      <c r="F23" s="298"/>
      <c r="G23" s="322"/>
      <c r="H23" s="338" t="str">
        <f>IF(COUNT(H24:H30)&gt;0,SUM(H24:H30),"")</f>
        <v/>
      </c>
      <c r="I23" s="344"/>
      <c r="J23" s="357" t="s">
        <v>468</v>
      </c>
    </row>
    <row r="24" spans="1:10" ht="13.5" customHeight="1" x14ac:dyDescent="0.15">
      <c r="A24" s="31" t="s">
        <v>186</v>
      </c>
      <c r="B24" s="277" t="s">
        <v>381</v>
      </c>
      <c r="C24" s="285"/>
      <c r="D24" s="75" t="s">
        <v>466</v>
      </c>
      <c r="E24" s="299"/>
      <c r="F24" s="299"/>
      <c r="G24" s="323" t="s">
        <v>468</v>
      </c>
      <c r="H24" s="339"/>
      <c r="I24" s="299"/>
      <c r="J24" s="358" t="s">
        <v>468</v>
      </c>
    </row>
    <row r="25" spans="1:10" ht="13.5" customHeight="1" x14ac:dyDescent="0.15">
      <c r="A25" s="31" t="s">
        <v>187</v>
      </c>
      <c r="B25" s="277" t="s">
        <v>390</v>
      </c>
      <c r="C25" s="285"/>
      <c r="D25" s="75" t="s">
        <v>466</v>
      </c>
      <c r="E25" s="299"/>
      <c r="F25" s="299"/>
      <c r="G25" s="323" t="s">
        <v>468</v>
      </c>
      <c r="H25" s="339"/>
      <c r="I25" s="299"/>
      <c r="J25" s="358" t="s">
        <v>468</v>
      </c>
    </row>
    <row r="26" spans="1:10" ht="13.5" customHeight="1" x14ac:dyDescent="0.15">
      <c r="A26" s="268" t="s">
        <v>188</v>
      </c>
      <c r="B26" s="278" t="s">
        <v>396</v>
      </c>
      <c r="C26" s="285"/>
      <c r="D26" s="82" t="s">
        <v>466</v>
      </c>
      <c r="E26" s="299"/>
      <c r="F26" s="299"/>
      <c r="G26" s="324" t="s">
        <v>468</v>
      </c>
      <c r="H26" s="339"/>
      <c r="I26" s="299"/>
      <c r="J26" s="358" t="s">
        <v>468</v>
      </c>
    </row>
    <row r="27" spans="1:10" ht="13.5" customHeight="1" x14ac:dyDescent="0.15">
      <c r="A27" s="31" t="s">
        <v>189</v>
      </c>
      <c r="B27" s="277" t="s">
        <v>397</v>
      </c>
      <c r="C27" s="284"/>
      <c r="D27" s="75" t="s">
        <v>466</v>
      </c>
      <c r="E27" s="300"/>
      <c r="F27" s="300"/>
      <c r="G27" s="323" t="s">
        <v>468</v>
      </c>
      <c r="H27" s="340"/>
      <c r="I27" s="300"/>
      <c r="J27" s="359" t="s">
        <v>468</v>
      </c>
    </row>
    <row r="28" spans="1:10" ht="13.5" customHeight="1" x14ac:dyDescent="0.15">
      <c r="A28" s="31" t="s">
        <v>190</v>
      </c>
      <c r="B28" s="277" t="s">
        <v>398</v>
      </c>
      <c r="C28" s="285"/>
      <c r="D28" s="75" t="s">
        <v>466</v>
      </c>
      <c r="E28" s="300"/>
      <c r="F28" s="300"/>
      <c r="G28" s="323" t="s">
        <v>468</v>
      </c>
      <c r="H28" s="340"/>
      <c r="I28" s="300"/>
      <c r="J28" s="360" t="s">
        <v>468</v>
      </c>
    </row>
    <row r="29" spans="1:10" ht="13.5" customHeight="1" x14ac:dyDescent="0.15">
      <c r="A29" s="31" t="s">
        <v>191</v>
      </c>
      <c r="B29" s="277" t="s">
        <v>399</v>
      </c>
      <c r="C29" s="285"/>
      <c r="D29" s="75" t="s">
        <v>466</v>
      </c>
      <c r="E29" s="300"/>
      <c r="F29" s="300"/>
      <c r="G29" s="323" t="s">
        <v>468</v>
      </c>
      <c r="H29" s="340"/>
      <c r="I29" s="300"/>
      <c r="J29" s="360" t="s">
        <v>468</v>
      </c>
    </row>
    <row r="30" spans="1:10" ht="27" customHeight="1" x14ac:dyDescent="0.15">
      <c r="A30" s="31" t="s">
        <v>192</v>
      </c>
      <c r="B30" s="629" t="s">
        <v>400</v>
      </c>
      <c r="C30" s="630"/>
      <c r="D30" s="82" t="s">
        <v>466</v>
      </c>
      <c r="E30" s="300"/>
      <c r="F30" s="300"/>
      <c r="G30" s="323" t="s">
        <v>468</v>
      </c>
      <c r="H30" s="340"/>
      <c r="I30" s="300"/>
      <c r="J30" s="360" t="s">
        <v>468</v>
      </c>
    </row>
    <row r="31" spans="1:10" ht="13.5" customHeight="1" x14ac:dyDescent="0.15">
      <c r="A31" s="612" t="s">
        <v>435</v>
      </c>
      <c r="B31" s="613"/>
      <c r="C31" s="614"/>
      <c r="D31" s="81" t="s">
        <v>466</v>
      </c>
      <c r="E31" s="291"/>
      <c r="F31" s="304"/>
      <c r="G31" s="316"/>
      <c r="H31" s="330"/>
      <c r="I31" s="304"/>
      <c r="J31" s="348"/>
    </row>
    <row r="32" spans="1:10" ht="13.5" customHeight="1" x14ac:dyDescent="0.15">
      <c r="A32" s="29" t="s">
        <v>436</v>
      </c>
      <c r="B32" s="273" t="s">
        <v>458</v>
      </c>
      <c r="C32" s="281"/>
      <c r="D32" s="73" t="s">
        <v>466</v>
      </c>
      <c r="E32" s="177"/>
      <c r="F32" s="308"/>
      <c r="G32" s="321" t="s">
        <v>468</v>
      </c>
      <c r="H32" s="336"/>
      <c r="I32" s="308"/>
      <c r="J32" s="356" t="s">
        <v>468</v>
      </c>
    </row>
    <row r="33" spans="1:10" ht="13.5" customHeight="1" x14ac:dyDescent="0.15">
      <c r="A33" s="29" t="s">
        <v>437</v>
      </c>
      <c r="B33" s="273" t="s">
        <v>459</v>
      </c>
      <c r="C33" s="281"/>
      <c r="D33" s="73" t="s">
        <v>466</v>
      </c>
      <c r="E33" s="177"/>
      <c r="F33" s="308"/>
      <c r="G33" s="321" t="s">
        <v>468</v>
      </c>
      <c r="H33" s="336"/>
      <c r="I33" s="308"/>
      <c r="J33" s="356" t="s">
        <v>468</v>
      </c>
    </row>
    <row r="34" spans="1:10" ht="27" customHeight="1" x14ac:dyDescent="0.15">
      <c r="A34" s="264" t="s">
        <v>438</v>
      </c>
      <c r="B34" s="619" t="s">
        <v>460</v>
      </c>
      <c r="C34" s="643"/>
      <c r="D34" s="81" t="s">
        <v>467</v>
      </c>
      <c r="E34" s="291"/>
      <c r="F34" s="304"/>
      <c r="G34" s="325"/>
      <c r="H34" s="330"/>
      <c r="I34" s="304"/>
      <c r="J34" s="348" t="s">
        <v>468</v>
      </c>
    </row>
    <row r="35" spans="1:10" ht="13.5" customHeight="1" thickBot="1" x14ac:dyDescent="0.2">
      <c r="A35" s="267" t="s">
        <v>439</v>
      </c>
      <c r="B35" s="644" t="s">
        <v>461</v>
      </c>
      <c r="C35" s="645"/>
      <c r="D35" s="288">
        <v>100</v>
      </c>
      <c r="E35" s="301"/>
      <c r="F35" s="310"/>
      <c r="G35" s="326"/>
      <c r="H35" s="341"/>
      <c r="I35" s="310"/>
      <c r="J35" s="361" t="s">
        <v>468</v>
      </c>
    </row>
    <row r="36" spans="1:10" ht="13.5" customHeight="1" thickBot="1" x14ac:dyDescent="0.2">
      <c r="A36" s="591" t="s">
        <v>440</v>
      </c>
      <c r="B36" s="592"/>
      <c r="C36" s="592"/>
      <c r="D36" s="593"/>
      <c r="E36" s="302"/>
      <c r="F36" s="311"/>
      <c r="G36" s="327"/>
      <c r="H36" s="342"/>
      <c r="I36" s="346"/>
      <c r="J36" s="362" t="s">
        <v>468</v>
      </c>
    </row>
    <row r="37" spans="1:10" ht="13.5" customHeight="1" thickBot="1" x14ac:dyDescent="0.2">
      <c r="A37" s="591" t="s">
        <v>441</v>
      </c>
      <c r="B37" s="592"/>
      <c r="C37" s="592"/>
      <c r="D37" s="593"/>
      <c r="E37" s="302"/>
      <c r="F37" s="311"/>
      <c r="G37" s="327"/>
      <c r="H37" s="342"/>
      <c r="I37" s="346" t="str">
        <f t="array" ref="I37">IF(COUNT(I7,I13,I9,I19:I20,I22:I23,I32:I33)&gt;0,SUM(I7,I13,I9,I19:I20,I22:I23,I32:I33),"")</f>
        <v/>
      </c>
      <c r="J37" s="363" t="s">
        <v>468</v>
      </c>
    </row>
    <row r="38" spans="1:10" ht="13.5" customHeight="1" x14ac:dyDescent="0.15">
      <c r="A38" s="24"/>
      <c r="B38" s="169"/>
      <c r="C38" s="169"/>
      <c r="D38" s="24"/>
      <c r="E38" s="24"/>
      <c r="F38" s="24"/>
      <c r="G38" s="24"/>
      <c r="H38" s="24"/>
      <c r="I38" s="24"/>
      <c r="J38" s="24"/>
    </row>
    <row r="39" spans="1:10" ht="13.5" customHeight="1" x14ac:dyDescent="0.15">
      <c r="A39" s="24"/>
      <c r="B39" s="169"/>
      <c r="C39" s="24"/>
      <c r="D39" s="24"/>
      <c r="E39" s="24"/>
      <c r="F39" s="24"/>
      <c r="G39" s="24"/>
      <c r="H39" s="343"/>
      <c r="I39" s="24"/>
      <c r="J39" s="24"/>
    </row>
    <row r="40" spans="1:10" ht="42" customHeight="1" x14ac:dyDescent="0.15">
      <c r="A40" s="633"/>
      <c r="B40" s="633"/>
      <c r="C40" s="633"/>
      <c r="D40" s="633"/>
      <c r="E40" s="633"/>
      <c r="F40" s="633"/>
      <c r="G40" s="633"/>
      <c r="H40" s="633"/>
      <c r="I40" s="633"/>
      <c r="J40" s="633"/>
    </row>
    <row r="41" spans="1:10" ht="42" customHeight="1" x14ac:dyDescent="0.15">
      <c r="A41" s="633"/>
      <c r="B41" s="633"/>
      <c r="C41" s="633"/>
      <c r="D41" s="633"/>
      <c r="E41" s="633"/>
      <c r="F41" s="633"/>
      <c r="G41" s="633"/>
      <c r="H41" s="633"/>
      <c r="I41" s="633"/>
      <c r="J41" s="633"/>
    </row>
    <row r="42" spans="1:10" ht="42" customHeight="1" x14ac:dyDescent="0.15">
      <c r="A42" s="633"/>
      <c r="B42" s="633"/>
      <c r="C42" s="633"/>
      <c r="D42" s="633"/>
      <c r="E42" s="633"/>
      <c r="F42" s="633"/>
      <c r="G42" s="633"/>
      <c r="H42" s="633"/>
      <c r="I42" s="633"/>
      <c r="J42" s="633"/>
    </row>
    <row r="43" spans="1:10" ht="13.5" customHeight="1" x14ac:dyDescent="0.15">
      <c r="A43" s="269"/>
      <c r="B43" s="610"/>
      <c r="C43" s="610"/>
      <c r="D43" s="610"/>
      <c r="E43" s="610"/>
      <c r="F43" s="610"/>
      <c r="G43" s="610"/>
      <c r="H43" s="610"/>
      <c r="I43" s="611"/>
      <c r="J43" s="24"/>
    </row>
    <row r="44" spans="1:10" ht="13.5" customHeight="1" x14ac:dyDescent="0.15">
      <c r="A44" s="269"/>
      <c r="B44" s="169"/>
      <c r="C44" s="169"/>
      <c r="D44" s="169"/>
      <c r="E44" s="169"/>
      <c r="F44" s="169"/>
      <c r="G44" s="169"/>
      <c r="H44" s="169"/>
      <c r="I44" s="24"/>
      <c r="J44" s="24"/>
    </row>
    <row r="45" spans="1:10" ht="13.5" customHeight="1" x14ac:dyDescent="0.15">
      <c r="A45" s="24"/>
      <c r="B45" s="642" t="s">
        <v>462</v>
      </c>
      <c r="C45" s="642"/>
      <c r="D45" s="557"/>
      <c r="E45" s="640"/>
      <c r="F45" s="641"/>
      <c r="G45" s="162"/>
      <c r="H45" s="24"/>
      <c r="I45" s="24"/>
      <c r="J45" s="24"/>
    </row>
    <row r="46" spans="1:10" ht="13.5" customHeight="1" x14ac:dyDescent="0.15">
      <c r="A46" s="24"/>
      <c r="B46" s="596"/>
      <c r="C46" s="596"/>
      <c r="D46" s="24"/>
      <c r="E46" s="24"/>
      <c r="F46" s="24"/>
      <c r="G46" s="328"/>
      <c r="H46" s="24"/>
      <c r="I46" s="24"/>
      <c r="J46" s="24"/>
    </row>
    <row r="47" spans="1:10" ht="13.5" customHeight="1" x14ac:dyDescent="0.15">
      <c r="A47" s="24"/>
      <c r="B47" s="596" t="s">
        <v>463</v>
      </c>
      <c r="C47" s="596"/>
      <c r="D47" s="525"/>
      <c r="E47" s="640">
        <f>IF((I37="")*(表1!J171=""),"",IFERROR(VALUE(I37),0)+IFERROR(VALUE(表1!J171),0))</f>
        <v>1722840</v>
      </c>
      <c r="F47" s="641"/>
      <c r="G47" s="162"/>
      <c r="H47" s="24"/>
      <c r="I47" s="24"/>
      <c r="J47" s="24"/>
    </row>
    <row r="48" spans="1:10" x14ac:dyDescent="0.15">
      <c r="A48" s="24"/>
      <c r="B48" s="170"/>
      <c r="C48" s="170"/>
      <c r="D48" s="24"/>
      <c r="E48" s="170"/>
      <c r="F48" s="170"/>
      <c r="G48" s="230"/>
      <c r="H48" s="24"/>
      <c r="I48" s="24"/>
      <c r="J48" s="24"/>
    </row>
    <row r="49" spans="1:10" ht="13.5" customHeight="1" x14ac:dyDescent="0.15">
      <c r="A49" s="24"/>
      <c r="B49" s="596" t="s">
        <v>464</v>
      </c>
      <c r="C49" s="596"/>
      <c r="D49" s="525"/>
      <c r="E49" s="631">
        <v>2.5299329063802091E-3</v>
      </c>
      <c r="F49" s="632"/>
      <c r="G49" s="24"/>
      <c r="H49" s="24"/>
      <c r="I49" s="24"/>
      <c r="J49" s="24"/>
    </row>
    <row r="50" spans="1:10" ht="13.5" customHeight="1" x14ac:dyDescent="0.15">
      <c r="A50" s="24"/>
      <c r="B50" s="279"/>
      <c r="C50" s="279"/>
      <c r="D50" s="289"/>
      <c r="E50" s="289"/>
      <c r="F50" s="24"/>
      <c r="G50" s="169"/>
      <c r="H50" s="24"/>
      <c r="I50" s="24"/>
      <c r="J50" s="24"/>
    </row>
    <row r="51" spans="1:10" ht="13.5" customHeight="1" x14ac:dyDescent="0.15">
      <c r="A51" s="24"/>
      <c r="B51" s="169"/>
      <c r="C51" s="169"/>
      <c r="D51" s="169"/>
      <c r="E51" s="169"/>
      <c r="F51" s="169"/>
      <c r="G51" s="169"/>
      <c r="H51" s="24"/>
      <c r="I51" s="24"/>
      <c r="J51" s="24"/>
    </row>
    <row r="52" spans="1:10" ht="195.95" customHeight="1" x14ac:dyDescent="0.15">
      <c r="A52" s="633" t="s">
        <v>305</v>
      </c>
      <c r="B52" s="633"/>
      <c r="C52" s="633"/>
      <c r="D52" s="633"/>
      <c r="E52" s="633"/>
      <c r="F52" s="633"/>
      <c r="G52" s="633"/>
      <c r="H52" s="633"/>
      <c r="I52" s="633"/>
      <c r="J52" s="633"/>
    </row>
    <row r="53" spans="1:10" ht="385.5" customHeight="1" x14ac:dyDescent="0.15">
      <c r="A53" s="633"/>
      <c r="B53" s="633"/>
      <c r="C53" s="633"/>
      <c r="D53" s="633"/>
      <c r="E53" s="633"/>
      <c r="F53" s="633"/>
      <c r="G53" s="633"/>
      <c r="H53" s="633"/>
      <c r="I53" s="633"/>
      <c r="J53" s="633"/>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ColWidth="9" defaultRowHeight="13.5" x14ac:dyDescent="0.15"/>
  <cols>
    <col min="1" max="1" width="9" style="24" customWidth="1"/>
    <col min="2" max="2" width="36.375" style="24" customWidth="1"/>
    <col min="3" max="5" width="14.625" style="24" customWidth="1"/>
    <col min="6" max="7" width="21.625" style="24" customWidth="1"/>
    <col min="8" max="8" width="14.625" style="24" customWidth="1"/>
    <col min="9" max="9" width="18.25" style="24" customWidth="1"/>
    <col min="10" max="10" width="19.625" style="24" customWidth="1"/>
    <col min="11" max="11" width="2" style="24" customWidth="1"/>
    <col min="12" max="22" width="14.625" style="24" customWidth="1"/>
    <col min="23" max="16365" width="9" style="24" customWidth="1"/>
  </cols>
  <sheetData>
    <row r="1" spans="1:22" x14ac:dyDescent="0.15">
      <c r="A1" s="163" t="s">
        <v>150</v>
      </c>
      <c r="K1"/>
      <c r="L1"/>
    </row>
    <row r="2" spans="1:22" x14ac:dyDescent="0.15">
      <c r="A2" s="601" t="s">
        <v>3</v>
      </c>
      <c r="B2" s="601"/>
      <c r="C2" s="601"/>
      <c r="D2" s="601"/>
      <c r="E2" s="601"/>
      <c r="F2" s="601"/>
      <c r="G2" s="601"/>
      <c r="H2" s="601"/>
      <c r="I2" s="601"/>
      <c r="J2" s="231" t="s">
        <v>367</v>
      </c>
      <c r="L2" s="15"/>
      <c r="M2" s="15"/>
      <c r="N2" s="15"/>
      <c r="O2" s="15"/>
      <c r="P2" s="15"/>
      <c r="Q2" s="15"/>
      <c r="R2" s="15"/>
      <c r="S2" s="15"/>
      <c r="T2" s="15"/>
      <c r="U2" s="15"/>
      <c r="V2" s="15"/>
    </row>
    <row r="3" spans="1:22" ht="14.25" thickBot="1" x14ac:dyDescent="0.2">
      <c r="A3" s="24" t="s">
        <v>369</v>
      </c>
      <c r="C3" s="133"/>
      <c r="E3" s="133"/>
      <c r="F3" s="169"/>
      <c r="G3" s="133" t="s">
        <v>359</v>
      </c>
      <c r="H3" s="217" t="s">
        <v>362</v>
      </c>
      <c r="I3" s="169">
        <v>1</v>
      </c>
      <c r="J3" s="24" t="s">
        <v>11</v>
      </c>
      <c r="K3" s="15"/>
      <c r="L3" s="15"/>
      <c r="M3" s="15"/>
      <c r="N3" s="15"/>
      <c r="O3" s="15"/>
      <c r="P3" s="15"/>
      <c r="Q3" s="15"/>
      <c r="R3" s="15"/>
      <c r="S3" s="15"/>
      <c r="T3" s="15"/>
      <c r="U3" s="15"/>
    </row>
    <row r="4" spans="1:22" ht="27" customHeight="1" x14ac:dyDescent="0.15">
      <c r="A4" s="594" t="s">
        <v>152</v>
      </c>
      <c r="B4" s="605" t="s">
        <v>306</v>
      </c>
      <c r="C4" s="540" t="s">
        <v>403</v>
      </c>
      <c r="D4" s="541"/>
      <c r="E4" s="542"/>
      <c r="F4" s="540" t="s">
        <v>403</v>
      </c>
      <c r="G4" s="542"/>
      <c r="H4" s="605" t="s">
        <v>414</v>
      </c>
      <c r="I4" s="605" t="s">
        <v>415</v>
      </c>
      <c r="J4" s="665" t="s">
        <v>416</v>
      </c>
      <c r="L4" s="647" t="s">
        <v>417</v>
      </c>
      <c r="M4" s="648"/>
      <c r="N4" s="648"/>
      <c r="O4" s="648"/>
      <c r="P4" s="648"/>
      <c r="Q4" s="648"/>
      <c r="R4" s="648"/>
      <c r="S4" s="648"/>
      <c r="T4" s="648"/>
      <c r="U4" s="648"/>
      <c r="V4" s="667"/>
    </row>
    <row r="5" spans="1:22" ht="38.25" customHeight="1" thickBot="1" x14ac:dyDescent="0.2">
      <c r="A5" s="597"/>
      <c r="B5" s="607"/>
      <c r="C5" s="171" t="s">
        <v>404</v>
      </c>
      <c r="D5" s="180" t="s">
        <v>405</v>
      </c>
      <c r="E5" s="188" t="s">
        <v>408</v>
      </c>
      <c r="F5" s="199" t="s">
        <v>411</v>
      </c>
      <c r="G5" s="199" t="s">
        <v>412</v>
      </c>
      <c r="H5" s="607"/>
      <c r="I5" s="607"/>
      <c r="J5" s="666"/>
      <c r="L5" s="240" t="s">
        <v>404</v>
      </c>
      <c r="M5" s="248" t="s">
        <v>418</v>
      </c>
      <c r="N5" s="248" t="s">
        <v>419</v>
      </c>
      <c r="O5" s="248" t="s">
        <v>420</v>
      </c>
      <c r="P5" s="248" t="s">
        <v>421</v>
      </c>
      <c r="Q5" s="248" t="s">
        <v>422</v>
      </c>
      <c r="R5" s="248" t="s">
        <v>423</v>
      </c>
      <c r="S5" s="248" t="s">
        <v>424</v>
      </c>
      <c r="T5" s="248" t="s">
        <v>425</v>
      </c>
      <c r="U5" s="248" t="s">
        <v>426</v>
      </c>
      <c r="V5" s="253" t="s">
        <v>427</v>
      </c>
    </row>
    <row r="6" spans="1:22" ht="15.95" customHeight="1" x14ac:dyDescent="0.15">
      <c r="A6" s="30" t="s">
        <v>153</v>
      </c>
      <c r="B6" s="166" t="s">
        <v>381</v>
      </c>
      <c r="C6" s="172"/>
      <c r="D6" s="181"/>
      <c r="E6" s="189"/>
      <c r="F6" s="200"/>
      <c r="G6" s="189"/>
      <c r="H6" s="218"/>
      <c r="I6" s="226"/>
      <c r="J6" s="232"/>
      <c r="L6" s="241"/>
      <c r="M6" s="181"/>
      <c r="N6" s="181"/>
      <c r="O6" s="181"/>
      <c r="P6" s="181"/>
      <c r="Q6" s="181"/>
      <c r="R6" s="181"/>
      <c r="S6" s="181"/>
      <c r="T6" s="181"/>
      <c r="U6" s="181"/>
      <c r="V6" s="254"/>
    </row>
    <row r="7" spans="1:22" ht="15.95" customHeight="1" x14ac:dyDescent="0.15">
      <c r="A7" s="31" t="s">
        <v>370</v>
      </c>
      <c r="B7" s="167" t="s">
        <v>382</v>
      </c>
      <c r="C7" s="173" t="s">
        <v>356</v>
      </c>
      <c r="D7" s="182" t="s">
        <v>356</v>
      </c>
      <c r="E7" s="190"/>
      <c r="F7" s="201"/>
      <c r="G7" s="209"/>
      <c r="H7" s="219" t="s">
        <v>356</v>
      </c>
      <c r="I7" s="219" t="s">
        <v>356</v>
      </c>
      <c r="J7" s="233" t="s">
        <v>356</v>
      </c>
      <c r="L7" s="242" t="s">
        <v>356</v>
      </c>
      <c r="M7" s="182" t="s">
        <v>356</v>
      </c>
      <c r="N7" s="182" t="s">
        <v>356</v>
      </c>
      <c r="O7" s="182" t="s">
        <v>356</v>
      </c>
      <c r="P7" s="182" t="s">
        <v>356</v>
      </c>
      <c r="Q7" s="182" t="s">
        <v>356</v>
      </c>
      <c r="R7" s="182" t="s">
        <v>356</v>
      </c>
      <c r="S7" s="182" t="s">
        <v>356</v>
      </c>
      <c r="T7" s="182" t="s">
        <v>356</v>
      </c>
      <c r="U7" s="182" t="s">
        <v>356</v>
      </c>
      <c r="V7" s="255" t="s">
        <v>356</v>
      </c>
    </row>
    <row r="8" spans="1:22" ht="15.95" customHeight="1" x14ac:dyDescent="0.15">
      <c r="A8" s="31" t="s">
        <v>371</v>
      </c>
      <c r="B8" s="167" t="s">
        <v>383</v>
      </c>
      <c r="C8" s="173" t="s">
        <v>356</v>
      </c>
      <c r="D8" s="182" t="s">
        <v>356</v>
      </c>
      <c r="E8" s="190" t="s">
        <v>356</v>
      </c>
      <c r="F8" s="201"/>
      <c r="G8" s="209"/>
      <c r="H8" s="219" t="s">
        <v>356</v>
      </c>
      <c r="I8" s="219" t="s">
        <v>356</v>
      </c>
      <c r="J8" s="233" t="s">
        <v>356</v>
      </c>
      <c r="L8" s="242" t="s">
        <v>356</v>
      </c>
      <c r="M8" s="182" t="s">
        <v>356</v>
      </c>
      <c r="N8" s="182" t="s">
        <v>356</v>
      </c>
      <c r="O8" s="182" t="s">
        <v>356</v>
      </c>
      <c r="P8" s="182" t="s">
        <v>356</v>
      </c>
      <c r="Q8" s="182" t="s">
        <v>356</v>
      </c>
      <c r="R8" s="182" t="s">
        <v>356</v>
      </c>
      <c r="S8" s="182" t="s">
        <v>356</v>
      </c>
      <c r="T8" s="182" t="s">
        <v>356</v>
      </c>
      <c r="U8" s="182" t="s">
        <v>356</v>
      </c>
      <c r="V8" s="255" t="s">
        <v>356</v>
      </c>
    </row>
    <row r="9" spans="1:22" ht="15.95" customHeight="1" x14ac:dyDescent="0.15">
      <c r="A9" s="31" t="s">
        <v>372</v>
      </c>
      <c r="B9" s="167" t="s">
        <v>384</v>
      </c>
      <c r="C9" s="173" t="s">
        <v>356</v>
      </c>
      <c r="D9" s="182" t="s">
        <v>356</v>
      </c>
      <c r="E9" s="190" t="s">
        <v>356</v>
      </c>
      <c r="F9" s="201"/>
      <c r="G9" s="209"/>
      <c r="H9" s="219" t="s">
        <v>356</v>
      </c>
      <c r="I9" s="219" t="s">
        <v>356</v>
      </c>
      <c r="J9" s="233" t="s">
        <v>356</v>
      </c>
      <c r="L9" s="242" t="s">
        <v>356</v>
      </c>
      <c r="M9" s="182" t="s">
        <v>356</v>
      </c>
      <c r="N9" s="182" t="s">
        <v>356</v>
      </c>
      <c r="O9" s="182" t="s">
        <v>356</v>
      </c>
      <c r="P9" s="182" t="s">
        <v>356</v>
      </c>
      <c r="Q9" s="182" t="s">
        <v>356</v>
      </c>
      <c r="R9" s="182" t="s">
        <v>356</v>
      </c>
      <c r="S9" s="182" t="s">
        <v>356</v>
      </c>
      <c r="T9" s="182" t="s">
        <v>356</v>
      </c>
      <c r="U9" s="182" t="s">
        <v>356</v>
      </c>
      <c r="V9" s="255" t="s">
        <v>356</v>
      </c>
    </row>
    <row r="10" spans="1:22" ht="15.95" customHeight="1" x14ac:dyDescent="0.15">
      <c r="A10" s="31" t="s">
        <v>373</v>
      </c>
      <c r="B10" s="66" t="s">
        <v>385</v>
      </c>
      <c r="C10" s="173" t="s">
        <v>356</v>
      </c>
      <c r="D10" s="182"/>
      <c r="E10" s="190" t="s">
        <v>356</v>
      </c>
      <c r="F10" s="201"/>
      <c r="G10" s="209"/>
      <c r="H10" s="219" t="s">
        <v>356</v>
      </c>
      <c r="I10" s="219" t="s">
        <v>356</v>
      </c>
      <c r="J10" s="233" t="s">
        <v>356</v>
      </c>
      <c r="L10" s="242" t="s">
        <v>356</v>
      </c>
      <c r="M10" s="182" t="s">
        <v>356</v>
      </c>
      <c r="N10" s="182" t="s">
        <v>356</v>
      </c>
      <c r="O10" s="182" t="s">
        <v>356</v>
      </c>
      <c r="P10" s="182" t="s">
        <v>356</v>
      </c>
      <c r="Q10" s="182" t="s">
        <v>356</v>
      </c>
      <c r="R10" s="182" t="s">
        <v>356</v>
      </c>
      <c r="S10" s="182" t="s">
        <v>356</v>
      </c>
      <c r="T10" s="182" t="s">
        <v>356</v>
      </c>
      <c r="U10" s="182" t="s">
        <v>356</v>
      </c>
      <c r="V10" s="255" t="s">
        <v>356</v>
      </c>
    </row>
    <row r="11" spans="1:22" ht="15.95" customHeight="1" x14ac:dyDescent="0.15">
      <c r="A11" s="31" t="s">
        <v>374</v>
      </c>
      <c r="B11" s="66" t="s">
        <v>386</v>
      </c>
      <c r="C11" s="173" t="s">
        <v>356</v>
      </c>
      <c r="D11" s="182" t="s">
        <v>356</v>
      </c>
      <c r="E11" s="190" t="s">
        <v>356</v>
      </c>
      <c r="F11" s="201"/>
      <c r="G11" s="209"/>
      <c r="H11" s="219" t="s">
        <v>356</v>
      </c>
      <c r="I11" s="219" t="s">
        <v>356</v>
      </c>
      <c r="J11" s="233" t="s">
        <v>356</v>
      </c>
      <c r="L11" s="242" t="s">
        <v>356</v>
      </c>
      <c r="M11" s="182" t="s">
        <v>356</v>
      </c>
      <c r="N11" s="182" t="s">
        <v>356</v>
      </c>
      <c r="O11" s="182" t="s">
        <v>356</v>
      </c>
      <c r="P11" s="182" t="s">
        <v>356</v>
      </c>
      <c r="Q11" s="182" t="s">
        <v>356</v>
      </c>
      <c r="R11" s="182" t="s">
        <v>356</v>
      </c>
      <c r="S11" s="182" t="s">
        <v>356</v>
      </c>
      <c r="T11" s="182" t="s">
        <v>356</v>
      </c>
      <c r="U11" s="182" t="s">
        <v>356</v>
      </c>
      <c r="V11" s="255" t="s">
        <v>356</v>
      </c>
    </row>
    <row r="12" spans="1:22" ht="15.95" customHeight="1" x14ac:dyDescent="0.15">
      <c r="A12" s="31" t="s">
        <v>375</v>
      </c>
      <c r="B12" s="167" t="s">
        <v>387</v>
      </c>
      <c r="C12" s="173" t="s">
        <v>356</v>
      </c>
      <c r="D12" s="182" t="s">
        <v>356</v>
      </c>
      <c r="E12" s="190" t="s">
        <v>356</v>
      </c>
      <c r="F12" s="201"/>
      <c r="G12" s="209"/>
      <c r="H12" s="219" t="s">
        <v>356</v>
      </c>
      <c r="I12" s="219" t="s">
        <v>356</v>
      </c>
      <c r="J12" s="233" t="s">
        <v>356</v>
      </c>
      <c r="L12" s="242" t="s">
        <v>356</v>
      </c>
      <c r="M12" s="182" t="s">
        <v>356</v>
      </c>
      <c r="N12" s="182" t="s">
        <v>356</v>
      </c>
      <c r="O12" s="182" t="s">
        <v>356</v>
      </c>
      <c r="P12" s="182" t="s">
        <v>356</v>
      </c>
      <c r="Q12" s="182" t="s">
        <v>356</v>
      </c>
      <c r="R12" s="182" t="s">
        <v>356</v>
      </c>
      <c r="S12" s="182" t="s">
        <v>356</v>
      </c>
      <c r="T12" s="182" t="s">
        <v>356</v>
      </c>
      <c r="U12" s="182" t="s">
        <v>356</v>
      </c>
      <c r="V12" s="255" t="s">
        <v>356</v>
      </c>
    </row>
    <row r="13" spans="1:22" ht="15.95" customHeight="1" x14ac:dyDescent="0.15">
      <c r="A13" s="31" t="s">
        <v>376</v>
      </c>
      <c r="B13" s="167" t="s">
        <v>388</v>
      </c>
      <c r="C13" s="173" t="s">
        <v>356</v>
      </c>
      <c r="D13" s="182" t="s">
        <v>356</v>
      </c>
      <c r="E13" s="190" t="s">
        <v>356</v>
      </c>
      <c r="F13" s="201"/>
      <c r="G13" s="209"/>
      <c r="H13" s="219" t="s">
        <v>356</v>
      </c>
      <c r="I13" s="219" t="s">
        <v>356</v>
      </c>
      <c r="J13" s="233" t="s">
        <v>356</v>
      </c>
      <c r="L13" s="242" t="s">
        <v>356</v>
      </c>
      <c r="M13" s="182" t="s">
        <v>356</v>
      </c>
      <c r="N13" s="182" t="s">
        <v>356</v>
      </c>
      <c r="O13" s="182" t="s">
        <v>356</v>
      </c>
      <c r="P13" s="182" t="s">
        <v>356</v>
      </c>
      <c r="Q13" s="182" t="s">
        <v>356</v>
      </c>
      <c r="R13" s="182" t="s">
        <v>356</v>
      </c>
      <c r="S13" s="182" t="s">
        <v>356</v>
      </c>
      <c r="T13" s="182" t="s">
        <v>356</v>
      </c>
      <c r="U13" s="182" t="s">
        <v>356</v>
      </c>
      <c r="V13" s="255" t="s">
        <v>356</v>
      </c>
    </row>
    <row r="14" spans="1:22" ht="15.95" customHeight="1" x14ac:dyDescent="0.15">
      <c r="A14" s="164"/>
      <c r="B14" s="68" t="s">
        <v>389</v>
      </c>
      <c r="C14" s="174" t="str">
        <f t="shared" ref="C14:G14" si="0">IF(COUNT(C7:C13)&gt;0,SUM(C7:C13),"")</f>
        <v/>
      </c>
      <c r="D14" s="183" t="str">
        <f t="shared" si="0"/>
        <v/>
      </c>
      <c r="E14" s="191" t="str">
        <f t="shared" si="0"/>
        <v/>
      </c>
      <c r="F14" s="202" t="str">
        <f t="shared" si="0"/>
        <v/>
      </c>
      <c r="G14" s="210" t="str">
        <f t="shared" si="0"/>
        <v/>
      </c>
      <c r="H14" s="219" t="s">
        <v>356</v>
      </c>
      <c r="I14" s="219" t="s">
        <v>356</v>
      </c>
      <c r="J14" s="233" t="s">
        <v>356</v>
      </c>
      <c r="L14" s="243" t="str">
        <f t="shared" ref="L14:V14" si="1">IF(COUNT(L7:L13)&gt;0,SUM(L7:L13),"")</f>
        <v/>
      </c>
      <c r="M14" s="249" t="str">
        <f t="shared" si="1"/>
        <v/>
      </c>
      <c r="N14" s="249" t="str">
        <f t="shared" si="1"/>
        <v/>
      </c>
      <c r="O14" s="249" t="str">
        <f t="shared" si="1"/>
        <v/>
      </c>
      <c r="P14" s="249" t="str">
        <f t="shared" si="1"/>
        <v/>
      </c>
      <c r="Q14" s="249" t="str">
        <f t="shared" si="1"/>
        <v/>
      </c>
      <c r="R14" s="249" t="str">
        <f t="shared" si="1"/>
        <v/>
      </c>
      <c r="S14" s="249" t="str">
        <f t="shared" si="1"/>
        <v/>
      </c>
      <c r="T14" s="249" t="str">
        <f t="shared" si="1"/>
        <v/>
      </c>
      <c r="U14" s="249" t="str">
        <f t="shared" si="1"/>
        <v/>
      </c>
      <c r="V14" s="256" t="str">
        <f t="shared" si="1"/>
        <v/>
      </c>
    </row>
    <row r="15" spans="1:22" ht="15.95" customHeight="1" x14ac:dyDescent="0.15">
      <c r="A15" s="33" t="s">
        <v>130</v>
      </c>
      <c r="B15" s="65" t="s">
        <v>390</v>
      </c>
      <c r="C15" s="175"/>
      <c r="D15" s="184"/>
      <c r="E15" s="192"/>
      <c r="F15" s="203"/>
      <c r="G15" s="211"/>
      <c r="H15" s="220"/>
      <c r="I15" s="227"/>
      <c r="J15" s="234"/>
      <c r="L15" s="244"/>
      <c r="M15" s="250"/>
      <c r="N15" s="250"/>
      <c r="O15" s="250"/>
      <c r="P15" s="250"/>
      <c r="Q15" s="250"/>
      <c r="R15" s="250"/>
      <c r="S15" s="250"/>
      <c r="T15" s="250"/>
      <c r="U15" s="250"/>
      <c r="V15" s="257"/>
    </row>
    <row r="16" spans="1:22" ht="15.95" customHeight="1" x14ac:dyDescent="0.15">
      <c r="A16" s="31" t="s">
        <v>370</v>
      </c>
      <c r="B16" s="167" t="s">
        <v>391</v>
      </c>
      <c r="C16" s="173" t="s">
        <v>356</v>
      </c>
      <c r="D16" s="182" t="s">
        <v>356</v>
      </c>
      <c r="E16" s="190" t="s">
        <v>356</v>
      </c>
      <c r="F16" s="201"/>
      <c r="G16" s="209"/>
      <c r="H16" s="219" t="s">
        <v>356</v>
      </c>
      <c r="I16" s="219" t="s">
        <v>356</v>
      </c>
      <c r="J16" s="233" t="s">
        <v>356</v>
      </c>
      <c r="L16" s="242" t="s">
        <v>356</v>
      </c>
      <c r="M16" s="182" t="s">
        <v>356</v>
      </c>
      <c r="N16" s="182" t="s">
        <v>356</v>
      </c>
      <c r="O16" s="182" t="s">
        <v>356</v>
      </c>
      <c r="P16" s="182" t="s">
        <v>356</v>
      </c>
      <c r="Q16" s="182"/>
      <c r="R16" s="182" t="s">
        <v>356</v>
      </c>
      <c r="S16" s="182" t="s">
        <v>356</v>
      </c>
      <c r="T16" s="182" t="s">
        <v>356</v>
      </c>
      <c r="U16" s="182" t="s">
        <v>356</v>
      </c>
      <c r="V16" s="255" t="s">
        <v>356</v>
      </c>
    </row>
    <row r="17" spans="1:22" ht="15.95" customHeight="1" x14ac:dyDescent="0.15">
      <c r="A17" s="31" t="s">
        <v>371</v>
      </c>
      <c r="B17" s="167" t="s">
        <v>392</v>
      </c>
      <c r="C17" s="173" t="s">
        <v>356</v>
      </c>
      <c r="D17" s="182" t="s">
        <v>356</v>
      </c>
      <c r="E17" s="190" t="s">
        <v>356</v>
      </c>
      <c r="F17" s="201"/>
      <c r="G17" s="209"/>
      <c r="H17" s="219" t="s">
        <v>356</v>
      </c>
      <c r="I17" s="219" t="s">
        <v>356</v>
      </c>
      <c r="J17" s="233" t="s">
        <v>356</v>
      </c>
      <c r="L17" s="242" t="s">
        <v>356</v>
      </c>
      <c r="M17" s="182" t="s">
        <v>356</v>
      </c>
      <c r="N17" s="182" t="s">
        <v>356</v>
      </c>
      <c r="O17" s="182" t="s">
        <v>356</v>
      </c>
      <c r="P17" s="182" t="s">
        <v>356</v>
      </c>
      <c r="Q17" s="182" t="s">
        <v>356</v>
      </c>
      <c r="R17" s="182" t="s">
        <v>356</v>
      </c>
      <c r="S17" s="182" t="s">
        <v>356</v>
      </c>
      <c r="T17" s="182" t="s">
        <v>356</v>
      </c>
      <c r="U17" s="182" t="s">
        <v>356</v>
      </c>
      <c r="V17" s="255" t="s">
        <v>356</v>
      </c>
    </row>
    <row r="18" spans="1:22" ht="15.95" customHeight="1" x14ac:dyDescent="0.15">
      <c r="A18" s="31" t="s">
        <v>372</v>
      </c>
      <c r="B18" s="167" t="s">
        <v>393</v>
      </c>
      <c r="C18" s="173" t="s">
        <v>356</v>
      </c>
      <c r="D18" s="182" t="s">
        <v>356</v>
      </c>
      <c r="E18" s="190" t="s">
        <v>356</v>
      </c>
      <c r="F18" s="201"/>
      <c r="G18" s="209"/>
      <c r="H18" s="219" t="s">
        <v>356</v>
      </c>
      <c r="I18" s="219" t="s">
        <v>356</v>
      </c>
      <c r="J18" s="233" t="s">
        <v>356</v>
      </c>
      <c r="L18" s="242" t="s">
        <v>356</v>
      </c>
      <c r="M18" s="182" t="s">
        <v>356</v>
      </c>
      <c r="N18" s="182" t="s">
        <v>356</v>
      </c>
      <c r="O18" s="182" t="s">
        <v>356</v>
      </c>
      <c r="P18" s="182" t="s">
        <v>356</v>
      </c>
      <c r="Q18" s="182" t="s">
        <v>356</v>
      </c>
      <c r="R18" s="182" t="s">
        <v>356</v>
      </c>
      <c r="S18" s="182" t="s">
        <v>356</v>
      </c>
      <c r="T18" s="182" t="s">
        <v>356</v>
      </c>
      <c r="U18" s="182" t="s">
        <v>356</v>
      </c>
      <c r="V18" s="255" t="s">
        <v>356</v>
      </c>
    </row>
    <row r="19" spans="1:22" ht="15.95" customHeight="1" x14ac:dyDescent="0.15">
      <c r="A19" s="31" t="s">
        <v>373</v>
      </c>
      <c r="B19" s="66" t="s">
        <v>394</v>
      </c>
      <c r="C19" s="173" t="s">
        <v>356</v>
      </c>
      <c r="D19" s="182" t="s">
        <v>356</v>
      </c>
      <c r="E19" s="190" t="s">
        <v>356</v>
      </c>
      <c r="F19" s="201"/>
      <c r="G19" s="209"/>
      <c r="H19" s="219" t="s">
        <v>356</v>
      </c>
      <c r="I19" s="219" t="s">
        <v>356</v>
      </c>
      <c r="J19" s="233" t="s">
        <v>356</v>
      </c>
      <c r="L19" s="242" t="s">
        <v>356</v>
      </c>
      <c r="M19" s="182" t="s">
        <v>356</v>
      </c>
      <c r="N19" s="182" t="s">
        <v>356</v>
      </c>
      <c r="O19" s="182" t="s">
        <v>356</v>
      </c>
      <c r="P19" s="182" t="s">
        <v>356</v>
      </c>
      <c r="Q19" s="182" t="s">
        <v>356</v>
      </c>
      <c r="R19" s="182" t="s">
        <v>356</v>
      </c>
      <c r="S19" s="182" t="s">
        <v>356</v>
      </c>
      <c r="T19" s="182" t="s">
        <v>356</v>
      </c>
      <c r="U19" s="182" t="s">
        <v>356</v>
      </c>
      <c r="V19" s="255" t="s">
        <v>356</v>
      </c>
    </row>
    <row r="20" spans="1:22" ht="15.95" customHeight="1" x14ac:dyDescent="0.15">
      <c r="A20" s="31" t="s">
        <v>374</v>
      </c>
      <c r="B20" s="66" t="s">
        <v>395</v>
      </c>
      <c r="C20" s="173" t="s">
        <v>356</v>
      </c>
      <c r="D20" s="182" t="s">
        <v>356</v>
      </c>
      <c r="E20" s="190" t="s">
        <v>356</v>
      </c>
      <c r="F20" s="201"/>
      <c r="G20" s="209"/>
      <c r="H20" s="219" t="s">
        <v>356</v>
      </c>
      <c r="I20" s="219" t="s">
        <v>356</v>
      </c>
      <c r="J20" s="233" t="s">
        <v>356</v>
      </c>
      <c r="L20" s="242" t="s">
        <v>356</v>
      </c>
      <c r="M20" s="182" t="s">
        <v>356</v>
      </c>
      <c r="N20" s="182" t="s">
        <v>356</v>
      </c>
      <c r="O20" s="182" t="s">
        <v>356</v>
      </c>
      <c r="P20" s="182" t="s">
        <v>356</v>
      </c>
      <c r="Q20" s="182" t="s">
        <v>356</v>
      </c>
      <c r="R20" s="182" t="s">
        <v>356</v>
      </c>
      <c r="S20" s="182" t="s">
        <v>356</v>
      </c>
      <c r="T20" s="182" t="s">
        <v>356</v>
      </c>
      <c r="U20" s="182" t="s">
        <v>356</v>
      </c>
      <c r="V20" s="255" t="s">
        <v>356</v>
      </c>
    </row>
    <row r="21" spans="1:22" ht="15.95" customHeight="1" x14ac:dyDescent="0.15">
      <c r="A21" s="31" t="s">
        <v>375</v>
      </c>
      <c r="B21" s="66" t="s">
        <v>388</v>
      </c>
      <c r="C21" s="173" t="s">
        <v>356</v>
      </c>
      <c r="D21" s="182" t="s">
        <v>356</v>
      </c>
      <c r="E21" s="190" t="s">
        <v>356</v>
      </c>
      <c r="F21" s="201"/>
      <c r="G21" s="209"/>
      <c r="H21" s="219" t="s">
        <v>356</v>
      </c>
      <c r="I21" s="219" t="s">
        <v>356</v>
      </c>
      <c r="J21" s="233" t="s">
        <v>356</v>
      </c>
      <c r="L21" s="242" t="s">
        <v>356</v>
      </c>
      <c r="M21" s="182" t="s">
        <v>356</v>
      </c>
      <c r="N21" s="182" t="s">
        <v>356</v>
      </c>
      <c r="O21" s="182" t="s">
        <v>356</v>
      </c>
      <c r="P21" s="182" t="s">
        <v>356</v>
      </c>
      <c r="Q21" s="182" t="s">
        <v>356</v>
      </c>
      <c r="R21" s="182" t="s">
        <v>356</v>
      </c>
      <c r="S21" s="182" t="s">
        <v>356</v>
      </c>
      <c r="T21" s="182" t="s">
        <v>356</v>
      </c>
      <c r="U21" s="182" t="s">
        <v>356</v>
      </c>
      <c r="V21" s="255" t="s">
        <v>356</v>
      </c>
    </row>
    <row r="22" spans="1:22" ht="15.95" customHeight="1" x14ac:dyDescent="0.15">
      <c r="A22" s="34"/>
      <c r="B22" s="67" t="s">
        <v>389</v>
      </c>
      <c r="C22" s="174" t="str">
        <f t="shared" ref="C22:G22" si="2">IF(COUNT(C16:C21)&gt;0,SUM(C16:C21),"")</f>
        <v/>
      </c>
      <c r="D22" s="183" t="str">
        <f t="shared" si="2"/>
        <v/>
      </c>
      <c r="E22" s="191" t="str">
        <f t="shared" si="2"/>
        <v/>
      </c>
      <c r="F22" s="202" t="str">
        <f t="shared" si="2"/>
        <v/>
      </c>
      <c r="G22" s="210" t="str">
        <f t="shared" si="2"/>
        <v/>
      </c>
      <c r="H22" s="221" t="s">
        <v>356</v>
      </c>
      <c r="I22" s="221" t="s">
        <v>356</v>
      </c>
      <c r="J22" s="235" t="s">
        <v>356</v>
      </c>
      <c r="L22" s="243" t="str">
        <f t="shared" ref="L22:V22" si="3">IF(COUNT(L16:L21)&gt;0,SUM(L16:L21),"")</f>
        <v/>
      </c>
      <c r="M22" s="249" t="str">
        <f t="shared" si="3"/>
        <v/>
      </c>
      <c r="N22" s="249" t="str">
        <f t="shared" si="3"/>
        <v/>
      </c>
      <c r="O22" s="249" t="str">
        <f t="shared" si="3"/>
        <v/>
      </c>
      <c r="P22" s="249" t="str">
        <f t="shared" si="3"/>
        <v/>
      </c>
      <c r="Q22" s="249" t="str">
        <f t="shared" si="3"/>
        <v/>
      </c>
      <c r="R22" s="249" t="str">
        <f t="shared" si="3"/>
        <v/>
      </c>
      <c r="S22" s="249" t="str">
        <f t="shared" si="3"/>
        <v/>
      </c>
      <c r="T22" s="249" t="str">
        <f t="shared" si="3"/>
        <v/>
      </c>
      <c r="U22" s="249" t="str">
        <f t="shared" si="3"/>
        <v/>
      </c>
      <c r="V22" s="256" t="str">
        <f t="shared" si="3"/>
        <v/>
      </c>
    </row>
    <row r="23" spans="1:22" ht="15.95" customHeight="1" x14ac:dyDescent="0.15">
      <c r="A23" s="29" t="s">
        <v>377</v>
      </c>
      <c r="B23" s="62" t="s">
        <v>396</v>
      </c>
      <c r="C23" s="176"/>
      <c r="D23" s="185"/>
      <c r="E23" s="193"/>
      <c r="F23" s="204"/>
      <c r="G23" s="212"/>
      <c r="H23" s="222" t="s">
        <v>356</v>
      </c>
      <c r="I23" s="222" t="s">
        <v>356</v>
      </c>
      <c r="J23" s="236" t="s">
        <v>356</v>
      </c>
      <c r="L23" s="245"/>
      <c r="M23" s="185"/>
      <c r="N23" s="185"/>
      <c r="O23" s="185"/>
      <c r="P23" s="185"/>
      <c r="Q23" s="185"/>
      <c r="R23" s="185"/>
      <c r="S23" s="185"/>
      <c r="T23" s="185"/>
      <c r="U23" s="185"/>
      <c r="V23" s="258"/>
    </row>
    <row r="24" spans="1:22" ht="15.95" customHeight="1" x14ac:dyDescent="0.15">
      <c r="A24" s="29" t="s">
        <v>160</v>
      </c>
      <c r="B24" s="62" t="s">
        <v>397</v>
      </c>
      <c r="C24" s="176" t="s">
        <v>356</v>
      </c>
      <c r="D24" s="185" t="s">
        <v>356</v>
      </c>
      <c r="E24" s="193" t="s">
        <v>356</v>
      </c>
      <c r="F24" s="204"/>
      <c r="G24" s="212"/>
      <c r="H24" s="222" t="s">
        <v>356</v>
      </c>
      <c r="I24" s="222" t="s">
        <v>356</v>
      </c>
      <c r="J24" s="236" t="s">
        <v>356</v>
      </c>
      <c r="L24" s="245"/>
      <c r="M24" s="185"/>
      <c r="N24" s="185"/>
      <c r="O24" s="185"/>
      <c r="P24" s="185"/>
      <c r="Q24" s="185"/>
      <c r="R24" s="185"/>
      <c r="S24" s="185"/>
      <c r="T24" s="185"/>
      <c r="U24" s="185"/>
      <c r="V24" s="258"/>
    </row>
    <row r="25" spans="1:22" ht="15.95" customHeight="1" x14ac:dyDescent="0.15">
      <c r="A25" s="29" t="s">
        <v>161</v>
      </c>
      <c r="B25" s="64" t="s">
        <v>398</v>
      </c>
      <c r="C25" s="176" t="s">
        <v>356</v>
      </c>
      <c r="D25" s="185" t="s">
        <v>356</v>
      </c>
      <c r="E25" s="193"/>
      <c r="F25" s="204"/>
      <c r="G25" s="212"/>
      <c r="H25" s="222" t="s">
        <v>356</v>
      </c>
      <c r="I25" s="222" t="s">
        <v>356</v>
      </c>
      <c r="J25" s="236" t="s">
        <v>356</v>
      </c>
      <c r="L25" s="245"/>
      <c r="M25" s="185"/>
      <c r="N25" s="185"/>
      <c r="O25" s="185"/>
      <c r="P25" s="185"/>
      <c r="Q25" s="185"/>
      <c r="R25" s="185"/>
      <c r="S25" s="185"/>
      <c r="T25" s="185"/>
      <c r="U25" s="185"/>
      <c r="V25" s="258"/>
    </row>
    <row r="26" spans="1:22" ht="15.95" customHeight="1" thickBot="1" x14ac:dyDescent="0.2">
      <c r="A26" s="29" t="s">
        <v>378</v>
      </c>
      <c r="B26" s="64" t="s">
        <v>399</v>
      </c>
      <c r="C26" s="176" t="s">
        <v>356</v>
      </c>
      <c r="D26" s="185" t="s">
        <v>356</v>
      </c>
      <c r="E26" s="194" t="s">
        <v>356</v>
      </c>
      <c r="F26" s="204"/>
      <c r="G26" s="212"/>
      <c r="H26" s="222" t="s">
        <v>356</v>
      </c>
      <c r="I26" s="222" t="s">
        <v>356</v>
      </c>
      <c r="J26" s="236" t="s">
        <v>356</v>
      </c>
      <c r="L26" s="246"/>
      <c r="M26" s="251"/>
      <c r="N26" s="252"/>
      <c r="O26" s="252"/>
      <c r="P26" s="252"/>
      <c r="Q26" s="252"/>
      <c r="R26" s="252"/>
      <c r="S26" s="252"/>
      <c r="T26" s="252"/>
      <c r="U26" s="252"/>
      <c r="V26" s="259"/>
    </row>
    <row r="27" spans="1:22" ht="27" x14ac:dyDescent="0.15">
      <c r="A27" s="29" t="s">
        <v>379</v>
      </c>
      <c r="B27" s="62" t="s">
        <v>400</v>
      </c>
      <c r="C27" s="640" t="str">
        <f>IF(COUNT(F27:G27)&gt;0,SUM(F27:G27),"")</f>
        <v/>
      </c>
      <c r="D27" s="653"/>
      <c r="E27" s="641"/>
      <c r="F27" s="205"/>
      <c r="G27" s="213"/>
      <c r="H27" s="223" t="s">
        <v>356</v>
      </c>
      <c r="I27" s="223" t="s">
        <v>356</v>
      </c>
      <c r="J27" s="237" t="s">
        <v>356</v>
      </c>
      <c r="L27" s="654"/>
      <c r="M27" s="655"/>
      <c r="N27" s="655"/>
      <c r="O27" s="655"/>
      <c r="P27" s="655"/>
      <c r="Q27" s="655"/>
      <c r="R27" s="655"/>
      <c r="S27" s="655"/>
      <c r="T27" s="655"/>
      <c r="U27" s="655"/>
      <c r="V27" s="656"/>
    </row>
    <row r="28" spans="1:22" ht="15.95" customHeight="1" x14ac:dyDescent="0.15">
      <c r="A28" s="663" t="s">
        <v>380</v>
      </c>
      <c r="B28" s="664"/>
      <c r="C28" s="178"/>
      <c r="D28" s="186"/>
      <c r="E28" s="195"/>
      <c r="F28" s="178"/>
      <c r="G28" s="195"/>
      <c r="H28" s="224"/>
      <c r="I28" s="228"/>
      <c r="J28" s="238"/>
      <c r="L28" s="657"/>
      <c r="M28" s="658"/>
      <c r="N28" s="658"/>
      <c r="O28" s="658"/>
      <c r="P28" s="658"/>
      <c r="Q28" s="658"/>
      <c r="R28" s="658"/>
      <c r="S28" s="658"/>
      <c r="T28" s="658"/>
      <c r="U28" s="658"/>
      <c r="V28" s="659"/>
    </row>
    <row r="29" spans="1:22" ht="15.95" customHeight="1" thickBot="1" x14ac:dyDescent="0.2">
      <c r="A29" s="165"/>
      <c r="B29" s="168" t="s">
        <v>401</v>
      </c>
      <c r="C29" s="179"/>
      <c r="D29" s="187"/>
      <c r="E29" s="196"/>
      <c r="F29" s="179"/>
      <c r="G29" s="196"/>
      <c r="H29" s="225"/>
      <c r="I29" s="225"/>
      <c r="J29" s="239"/>
      <c r="L29" s="660"/>
      <c r="M29" s="661"/>
      <c r="N29" s="661"/>
      <c r="O29" s="661"/>
      <c r="P29" s="661"/>
      <c r="Q29" s="661"/>
      <c r="R29" s="661"/>
      <c r="S29" s="661"/>
      <c r="T29" s="661"/>
      <c r="U29" s="661"/>
      <c r="V29" s="662"/>
    </row>
    <row r="30" spans="1:22" x14ac:dyDescent="0.15">
      <c r="B30" s="169"/>
      <c r="C30" s="169"/>
      <c r="D30" s="169"/>
      <c r="E30" s="169"/>
      <c r="F30" s="169"/>
      <c r="L30" s="15"/>
      <c r="M30" s="15"/>
      <c r="N30" s="15"/>
      <c r="O30" s="15"/>
      <c r="P30" s="15"/>
      <c r="Q30" s="15"/>
      <c r="R30" s="15"/>
      <c r="S30" s="15"/>
      <c r="T30" s="15"/>
      <c r="U30" s="15"/>
      <c r="V30" s="15"/>
    </row>
    <row r="31" spans="1:22" ht="14.25" thickBot="1" x14ac:dyDescent="0.2">
      <c r="D31" s="169"/>
      <c r="E31" s="169"/>
      <c r="F31" s="169"/>
      <c r="G31" s="169"/>
      <c r="H31" s="169"/>
      <c r="I31" s="229"/>
      <c r="J31" s="15"/>
      <c r="L31" s="15"/>
      <c r="M31" s="15"/>
      <c r="N31" s="15"/>
      <c r="O31" s="15"/>
      <c r="P31" s="15"/>
      <c r="Q31" s="15"/>
      <c r="R31" s="15"/>
      <c r="S31" s="15"/>
      <c r="T31" s="15"/>
      <c r="U31" s="15"/>
      <c r="V31" s="15"/>
    </row>
    <row r="32" spans="1:22" ht="13.5" customHeight="1" x14ac:dyDescent="0.15">
      <c r="B32" s="596" t="s">
        <v>402</v>
      </c>
      <c r="C32" s="646"/>
      <c r="D32" s="647"/>
      <c r="E32" s="648"/>
      <c r="F32" s="206" t="s">
        <v>40</v>
      </c>
      <c r="G32" s="214" t="s">
        <v>413</v>
      </c>
      <c r="J32" s="15"/>
      <c r="L32" s="15"/>
      <c r="M32" s="15"/>
      <c r="N32" s="15"/>
      <c r="O32" s="15"/>
      <c r="P32" s="15"/>
      <c r="Q32" s="15"/>
      <c r="R32" s="15"/>
      <c r="S32" s="15"/>
      <c r="T32" s="15"/>
      <c r="U32" s="15"/>
      <c r="V32" s="15"/>
    </row>
    <row r="33" spans="1:22" x14ac:dyDescent="0.15">
      <c r="D33" s="649" t="s">
        <v>406</v>
      </c>
      <c r="E33" s="73" t="s">
        <v>409</v>
      </c>
      <c r="F33" s="207" t="s">
        <v>356</v>
      </c>
      <c r="G33" s="215" t="s">
        <v>356</v>
      </c>
      <c r="J33" s="15"/>
      <c r="L33" s="15"/>
      <c r="M33" s="15"/>
      <c r="N33" s="15"/>
      <c r="O33" s="15"/>
      <c r="P33" s="15"/>
      <c r="Q33" s="15"/>
      <c r="R33" s="15"/>
      <c r="S33" s="15"/>
      <c r="T33" s="15"/>
      <c r="U33" s="15"/>
      <c r="V33" s="15"/>
    </row>
    <row r="34" spans="1:22" x14ac:dyDescent="0.15">
      <c r="D34" s="649"/>
      <c r="E34" s="73" t="s">
        <v>410</v>
      </c>
      <c r="F34" s="207"/>
      <c r="G34" s="215"/>
      <c r="J34" s="15"/>
      <c r="L34" s="15"/>
      <c r="M34" s="15"/>
      <c r="N34" s="15"/>
      <c r="O34" s="15"/>
      <c r="P34" s="15"/>
    </row>
    <row r="35" spans="1:22" ht="13.5" customHeight="1" x14ac:dyDescent="0.15">
      <c r="B35" s="650"/>
      <c r="C35" s="651"/>
      <c r="D35" s="649" t="s">
        <v>407</v>
      </c>
      <c r="E35" s="73" t="s">
        <v>410</v>
      </c>
      <c r="F35" s="207" t="s">
        <v>356</v>
      </c>
      <c r="G35" s="215" t="s">
        <v>356</v>
      </c>
      <c r="J35" s="15"/>
      <c r="L35" s="247"/>
      <c r="M35" s="247"/>
      <c r="N35" s="247"/>
      <c r="O35" s="247"/>
      <c r="P35" s="247"/>
    </row>
    <row r="36" spans="1:22" ht="14.25" thickBot="1" x14ac:dyDescent="0.2">
      <c r="D36" s="652"/>
      <c r="E36" s="198" t="s">
        <v>409</v>
      </c>
      <c r="F36" s="208"/>
      <c r="G36" s="216"/>
      <c r="J36" s="15"/>
      <c r="L36" s="247"/>
      <c r="M36" s="247"/>
      <c r="N36" s="247"/>
      <c r="O36" s="247"/>
      <c r="P36" s="247"/>
    </row>
    <row r="37" spans="1:22" x14ac:dyDescent="0.15">
      <c r="D37" s="170"/>
      <c r="E37" s="170"/>
      <c r="F37" s="170"/>
      <c r="G37" s="170"/>
      <c r="H37" s="170"/>
      <c r="I37" s="230"/>
      <c r="J37" s="15"/>
      <c r="L37" s="247"/>
      <c r="M37" s="247"/>
      <c r="N37" s="247"/>
      <c r="O37" s="247"/>
      <c r="P37" s="247"/>
    </row>
    <row r="38" spans="1:22" ht="408.95" customHeight="1" x14ac:dyDescent="0.15">
      <c r="A38" s="633" t="s">
        <v>305</v>
      </c>
      <c r="B38" s="633"/>
      <c r="C38" s="633"/>
      <c r="D38" s="633"/>
      <c r="E38" s="633"/>
      <c r="F38" s="633"/>
      <c r="G38" s="633"/>
      <c r="H38" s="633"/>
      <c r="I38" s="633"/>
      <c r="J38" s="633"/>
      <c r="K38" s="633"/>
      <c r="L38" s="633"/>
      <c r="M38" s="633"/>
      <c r="N38" s="633"/>
      <c r="O38" s="633"/>
      <c r="P38" s="633"/>
      <c r="Q38" s="633"/>
      <c r="R38" s="633"/>
      <c r="S38" s="633"/>
      <c r="T38" s="633"/>
      <c r="U38" s="633"/>
      <c r="V38" s="633"/>
    </row>
    <row r="39" spans="1:22" ht="409.5" customHeight="1" x14ac:dyDescent="0.15">
      <c r="A39" s="633"/>
      <c r="B39" s="633"/>
      <c r="C39" s="633"/>
      <c r="D39" s="633"/>
      <c r="E39" s="633"/>
      <c r="F39" s="633"/>
      <c r="G39" s="633"/>
      <c r="H39" s="633"/>
      <c r="I39" s="633"/>
      <c r="J39" s="633"/>
      <c r="K39" s="633"/>
      <c r="L39" s="633"/>
      <c r="M39" s="633"/>
      <c r="N39" s="633"/>
      <c r="O39" s="633"/>
      <c r="P39" s="633"/>
      <c r="Q39" s="633"/>
      <c r="R39" s="633"/>
      <c r="S39" s="633"/>
      <c r="T39" s="633"/>
      <c r="U39" s="633"/>
      <c r="V39" s="633"/>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x14ac:dyDescent="0.15"/>
  <cols>
    <col min="1" max="1" width="9" style="57" customWidth="1"/>
    <col min="2" max="2" width="28.5" style="57" customWidth="1"/>
    <col min="3" max="3" width="14.375" style="57" customWidth="1"/>
    <col min="4" max="4" width="37.125" style="57" bestFit="1" customWidth="1"/>
    <col min="5" max="13" width="14.625" style="57" customWidth="1"/>
    <col min="14" max="15" width="9" style="24" customWidth="1"/>
    <col min="16" max="249" width="9" style="57" customWidth="1"/>
    <col min="250" max="250" width="28.5" style="57" customWidth="1"/>
    <col min="251" max="251" width="12.625" style="57" customWidth="1"/>
    <col min="252" max="252" width="37.125" style="57" customWidth="1"/>
    <col min="253" max="263" width="14.625" style="57" customWidth="1"/>
    <col min="264" max="505" width="9" style="57" customWidth="1"/>
    <col min="506" max="506" width="28.5" style="57" customWidth="1"/>
    <col min="507" max="507" width="12.625" style="57" customWidth="1"/>
    <col min="508" max="508" width="37.125" style="57" customWidth="1"/>
    <col min="509" max="519" width="14.625" style="57" customWidth="1"/>
    <col min="520" max="761" width="9" style="57" customWidth="1"/>
    <col min="762" max="762" width="28.5" style="57" customWidth="1"/>
    <col min="763" max="763" width="12.625" style="57" customWidth="1"/>
    <col min="764" max="764" width="37.125" style="57" customWidth="1"/>
    <col min="765" max="775" width="14.625" style="57" customWidth="1"/>
    <col min="776" max="1017" width="9" style="57" customWidth="1"/>
    <col min="1018" max="1018" width="28.5" style="57" customWidth="1"/>
    <col min="1019" max="1019" width="12.625" style="57" customWidth="1"/>
    <col min="1020" max="1020" width="37.125" style="57" customWidth="1"/>
    <col min="1021" max="1031" width="14.625" style="57" customWidth="1"/>
    <col min="1032" max="1273" width="9" style="57" customWidth="1"/>
    <col min="1274" max="1274" width="28.5" style="57" customWidth="1"/>
    <col min="1275" max="1275" width="12.625" style="57" customWidth="1"/>
    <col min="1276" max="1276" width="37.125" style="57" customWidth="1"/>
    <col min="1277" max="1287" width="14.625" style="57" customWidth="1"/>
    <col min="1288" max="1529" width="9" style="57" customWidth="1"/>
    <col min="1530" max="1530" width="28.5" style="57" customWidth="1"/>
    <col min="1531" max="1531" width="12.625" style="57" customWidth="1"/>
    <col min="1532" max="1532" width="37.125" style="57" customWidth="1"/>
    <col min="1533" max="1543" width="14.625" style="57" customWidth="1"/>
    <col min="1544" max="1785" width="9" style="57" customWidth="1"/>
    <col min="1786" max="1786" width="28.5" style="57" customWidth="1"/>
    <col min="1787" max="1787" width="12.625" style="57" customWidth="1"/>
    <col min="1788" max="1788" width="37.125" style="57" customWidth="1"/>
    <col min="1789" max="1799" width="14.625" style="57" customWidth="1"/>
    <col min="1800" max="2041" width="9" style="57" customWidth="1"/>
    <col min="2042" max="2042" width="28.5" style="57" customWidth="1"/>
    <col min="2043" max="2043" width="12.625" style="57" customWidth="1"/>
    <col min="2044" max="2044" width="37.125" style="57" customWidth="1"/>
    <col min="2045" max="2055" width="14.625" style="57" customWidth="1"/>
    <col min="2056" max="2297" width="9" style="57" customWidth="1"/>
    <col min="2298" max="2298" width="28.5" style="57" customWidth="1"/>
    <col min="2299" max="2299" width="12.625" style="57" customWidth="1"/>
    <col min="2300" max="2300" width="37.125" style="57" customWidth="1"/>
    <col min="2301" max="2311" width="14.625" style="57" customWidth="1"/>
    <col min="2312" max="2553" width="9" style="57" customWidth="1"/>
    <col min="2554" max="2554" width="28.5" style="57" customWidth="1"/>
    <col min="2555" max="2555" width="12.625" style="57" customWidth="1"/>
    <col min="2556" max="2556" width="37.125" style="57" customWidth="1"/>
    <col min="2557" max="2567" width="14.625" style="57" customWidth="1"/>
    <col min="2568" max="2809" width="9" style="57" customWidth="1"/>
    <col min="2810" max="2810" width="28.5" style="57" customWidth="1"/>
    <col min="2811" max="2811" width="12.625" style="57" customWidth="1"/>
    <col min="2812" max="2812" width="37.125" style="57" customWidth="1"/>
    <col min="2813" max="2823" width="14.625" style="57" customWidth="1"/>
    <col min="2824" max="3065" width="9" style="57" customWidth="1"/>
    <col min="3066" max="3066" width="28.5" style="57" customWidth="1"/>
    <col min="3067" max="3067" width="12.625" style="57" customWidth="1"/>
    <col min="3068" max="3068" width="37.125" style="57" customWidth="1"/>
    <col min="3069" max="3079" width="14.625" style="57" customWidth="1"/>
    <col min="3080" max="3321" width="9" style="57" customWidth="1"/>
    <col min="3322" max="3322" width="28.5" style="57" customWidth="1"/>
    <col min="3323" max="3323" width="12.625" style="57" customWidth="1"/>
    <col min="3324" max="3324" width="37.125" style="57" customWidth="1"/>
    <col min="3325" max="3335" width="14.625" style="57" customWidth="1"/>
    <col min="3336" max="3577" width="9" style="57" customWidth="1"/>
    <col min="3578" max="3578" width="28.5" style="57" customWidth="1"/>
    <col min="3579" max="3579" width="12.625" style="57" customWidth="1"/>
    <col min="3580" max="3580" width="37.125" style="57" customWidth="1"/>
    <col min="3581" max="3591" width="14.625" style="57" customWidth="1"/>
    <col min="3592" max="3833" width="9" style="57" customWidth="1"/>
    <col min="3834" max="3834" width="28.5" style="57" customWidth="1"/>
    <col min="3835" max="3835" width="12.625" style="57" customWidth="1"/>
    <col min="3836" max="3836" width="37.125" style="57" customWidth="1"/>
    <col min="3837" max="3847" width="14.625" style="57" customWidth="1"/>
    <col min="3848" max="4089" width="9" style="57" customWidth="1"/>
    <col min="4090" max="4090" width="28.5" style="57" customWidth="1"/>
    <col min="4091" max="4091" width="12.625" style="57" customWidth="1"/>
    <col min="4092" max="4092" width="37.125" style="57" customWidth="1"/>
    <col min="4093" max="4103" width="14.625" style="57" customWidth="1"/>
    <col min="4104" max="4345" width="9" style="57" customWidth="1"/>
    <col min="4346" max="4346" width="28.5" style="57" customWidth="1"/>
    <col min="4347" max="4347" width="12.625" style="57" customWidth="1"/>
    <col min="4348" max="4348" width="37.125" style="57" customWidth="1"/>
    <col min="4349" max="4359" width="14.625" style="57" customWidth="1"/>
    <col min="4360" max="4601" width="9" style="57" customWidth="1"/>
    <col min="4602" max="4602" width="28.5" style="57" customWidth="1"/>
    <col min="4603" max="4603" width="12.625" style="57" customWidth="1"/>
    <col min="4604" max="4604" width="37.125" style="57" customWidth="1"/>
    <col min="4605" max="4615" width="14.625" style="57" customWidth="1"/>
    <col min="4616" max="4857" width="9" style="57" customWidth="1"/>
    <col min="4858" max="4858" width="28.5" style="57" customWidth="1"/>
    <col min="4859" max="4859" width="12.625" style="57" customWidth="1"/>
    <col min="4860" max="4860" width="37.125" style="57" customWidth="1"/>
    <col min="4861" max="4871" width="14.625" style="57" customWidth="1"/>
    <col min="4872" max="5113" width="9" style="57" customWidth="1"/>
    <col min="5114" max="5114" width="28.5" style="57" customWidth="1"/>
    <col min="5115" max="5115" width="12.625" style="57" customWidth="1"/>
    <col min="5116" max="5116" width="37.125" style="57" customWidth="1"/>
    <col min="5117" max="5127" width="14.625" style="57" customWidth="1"/>
    <col min="5128" max="5369" width="9" style="57" customWidth="1"/>
    <col min="5370" max="5370" width="28.5" style="57" customWidth="1"/>
    <col min="5371" max="5371" width="12.625" style="57" customWidth="1"/>
    <col min="5372" max="5372" width="37.125" style="57" customWidth="1"/>
    <col min="5373" max="5383" width="14.625" style="57" customWidth="1"/>
    <col min="5384" max="5625" width="9" style="57" customWidth="1"/>
    <col min="5626" max="5626" width="28.5" style="57" customWidth="1"/>
    <col min="5627" max="5627" width="12.625" style="57" customWidth="1"/>
    <col min="5628" max="5628" width="37.125" style="57" customWidth="1"/>
    <col min="5629" max="5639" width="14.625" style="57" customWidth="1"/>
    <col min="5640" max="5881" width="9" style="57" customWidth="1"/>
    <col min="5882" max="5882" width="28.5" style="57" customWidth="1"/>
    <col min="5883" max="5883" width="12.625" style="57" customWidth="1"/>
    <col min="5884" max="5884" width="37.125" style="57" customWidth="1"/>
    <col min="5885" max="5895" width="14.625" style="57" customWidth="1"/>
    <col min="5896" max="6137" width="9" style="57" customWidth="1"/>
    <col min="6138" max="6138" width="28.5" style="57" customWidth="1"/>
    <col min="6139" max="6139" width="12.625" style="57" customWidth="1"/>
    <col min="6140" max="6140" width="37.125" style="57" customWidth="1"/>
    <col min="6141" max="6151" width="14.625" style="57" customWidth="1"/>
    <col min="6152" max="6393" width="9" style="57" customWidth="1"/>
    <col min="6394" max="6394" width="28.5" style="57" customWidth="1"/>
    <col min="6395" max="6395" width="12.625" style="57" customWidth="1"/>
    <col min="6396" max="6396" width="37.125" style="57" customWidth="1"/>
    <col min="6397" max="6407" width="14.625" style="57" customWidth="1"/>
    <col min="6408" max="6649" width="9" style="57" customWidth="1"/>
    <col min="6650" max="6650" width="28.5" style="57" customWidth="1"/>
    <col min="6651" max="6651" width="12.625" style="57" customWidth="1"/>
    <col min="6652" max="6652" width="37.125" style="57" customWidth="1"/>
    <col min="6653" max="6663" width="14.625" style="57" customWidth="1"/>
    <col min="6664" max="6905" width="9" style="57" customWidth="1"/>
    <col min="6906" max="6906" width="28.5" style="57" customWidth="1"/>
    <col min="6907" max="6907" width="12.625" style="57" customWidth="1"/>
    <col min="6908" max="6908" width="37.125" style="57" customWidth="1"/>
    <col min="6909" max="6919" width="14.625" style="57" customWidth="1"/>
    <col min="6920" max="7161" width="9" style="57" customWidth="1"/>
    <col min="7162" max="7162" width="28.5" style="57" customWidth="1"/>
    <col min="7163" max="7163" width="12.625" style="57" customWidth="1"/>
    <col min="7164" max="7164" width="37.125" style="57" customWidth="1"/>
    <col min="7165" max="7175" width="14.625" style="57" customWidth="1"/>
    <col min="7176" max="7417" width="9" style="57" customWidth="1"/>
    <col min="7418" max="7418" width="28.5" style="57" customWidth="1"/>
    <col min="7419" max="7419" width="12.625" style="57" customWidth="1"/>
    <col min="7420" max="7420" width="37.125" style="57" customWidth="1"/>
    <col min="7421" max="7431" width="14.625" style="57" customWidth="1"/>
    <col min="7432" max="7673" width="9" style="57" customWidth="1"/>
    <col min="7674" max="7674" width="28.5" style="57" customWidth="1"/>
    <col min="7675" max="7675" width="12.625" style="57" customWidth="1"/>
    <col min="7676" max="7676" width="37.125" style="57" customWidth="1"/>
    <col min="7677" max="7687" width="14.625" style="57" customWidth="1"/>
    <col min="7688" max="7929" width="9" style="57" customWidth="1"/>
    <col min="7930" max="7930" width="28.5" style="57" customWidth="1"/>
    <col min="7931" max="7931" width="12.625" style="57" customWidth="1"/>
    <col min="7932" max="7932" width="37.125" style="57" customWidth="1"/>
    <col min="7933" max="7943" width="14.625" style="57" customWidth="1"/>
    <col min="7944" max="8185" width="9" style="57" customWidth="1"/>
    <col min="8186" max="8186" width="28.5" style="57" customWidth="1"/>
    <col min="8187" max="8187" width="12.625" style="57" customWidth="1"/>
    <col min="8188" max="8188" width="37.125" style="57" customWidth="1"/>
    <col min="8189" max="8199" width="14.625" style="57" customWidth="1"/>
    <col min="8200" max="8441" width="9" style="57" customWidth="1"/>
    <col min="8442" max="8442" width="28.5" style="57" customWidth="1"/>
    <col min="8443" max="8443" width="12.625" style="57" customWidth="1"/>
    <col min="8444" max="8444" width="37.125" style="57" customWidth="1"/>
    <col min="8445" max="8455" width="14.625" style="57" customWidth="1"/>
    <col min="8456" max="8697" width="9" style="57" customWidth="1"/>
    <col min="8698" max="8698" width="28.5" style="57" customWidth="1"/>
    <col min="8699" max="8699" width="12.625" style="57" customWidth="1"/>
    <col min="8700" max="8700" width="37.125" style="57" customWidth="1"/>
    <col min="8701" max="8711" width="14.625" style="57" customWidth="1"/>
    <col min="8712" max="8953" width="9" style="57" customWidth="1"/>
    <col min="8954" max="8954" width="28.5" style="57" customWidth="1"/>
    <col min="8955" max="8955" width="12.625" style="57" customWidth="1"/>
    <col min="8956" max="8956" width="37.125" style="57" customWidth="1"/>
    <col min="8957" max="8967" width="14.625" style="57" customWidth="1"/>
    <col min="8968" max="9209" width="9" style="57" customWidth="1"/>
    <col min="9210" max="9210" width="28.5" style="57" customWidth="1"/>
    <col min="9211" max="9211" width="12.625" style="57" customWidth="1"/>
    <col min="9212" max="9212" width="37.125" style="57" customWidth="1"/>
    <col min="9213" max="9223" width="14.625" style="57" customWidth="1"/>
    <col min="9224" max="9465" width="9" style="57" customWidth="1"/>
    <col min="9466" max="9466" width="28.5" style="57" customWidth="1"/>
    <col min="9467" max="9467" width="12.625" style="57" customWidth="1"/>
    <col min="9468" max="9468" width="37.125" style="57" customWidth="1"/>
    <col min="9469" max="9479" width="14.625" style="57" customWidth="1"/>
    <col min="9480" max="9721" width="9" style="57" customWidth="1"/>
    <col min="9722" max="9722" width="28.5" style="57" customWidth="1"/>
    <col min="9723" max="9723" width="12.625" style="57" customWidth="1"/>
    <col min="9724" max="9724" width="37.125" style="57" customWidth="1"/>
    <col min="9725" max="9735" width="14.625" style="57" customWidth="1"/>
    <col min="9736" max="9977" width="9" style="57" customWidth="1"/>
    <col min="9978" max="9978" width="28.5" style="57" customWidth="1"/>
    <col min="9979" max="9979" width="12.625" style="57" customWidth="1"/>
    <col min="9980" max="9980" width="37.125" style="57" customWidth="1"/>
    <col min="9981" max="9991" width="14.625" style="57" customWidth="1"/>
    <col min="9992" max="10233" width="9" style="57" customWidth="1"/>
    <col min="10234" max="10234" width="28.5" style="57" customWidth="1"/>
    <col min="10235" max="10235" width="12.625" style="57" customWidth="1"/>
    <col min="10236" max="10236" width="37.125" style="57" customWidth="1"/>
    <col min="10237" max="10247" width="14.625" style="57" customWidth="1"/>
    <col min="10248" max="10489" width="9" style="57" customWidth="1"/>
    <col min="10490" max="10490" width="28.5" style="57" customWidth="1"/>
    <col min="10491" max="10491" width="12.625" style="57" customWidth="1"/>
    <col min="10492" max="10492" width="37.125" style="57" customWidth="1"/>
    <col min="10493" max="10503" width="14.625" style="57" customWidth="1"/>
    <col min="10504" max="10745" width="9" style="57" customWidth="1"/>
    <col min="10746" max="10746" width="28.5" style="57" customWidth="1"/>
    <col min="10747" max="10747" width="12.625" style="57" customWidth="1"/>
    <col min="10748" max="10748" width="37.125" style="57" customWidth="1"/>
    <col min="10749" max="10759" width="14.625" style="57" customWidth="1"/>
    <col min="10760" max="11001" width="9" style="57" customWidth="1"/>
    <col min="11002" max="11002" width="28.5" style="57" customWidth="1"/>
    <col min="11003" max="11003" width="12.625" style="57" customWidth="1"/>
    <col min="11004" max="11004" width="37.125" style="57" customWidth="1"/>
    <col min="11005" max="11015" width="14.625" style="57" customWidth="1"/>
    <col min="11016" max="11257" width="9" style="57" customWidth="1"/>
    <col min="11258" max="11258" width="28.5" style="57" customWidth="1"/>
    <col min="11259" max="11259" width="12.625" style="57" customWidth="1"/>
    <col min="11260" max="11260" width="37.125" style="57" customWidth="1"/>
    <col min="11261" max="11271" width="14.625" style="57" customWidth="1"/>
    <col min="11272" max="11513" width="9" style="57" customWidth="1"/>
    <col min="11514" max="11514" width="28.5" style="57" customWidth="1"/>
    <col min="11515" max="11515" width="12.625" style="57" customWidth="1"/>
    <col min="11516" max="11516" width="37.125" style="57" customWidth="1"/>
    <col min="11517" max="11527" width="14.625" style="57" customWidth="1"/>
    <col min="11528" max="11769" width="9" style="57" customWidth="1"/>
    <col min="11770" max="11770" width="28.5" style="57" customWidth="1"/>
    <col min="11771" max="11771" width="12.625" style="57" customWidth="1"/>
    <col min="11772" max="11772" width="37.125" style="57" customWidth="1"/>
    <col min="11773" max="11783" width="14.625" style="57" customWidth="1"/>
    <col min="11784" max="12025" width="9" style="57" customWidth="1"/>
    <col min="12026" max="12026" width="28.5" style="57" customWidth="1"/>
    <col min="12027" max="12027" width="12.625" style="57" customWidth="1"/>
    <col min="12028" max="12028" width="37.125" style="57" customWidth="1"/>
    <col min="12029" max="12039" width="14.625" style="57" customWidth="1"/>
    <col min="12040" max="12281" width="9" style="57" customWidth="1"/>
    <col min="12282" max="12282" width="28.5" style="57" customWidth="1"/>
    <col min="12283" max="12283" width="12.625" style="57" customWidth="1"/>
    <col min="12284" max="12284" width="37.125" style="57" customWidth="1"/>
    <col min="12285" max="12295" width="14.625" style="57" customWidth="1"/>
    <col min="12296" max="12537" width="9" style="57" customWidth="1"/>
    <col min="12538" max="12538" width="28.5" style="57" customWidth="1"/>
    <col min="12539" max="12539" width="12.625" style="57" customWidth="1"/>
    <col min="12540" max="12540" width="37.125" style="57" customWidth="1"/>
    <col min="12541" max="12551" width="14.625" style="57" customWidth="1"/>
    <col min="12552" max="12793" width="9" style="57" customWidth="1"/>
    <col min="12794" max="12794" width="28.5" style="57" customWidth="1"/>
    <col min="12795" max="12795" width="12.625" style="57" customWidth="1"/>
    <col min="12796" max="12796" width="37.125" style="57" customWidth="1"/>
    <col min="12797" max="12807" width="14.625" style="57" customWidth="1"/>
    <col min="12808" max="13049" width="9" style="57" customWidth="1"/>
    <col min="13050" max="13050" width="28.5" style="57" customWidth="1"/>
    <col min="13051" max="13051" width="12.625" style="57" customWidth="1"/>
    <col min="13052" max="13052" width="37.125" style="57" customWidth="1"/>
    <col min="13053" max="13063" width="14.625" style="57" customWidth="1"/>
    <col min="13064" max="13305" width="9" style="57" customWidth="1"/>
    <col min="13306" max="13306" width="28.5" style="57" customWidth="1"/>
    <col min="13307" max="13307" width="12.625" style="57" customWidth="1"/>
    <col min="13308" max="13308" width="37.125" style="57" customWidth="1"/>
    <col min="13309" max="13319" width="14.625" style="57" customWidth="1"/>
    <col min="13320" max="13561" width="9" style="57" customWidth="1"/>
    <col min="13562" max="13562" width="28.5" style="57" customWidth="1"/>
    <col min="13563" max="13563" width="12.625" style="57" customWidth="1"/>
    <col min="13564" max="13564" width="37.125" style="57" customWidth="1"/>
    <col min="13565" max="13575" width="14.625" style="57" customWidth="1"/>
    <col min="13576" max="13817" width="9" style="57" customWidth="1"/>
    <col min="13818" max="13818" width="28.5" style="57" customWidth="1"/>
    <col min="13819" max="13819" width="12.625" style="57" customWidth="1"/>
    <col min="13820" max="13820" width="37.125" style="57" customWidth="1"/>
    <col min="13821" max="13831" width="14.625" style="57" customWidth="1"/>
    <col min="13832" max="14073" width="9" style="57" customWidth="1"/>
    <col min="14074" max="14074" width="28.5" style="57" customWidth="1"/>
    <col min="14075" max="14075" width="12.625" style="57" customWidth="1"/>
    <col min="14076" max="14076" width="37.125" style="57" customWidth="1"/>
    <col min="14077" max="14087" width="14.625" style="57" customWidth="1"/>
    <col min="14088" max="14329" width="9" style="57" customWidth="1"/>
    <col min="14330" max="14330" width="28.5" style="57" customWidth="1"/>
    <col min="14331" max="14331" width="12.625" style="57" customWidth="1"/>
    <col min="14332" max="14332" width="37.125" style="57" customWidth="1"/>
    <col min="14333" max="14343" width="14.625" style="57" customWidth="1"/>
    <col min="14344" max="14585" width="9" style="57" customWidth="1"/>
    <col min="14586" max="14586" width="28.5" style="57" customWidth="1"/>
    <col min="14587" max="14587" width="12.625" style="57" customWidth="1"/>
    <col min="14588" max="14588" width="37.125" style="57" customWidth="1"/>
    <col min="14589" max="14599" width="14.625" style="57" customWidth="1"/>
    <col min="14600" max="14841" width="9" style="57" customWidth="1"/>
    <col min="14842" max="14842" width="28.5" style="57" customWidth="1"/>
    <col min="14843" max="14843" width="12.625" style="57" customWidth="1"/>
    <col min="14844" max="14844" width="37.125" style="57" customWidth="1"/>
    <col min="14845" max="14855" width="14.625" style="57" customWidth="1"/>
    <col min="14856" max="15097" width="9" style="57" customWidth="1"/>
    <col min="15098" max="15098" width="28.5" style="57" customWidth="1"/>
    <col min="15099" max="15099" width="12.625" style="57" customWidth="1"/>
    <col min="15100" max="15100" width="37.125" style="57" customWidth="1"/>
    <col min="15101" max="15111" width="14.625" style="57" customWidth="1"/>
    <col min="15112" max="15353" width="9" style="57" customWidth="1"/>
    <col min="15354" max="15354" width="28.5" style="57" customWidth="1"/>
    <col min="15355" max="15355" width="12.625" style="57" customWidth="1"/>
    <col min="15356" max="15356" width="37.125" style="57" customWidth="1"/>
    <col min="15357" max="15367" width="14.625" style="57" customWidth="1"/>
    <col min="15368" max="15609" width="9" style="57" customWidth="1"/>
    <col min="15610" max="15610" width="28.5" style="57" customWidth="1"/>
    <col min="15611" max="15611" width="12.625" style="57" customWidth="1"/>
    <col min="15612" max="15612" width="37.125" style="57" customWidth="1"/>
    <col min="15613" max="15623" width="14.625" style="57" customWidth="1"/>
    <col min="15624" max="15865" width="9" style="57" customWidth="1"/>
    <col min="15866" max="15866" width="28.5" style="57" customWidth="1"/>
    <col min="15867" max="15867" width="12.625" style="57" customWidth="1"/>
    <col min="15868" max="15868" width="37.125" style="57" customWidth="1"/>
    <col min="15869" max="15879" width="14.625" style="57" customWidth="1"/>
    <col min="15880" max="16121" width="9" style="57" customWidth="1"/>
    <col min="16122" max="16122" width="28.5" style="57" customWidth="1"/>
    <col min="16123" max="16123" width="12.625" style="57" customWidth="1"/>
    <col min="16124" max="16124" width="37.125" style="57" customWidth="1"/>
    <col min="16125" max="16135" width="14.625" style="57" customWidth="1"/>
    <col min="16136" max="16378" width="9" style="57" customWidth="1"/>
  </cols>
  <sheetData>
    <row r="1" spans="1:13" x14ac:dyDescent="0.15">
      <c r="A1" s="23" t="s">
        <v>150</v>
      </c>
      <c r="K1"/>
      <c r="L1"/>
    </row>
    <row r="2" spans="1:13" x14ac:dyDescent="0.15">
      <c r="A2" s="695" t="s">
        <v>3</v>
      </c>
      <c r="B2" s="695"/>
      <c r="C2" s="695"/>
      <c r="D2" s="695"/>
      <c r="E2" s="695"/>
      <c r="F2" s="695"/>
      <c r="G2" s="695"/>
      <c r="H2" s="695"/>
      <c r="I2" s="695"/>
      <c r="J2" s="695"/>
      <c r="K2" s="695"/>
      <c r="L2" s="56"/>
      <c r="M2" s="147" t="s">
        <v>367</v>
      </c>
    </row>
    <row r="3" spans="1:13" ht="14.25" thickBot="1" x14ac:dyDescent="0.2">
      <c r="A3" s="24" t="s">
        <v>151</v>
      </c>
      <c r="B3" s="56"/>
      <c r="C3" s="56"/>
      <c r="D3" s="87"/>
      <c r="E3" s="87"/>
      <c r="F3" s="102"/>
      <c r="G3" s="117" t="s">
        <v>359</v>
      </c>
      <c r="H3" s="130"/>
      <c r="I3" s="133" t="s">
        <v>362</v>
      </c>
      <c r="J3" s="134">
        <v>1</v>
      </c>
      <c r="K3" s="145"/>
      <c r="L3" s="87"/>
      <c r="M3" s="87" t="s">
        <v>11</v>
      </c>
    </row>
    <row r="4" spans="1:13" ht="24" customHeight="1" x14ac:dyDescent="0.15">
      <c r="A4" s="25"/>
      <c r="B4" s="58"/>
      <c r="C4" s="670" t="s">
        <v>342</v>
      </c>
      <c r="D4" s="671"/>
      <c r="E4" s="100"/>
      <c r="F4" s="100"/>
      <c r="G4" s="100"/>
      <c r="H4" s="100"/>
      <c r="I4" s="100"/>
      <c r="J4" s="100"/>
      <c r="K4" s="100"/>
      <c r="L4" s="100"/>
      <c r="M4" s="148"/>
    </row>
    <row r="5" spans="1:13" ht="52.5" customHeight="1" x14ac:dyDescent="0.15">
      <c r="A5" s="26" t="s">
        <v>152</v>
      </c>
      <c r="B5" s="59" t="s">
        <v>306</v>
      </c>
      <c r="C5" s="71" t="s">
        <v>343</v>
      </c>
      <c r="D5" s="672" t="s">
        <v>355</v>
      </c>
      <c r="E5" s="680" t="s">
        <v>357</v>
      </c>
      <c r="F5" s="681" t="s">
        <v>358</v>
      </c>
      <c r="G5" s="683" t="s">
        <v>360</v>
      </c>
      <c r="H5" s="674" t="s">
        <v>361</v>
      </c>
      <c r="I5" s="674" t="s">
        <v>363</v>
      </c>
      <c r="J5" s="676" t="s">
        <v>364</v>
      </c>
      <c r="K5" s="674" t="s">
        <v>365</v>
      </c>
      <c r="L5" s="678" t="s">
        <v>366</v>
      </c>
      <c r="M5" s="668" t="s">
        <v>368</v>
      </c>
    </row>
    <row r="6" spans="1:13" ht="40.5" customHeight="1" thickBot="1" x14ac:dyDescent="0.2">
      <c r="A6" s="27"/>
      <c r="B6" s="60"/>
      <c r="C6" s="60"/>
      <c r="D6" s="673"/>
      <c r="E6" s="675"/>
      <c r="F6" s="682"/>
      <c r="G6" s="684"/>
      <c r="H6" s="675"/>
      <c r="I6" s="675"/>
      <c r="J6" s="677"/>
      <c r="K6" s="675"/>
      <c r="L6" s="679"/>
      <c r="M6" s="669"/>
    </row>
    <row r="7" spans="1:13" ht="14.1" customHeight="1" x14ac:dyDescent="0.15">
      <c r="A7" s="28" t="s">
        <v>153</v>
      </c>
      <c r="B7" s="61" t="s">
        <v>307</v>
      </c>
      <c r="C7" s="72">
        <v>0</v>
      </c>
      <c r="D7" s="88"/>
      <c r="E7" s="88"/>
      <c r="F7" s="103"/>
      <c r="G7" s="118"/>
      <c r="H7" s="131"/>
      <c r="I7" s="88"/>
      <c r="J7" s="135"/>
      <c r="K7" s="131"/>
      <c r="L7" s="103"/>
      <c r="M7" s="149"/>
    </row>
    <row r="8" spans="1:13" ht="27" customHeight="1" x14ac:dyDescent="0.15">
      <c r="A8" s="29" t="s">
        <v>154</v>
      </c>
      <c r="B8" s="62" t="s">
        <v>119</v>
      </c>
      <c r="C8" s="73">
        <v>0</v>
      </c>
      <c r="D8" s="89"/>
      <c r="E8" s="89"/>
      <c r="F8" s="104"/>
      <c r="G8" s="119"/>
      <c r="H8" s="119"/>
      <c r="I8" s="89"/>
      <c r="J8" s="136"/>
      <c r="K8" s="119"/>
      <c r="L8" s="114"/>
      <c r="M8" s="150"/>
    </row>
    <row r="9" spans="1:13" ht="14.1" customHeight="1" x14ac:dyDescent="0.15">
      <c r="A9" s="30" t="s">
        <v>155</v>
      </c>
      <c r="B9" s="570" t="s">
        <v>308</v>
      </c>
      <c r="C9" s="74">
        <v>0</v>
      </c>
      <c r="D9" s="90"/>
      <c r="E9" s="90"/>
      <c r="F9" s="105"/>
      <c r="G9" s="120"/>
      <c r="H9" s="120"/>
      <c r="I9" s="90"/>
      <c r="J9" s="137"/>
      <c r="K9" s="120"/>
      <c r="L9" s="110"/>
      <c r="M9" s="151"/>
    </row>
    <row r="10" spans="1:13" ht="14.1" customHeight="1" x14ac:dyDescent="0.15">
      <c r="A10" s="31" t="s">
        <v>156</v>
      </c>
      <c r="B10" s="571"/>
      <c r="C10" s="75">
        <v>20</v>
      </c>
      <c r="D10" s="91"/>
      <c r="E10" s="91"/>
      <c r="F10" s="106"/>
      <c r="G10" s="121"/>
      <c r="H10" s="121"/>
      <c r="I10" s="91"/>
      <c r="J10" s="138"/>
      <c r="K10" s="121"/>
      <c r="L10" s="108"/>
      <c r="M10" s="152"/>
    </row>
    <row r="11" spans="1:13" ht="14.1" customHeight="1" x14ac:dyDescent="0.15">
      <c r="A11" s="31" t="s">
        <v>157</v>
      </c>
      <c r="B11" s="571"/>
      <c r="C11" s="75">
        <v>50</v>
      </c>
      <c r="D11" s="91"/>
      <c r="E11" s="91"/>
      <c r="F11" s="106"/>
      <c r="G11" s="121"/>
      <c r="H11" s="121"/>
      <c r="I11" s="91"/>
      <c r="J11" s="138"/>
      <c r="K11" s="121"/>
      <c r="L11" s="108"/>
      <c r="M11" s="152"/>
    </row>
    <row r="12" spans="1:13" ht="14.1" customHeight="1" x14ac:dyDescent="0.15">
      <c r="A12" s="31" t="s">
        <v>158</v>
      </c>
      <c r="B12" s="571"/>
      <c r="C12" s="75">
        <v>100</v>
      </c>
      <c r="D12" s="91"/>
      <c r="E12" s="91"/>
      <c r="F12" s="106"/>
      <c r="G12" s="121"/>
      <c r="H12" s="121"/>
      <c r="I12" s="91"/>
      <c r="J12" s="138"/>
      <c r="K12" s="121"/>
      <c r="L12" s="108"/>
      <c r="M12" s="152"/>
    </row>
    <row r="13" spans="1:13" ht="14.1" customHeight="1" x14ac:dyDescent="0.15">
      <c r="A13" s="32" t="s">
        <v>159</v>
      </c>
      <c r="B13" s="572"/>
      <c r="C13" s="76">
        <v>150</v>
      </c>
      <c r="D13" s="92"/>
      <c r="E13" s="92"/>
      <c r="F13" s="107"/>
      <c r="G13" s="122"/>
      <c r="H13" s="122"/>
      <c r="I13" s="92"/>
      <c r="J13" s="139"/>
      <c r="K13" s="122"/>
      <c r="L13" s="109"/>
      <c r="M13" s="153"/>
    </row>
    <row r="14" spans="1:13" ht="14.1" customHeight="1" x14ac:dyDescent="0.15">
      <c r="A14" s="29" t="s">
        <v>160</v>
      </c>
      <c r="B14" s="64" t="s">
        <v>309</v>
      </c>
      <c r="C14" s="73">
        <v>0</v>
      </c>
      <c r="D14" s="89"/>
      <c r="E14" s="89"/>
      <c r="F14" s="104"/>
      <c r="G14" s="119"/>
      <c r="H14" s="119"/>
      <c r="I14" s="89"/>
      <c r="J14" s="136"/>
      <c r="K14" s="119"/>
      <c r="L14" s="114"/>
      <c r="M14" s="150"/>
    </row>
    <row r="15" spans="1:13" ht="14.1" customHeight="1" x14ac:dyDescent="0.15">
      <c r="A15" s="29" t="s">
        <v>161</v>
      </c>
      <c r="B15" s="64" t="s">
        <v>310</v>
      </c>
      <c r="C15" s="73">
        <v>0</v>
      </c>
      <c r="D15" s="89"/>
      <c r="E15" s="89"/>
      <c r="F15" s="104"/>
      <c r="G15" s="119"/>
      <c r="H15" s="119"/>
      <c r="I15" s="89"/>
      <c r="J15" s="136"/>
      <c r="K15" s="119"/>
      <c r="L15" s="114"/>
      <c r="M15" s="150"/>
    </row>
    <row r="16" spans="1:13" ht="14.1" customHeight="1" x14ac:dyDescent="0.15">
      <c r="A16" s="30" t="s">
        <v>162</v>
      </c>
      <c r="B16" s="580" t="s">
        <v>311</v>
      </c>
      <c r="C16" s="74">
        <v>20</v>
      </c>
      <c r="D16" s="90"/>
      <c r="E16" s="90"/>
      <c r="F16" s="105"/>
      <c r="G16" s="120"/>
      <c r="H16" s="120"/>
      <c r="I16" s="90"/>
      <c r="J16" s="137"/>
      <c r="K16" s="120"/>
      <c r="L16" s="110"/>
      <c r="M16" s="151"/>
    </row>
    <row r="17" spans="1:15" ht="14.1" customHeight="1" x14ac:dyDescent="0.15">
      <c r="A17" s="31" t="s">
        <v>163</v>
      </c>
      <c r="B17" s="575"/>
      <c r="C17" s="75">
        <v>50</v>
      </c>
      <c r="D17" s="91"/>
      <c r="E17" s="91"/>
      <c r="F17" s="108"/>
      <c r="G17" s="121"/>
      <c r="H17" s="121"/>
      <c r="I17" s="91"/>
      <c r="J17" s="138"/>
      <c r="K17" s="121"/>
      <c r="L17" s="108"/>
      <c r="M17" s="152"/>
    </row>
    <row r="18" spans="1:15" ht="14.1" customHeight="1" x14ac:dyDescent="0.15">
      <c r="A18" s="31" t="s">
        <v>164</v>
      </c>
      <c r="B18" s="575"/>
      <c r="C18" s="75">
        <v>100</v>
      </c>
      <c r="D18" s="91"/>
      <c r="E18" s="91"/>
      <c r="F18" s="108"/>
      <c r="G18" s="121"/>
      <c r="H18" s="121"/>
      <c r="I18" s="91"/>
      <c r="J18" s="138"/>
      <c r="K18" s="121"/>
      <c r="L18" s="108"/>
      <c r="M18" s="152"/>
    </row>
    <row r="19" spans="1:15" ht="14.1" customHeight="1" x14ac:dyDescent="0.15">
      <c r="A19" s="32" t="s">
        <v>165</v>
      </c>
      <c r="B19" s="697"/>
      <c r="C19" s="76">
        <v>150</v>
      </c>
      <c r="D19" s="92"/>
      <c r="E19" s="92"/>
      <c r="F19" s="109"/>
      <c r="G19" s="122"/>
      <c r="H19" s="122"/>
      <c r="I19" s="92"/>
      <c r="J19" s="139"/>
      <c r="K19" s="122"/>
      <c r="L19" s="109"/>
      <c r="M19" s="153"/>
    </row>
    <row r="20" spans="1:15" ht="14.1" customHeight="1" x14ac:dyDescent="0.15">
      <c r="A20" s="33" t="s">
        <v>166</v>
      </c>
      <c r="B20" s="691" t="s">
        <v>312</v>
      </c>
      <c r="C20" s="74">
        <v>0</v>
      </c>
      <c r="D20" s="90"/>
      <c r="E20" s="90"/>
      <c r="F20" s="110"/>
      <c r="G20" s="120"/>
      <c r="H20" s="120"/>
      <c r="I20" s="90"/>
      <c r="J20" s="137"/>
      <c r="K20" s="120"/>
      <c r="L20" s="110"/>
      <c r="M20" s="151"/>
    </row>
    <row r="21" spans="1:15" ht="14.1" customHeight="1" x14ac:dyDescent="0.15">
      <c r="A21" s="31" t="s">
        <v>167</v>
      </c>
      <c r="B21" s="692"/>
      <c r="C21" s="75">
        <v>20</v>
      </c>
      <c r="D21" s="91"/>
      <c r="E21" s="91"/>
      <c r="F21" s="108"/>
      <c r="G21" s="121"/>
      <c r="H21" s="121"/>
      <c r="I21" s="91"/>
      <c r="J21" s="138"/>
      <c r="K21" s="121"/>
      <c r="L21" s="108"/>
      <c r="M21" s="152"/>
    </row>
    <row r="22" spans="1:15" s="162" customFormat="1" ht="14.1" customHeight="1" x14ac:dyDescent="0.15">
      <c r="A22" s="31" t="s">
        <v>168</v>
      </c>
      <c r="B22" s="692"/>
      <c r="C22" s="75">
        <v>30</v>
      </c>
      <c r="D22" s="91"/>
      <c r="E22" s="91"/>
      <c r="F22" s="108"/>
      <c r="G22" s="121"/>
      <c r="H22" s="121"/>
      <c r="I22" s="91"/>
      <c r="J22" s="138"/>
      <c r="K22" s="121"/>
      <c r="L22" s="108"/>
      <c r="M22" s="152"/>
      <c r="N22" s="24"/>
      <c r="O22" s="24"/>
    </row>
    <row r="23" spans="1:15" s="162" customFormat="1" ht="14.1" customHeight="1" x14ac:dyDescent="0.15">
      <c r="A23" s="31" t="s">
        <v>169</v>
      </c>
      <c r="B23" s="692"/>
      <c r="C23" s="75">
        <v>50</v>
      </c>
      <c r="D23" s="91"/>
      <c r="E23" s="91"/>
      <c r="F23" s="108"/>
      <c r="G23" s="121"/>
      <c r="H23" s="121"/>
      <c r="I23" s="91"/>
      <c r="J23" s="138"/>
      <c r="K23" s="121"/>
      <c r="L23" s="108"/>
      <c r="M23" s="152"/>
      <c r="N23" s="24"/>
      <c r="O23" s="24"/>
    </row>
    <row r="24" spans="1:15" s="162" customFormat="1" ht="14.1" customHeight="1" x14ac:dyDescent="0.15">
      <c r="A24" s="31" t="s">
        <v>170</v>
      </c>
      <c r="B24" s="692"/>
      <c r="C24" s="75">
        <v>100</v>
      </c>
      <c r="D24" s="91"/>
      <c r="E24" s="91"/>
      <c r="F24" s="108"/>
      <c r="G24" s="121"/>
      <c r="H24" s="121"/>
      <c r="I24" s="91"/>
      <c r="J24" s="138"/>
      <c r="K24" s="121"/>
      <c r="L24" s="108"/>
      <c r="M24" s="152"/>
      <c r="N24" s="24"/>
      <c r="O24" s="24"/>
    </row>
    <row r="25" spans="1:15" s="162" customFormat="1" ht="14.1" customHeight="1" x14ac:dyDescent="0.15">
      <c r="A25" s="34" t="s">
        <v>171</v>
      </c>
      <c r="B25" s="693"/>
      <c r="C25" s="76">
        <v>150</v>
      </c>
      <c r="D25" s="92"/>
      <c r="E25" s="92"/>
      <c r="F25" s="109"/>
      <c r="G25" s="122"/>
      <c r="H25" s="122"/>
      <c r="I25" s="92"/>
      <c r="J25" s="139"/>
      <c r="K25" s="122"/>
      <c r="L25" s="109"/>
      <c r="M25" s="153"/>
      <c r="N25" s="24"/>
      <c r="O25" s="24"/>
    </row>
    <row r="26" spans="1:15" s="162" customFormat="1" ht="14.1" customHeight="1" x14ac:dyDescent="0.15">
      <c r="A26" s="30" t="s">
        <v>172</v>
      </c>
      <c r="B26" s="577" t="s">
        <v>313</v>
      </c>
      <c r="C26" s="74">
        <v>10</v>
      </c>
      <c r="D26" s="90"/>
      <c r="E26" s="90"/>
      <c r="F26" s="110"/>
      <c r="G26" s="120"/>
      <c r="H26" s="120"/>
      <c r="I26" s="90"/>
      <c r="J26" s="137"/>
      <c r="K26" s="120"/>
      <c r="L26" s="110"/>
      <c r="M26" s="151"/>
      <c r="N26" s="24"/>
      <c r="O26" s="24"/>
    </row>
    <row r="27" spans="1:15" s="162" customFormat="1" ht="14.1" customHeight="1" x14ac:dyDescent="0.15">
      <c r="A27" s="32" t="s">
        <v>173</v>
      </c>
      <c r="B27" s="565"/>
      <c r="C27" s="75">
        <v>20</v>
      </c>
      <c r="D27" s="91"/>
      <c r="E27" s="91"/>
      <c r="F27" s="108"/>
      <c r="G27" s="121"/>
      <c r="H27" s="121"/>
      <c r="I27" s="91"/>
      <c r="J27" s="138"/>
      <c r="K27" s="121"/>
      <c r="L27" s="108"/>
      <c r="M27" s="152"/>
      <c r="N27" s="24"/>
      <c r="O27" s="24"/>
    </row>
    <row r="28" spans="1:15" s="162" customFormat="1" ht="14.1" customHeight="1" x14ac:dyDescent="0.15">
      <c r="A28" s="32" t="s">
        <v>174</v>
      </c>
      <c r="B28" s="565"/>
      <c r="C28" s="75">
        <v>50</v>
      </c>
      <c r="D28" s="91"/>
      <c r="E28" s="91"/>
      <c r="F28" s="108"/>
      <c r="G28" s="121"/>
      <c r="H28" s="121"/>
      <c r="I28" s="91"/>
      <c r="J28" s="138"/>
      <c r="K28" s="121"/>
      <c r="L28" s="108"/>
      <c r="M28" s="152"/>
      <c r="N28" s="24"/>
      <c r="O28" s="24"/>
    </row>
    <row r="29" spans="1:15" s="162" customFormat="1" ht="14.1" customHeight="1" x14ac:dyDescent="0.15">
      <c r="A29" s="32" t="s">
        <v>175</v>
      </c>
      <c r="B29" s="565"/>
      <c r="C29" s="59">
        <v>100</v>
      </c>
      <c r="D29" s="93"/>
      <c r="E29" s="93"/>
      <c r="F29" s="111"/>
      <c r="G29" s="123"/>
      <c r="H29" s="123"/>
      <c r="I29" s="93"/>
      <c r="J29" s="140"/>
      <c r="K29" s="123"/>
      <c r="L29" s="111"/>
      <c r="M29" s="154"/>
      <c r="N29" s="24"/>
      <c r="O29" s="24"/>
    </row>
    <row r="30" spans="1:15" s="162" customFormat="1" ht="14.1" customHeight="1" x14ac:dyDescent="0.15">
      <c r="A30" s="32" t="s">
        <v>176</v>
      </c>
      <c r="B30" s="579"/>
      <c r="C30" s="76">
        <v>150</v>
      </c>
      <c r="D30" s="92"/>
      <c r="E30" s="92"/>
      <c r="F30" s="109"/>
      <c r="G30" s="122"/>
      <c r="H30" s="122"/>
      <c r="I30" s="92"/>
      <c r="J30" s="139"/>
      <c r="K30" s="122"/>
      <c r="L30" s="109"/>
      <c r="M30" s="153"/>
      <c r="N30" s="24"/>
      <c r="O30" s="24"/>
    </row>
    <row r="31" spans="1:15" s="162" customFormat="1" ht="14.1" customHeight="1" x14ac:dyDescent="0.15">
      <c r="A31" s="35" t="s">
        <v>177</v>
      </c>
      <c r="B31" s="564" t="s">
        <v>314</v>
      </c>
      <c r="C31" s="74">
        <v>10</v>
      </c>
      <c r="D31" s="90"/>
      <c r="E31" s="90"/>
      <c r="F31" s="110"/>
      <c r="G31" s="120"/>
      <c r="H31" s="120"/>
      <c r="I31" s="90"/>
      <c r="J31" s="110"/>
      <c r="K31" s="120"/>
      <c r="L31" s="110"/>
      <c r="M31" s="110"/>
      <c r="N31" s="24"/>
      <c r="O31" s="24"/>
    </row>
    <row r="32" spans="1:15" s="162" customFormat="1" ht="14.1" customHeight="1" x14ac:dyDescent="0.15">
      <c r="A32" s="32" t="s">
        <v>178</v>
      </c>
      <c r="B32" s="565"/>
      <c r="C32" s="75">
        <v>20</v>
      </c>
      <c r="D32" s="91"/>
      <c r="E32" s="91"/>
      <c r="F32" s="108"/>
      <c r="G32" s="121"/>
      <c r="H32" s="121"/>
      <c r="I32" s="91"/>
      <c r="J32" s="108"/>
      <c r="K32" s="121"/>
      <c r="L32" s="108"/>
      <c r="M32" s="108"/>
      <c r="N32" s="24"/>
      <c r="O32" s="24"/>
    </row>
    <row r="33" spans="1:15" s="162" customFormat="1" ht="14.1" customHeight="1" x14ac:dyDescent="0.15">
      <c r="A33" s="32" t="s">
        <v>179</v>
      </c>
      <c r="B33" s="565"/>
      <c r="C33" s="75">
        <v>50</v>
      </c>
      <c r="D33" s="91"/>
      <c r="E33" s="91"/>
      <c r="F33" s="108"/>
      <c r="G33" s="121"/>
      <c r="H33" s="121"/>
      <c r="I33" s="91"/>
      <c r="J33" s="138"/>
      <c r="K33" s="121"/>
      <c r="L33" s="108"/>
      <c r="M33" s="152"/>
      <c r="N33" s="24"/>
      <c r="O33" s="24"/>
    </row>
    <row r="34" spans="1:15" s="162" customFormat="1" ht="14.1" customHeight="1" x14ac:dyDescent="0.15">
      <c r="A34" s="32" t="s">
        <v>180</v>
      </c>
      <c r="B34" s="565"/>
      <c r="C34" s="75">
        <v>100</v>
      </c>
      <c r="D34" s="91"/>
      <c r="E34" s="91"/>
      <c r="F34" s="108"/>
      <c r="G34" s="121"/>
      <c r="H34" s="121"/>
      <c r="I34" s="91"/>
      <c r="J34" s="138"/>
      <c r="K34" s="121"/>
      <c r="L34" s="108"/>
      <c r="M34" s="152"/>
      <c r="N34" s="24"/>
      <c r="O34" s="24"/>
    </row>
    <row r="35" spans="1:15" s="162" customFormat="1" ht="14.1" customHeight="1" x14ac:dyDescent="0.15">
      <c r="A35" s="32" t="s">
        <v>181</v>
      </c>
      <c r="B35" s="566"/>
      <c r="C35" s="72">
        <v>150</v>
      </c>
      <c r="D35" s="93"/>
      <c r="E35" s="93"/>
      <c r="F35" s="111"/>
      <c r="G35" s="123"/>
      <c r="H35" s="123"/>
      <c r="I35" s="93"/>
      <c r="J35" s="140"/>
      <c r="K35" s="123"/>
      <c r="L35" s="111"/>
      <c r="M35" s="154"/>
      <c r="N35" s="24"/>
      <c r="O35" s="24"/>
    </row>
    <row r="36" spans="1:15" s="162" customFormat="1" ht="14.1" customHeight="1" x14ac:dyDescent="0.15">
      <c r="A36" s="36" t="s">
        <v>182</v>
      </c>
      <c r="B36" s="564" t="s">
        <v>315</v>
      </c>
      <c r="C36" s="74">
        <v>20</v>
      </c>
      <c r="D36" s="94"/>
      <c r="E36" s="94"/>
      <c r="F36" s="112"/>
      <c r="G36" s="124"/>
      <c r="H36" s="124"/>
      <c r="I36" s="94"/>
      <c r="J36" s="141"/>
      <c r="K36" s="124"/>
      <c r="L36" s="112"/>
      <c r="M36" s="155"/>
      <c r="N36" s="24"/>
      <c r="O36" s="24"/>
    </row>
    <row r="37" spans="1:15" s="162" customFormat="1" ht="14.1" customHeight="1" x14ac:dyDescent="0.15">
      <c r="A37" s="32" t="s">
        <v>183</v>
      </c>
      <c r="B37" s="565"/>
      <c r="C37" s="75">
        <v>50</v>
      </c>
      <c r="D37" s="91"/>
      <c r="E37" s="91"/>
      <c r="F37" s="108"/>
      <c r="G37" s="121"/>
      <c r="H37" s="121"/>
      <c r="I37" s="91"/>
      <c r="J37" s="138"/>
      <c r="K37" s="121"/>
      <c r="L37" s="108"/>
      <c r="M37" s="152"/>
      <c r="N37" s="24"/>
      <c r="O37" s="24"/>
    </row>
    <row r="38" spans="1:15" s="162" customFormat="1" ht="14.1" customHeight="1" x14ac:dyDescent="0.15">
      <c r="A38" s="32" t="s">
        <v>184</v>
      </c>
      <c r="B38" s="565"/>
      <c r="C38" s="75">
        <v>100</v>
      </c>
      <c r="D38" s="91"/>
      <c r="E38" s="91"/>
      <c r="F38" s="108"/>
      <c r="G38" s="121"/>
      <c r="H38" s="121"/>
      <c r="I38" s="91"/>
      <c r="J38" s="138"/>
      <c r="K38" s="121"/>
      <c r="L38" s="108"/>
      <c r="M38" s="152"/>
      <c r="N38" s="24"/>
      <c r="O38" s="24"/>
    </row>
    <row r="39" spans="1:15" s="162" customFormat="1" ht="14.1" customHeight="1" x14ac:dyDescent="0.15">
      <c r="A39" s="37" t="s">
        <v>185</v>
      </c>
      <c r="B39" s="566"/>
      <c r="C39" s="59">
        <v>150</v>
      </c>
      <c r="D39" s="93"/>
      <c r="E39" s="93"/>
      <c r="F39" s="111"/>
      <c r="G39" s="123"/>
      <c r="H39" s="123"/>
      <c r="I39" s="93"/>
      <c r="J39" s="140"/>
      <c r="K39" s="123"/>
      <c r="L39" s="111"/>
      <c r="M39" s="154"/>
      <c r="N39" s="24"/>
      <c r="O39" s="24"/>
    </row>
    <row r="40" spans="1:15" s="162" customFormat="1" ht="14.1" customHeight="1" x14ac:dyDescent="0.15">
      <c r="A40" s="30" t="s">
        <v>186</v>
      </c>
      <c r="B40" s="570" t="s">
        <v>120</v>
      </c>
      <c r="C40" s="74">
        <v>20</v>
      </c>
      <c r="D40" s="90"/>
      <c r="E40" s="90"/>
      <c r="F40" s="110"/>
      <c r="G40" s="120"/>
      <c r="H40" s="120"/>
      <c r="I40" s="90"/>
      <c r="J40" s="137"/>
      <c r="K40" s="120"/>
      <c r="L40" s="110"/>
      <c r="M40" s="151"/>
      <c r="N40" s="24"/>
      <c r="O40" s="24"/>
    </row>
    <row r="41" spans="1:15" s="162" customFormat="1" ht="14.1" customHeight="1" x14ac:dyDescent="0.15">
      <c r="A41" s="30" t="s">
        <v>187</v>
      </c>
      <c r="B41" s="571"/>
      <c r="C41" s="77">
        <v>30</v>
      </c>
      <c r="D41" s="95"/>
      <c r="E41" s="95"/>
      <c r="F41" s="113"/>
      <c r="G41" s="125"/>
      <c r="H41" s="125"/>
      <c r="I41" s="95"/>
      <c r="J41" s="142"/>
      <c r="K41" s="125"/>
      <c r="L41" s="113"/>
      <c r="M41" s="156"/>
      <c r="N41" s="24"/>
      <c r="O41" s="24"/>
    </row>
    <row r="42" spans="1:15" s="162" customFormat="1" ht="14.1" customHeight="1" x14ac:dyDescent="0.15">
      <c r="A42" s="30" t="s">
        <v>188</v>
      </c>
      <c r="B42" s="571"/>
      <c r="C42" s="77">
        <v>40</v>
      </c>
      <c r="D42" s="95"/>
      <c r="E42" s="95"/>
      <c r="F42" s="113"/>
      <c r="G42" s="125"/>
      <c r="H42" s="125"/>
      <c r="I42" s="95"/>
      <c r="J42" s="142"/>
      <c r="K42" s="125"/>
      <c r="L42" s="113"/>
      <c r="M42" s="156"/>
      <c r="N42" s="24"/>
      <c r="O42" s="24"/>
    </row>
    <row r="43" spans="1:15" s="162" customFormat="1" ht="14.1" customHeight="1" x14ac:dyDescent="0.15">
      <c r="A43" s="31" t="s">
        <v>189</v>
      </c>
      <c r="B43" s="571"/>
      <c r="C43" s="75">
        <v>50</v>
      </c>
      <c r="D43" s="91"/>
      <c r="E43" s="91"/>
      <c r="F43" s="108"/>
      <c r="G43" s="121"/>
      <c r="H43" s="121"/>
      <c r="I43" s="91"/>
      <c r="J43" s="138"/>
      <c r="K43" s="121"/>
      <c r="L43" s="108"/>
      <c r="M43" s="152"/>
      <c r="N43" s="24"/>
      <c r="O43" s="24"/>
    </row>
    <row r="44" spans="1:15" s="162" customFormat="1" ht="14.1" customHeight="1" x14ac:dyDescent="0.15">
      <c r="A44" s="30" t="s">
        <v>190</v>
      </c>
      <c r="B44" s="571"/>
      <c r="C44" s="75">
        <v>75</v>
      </c>
      <c r="D44" s="91"/>
      <c r="E44" s="91"/>
      <c r="F44" s="108"/>
      <c r="G44" s="121"/>
      <c r="H44" s="121"/>
      <c r="I44" s="91"/>
      <c r="J44" s="138"/>
      <c r="K44" s="121"/>
      <c r="L44" s="108"/>
      <c r="M44" s="152"/>
      <c r="N44" s="24"/>
      <c r="O44" s="24"/>
    </row>
    <row r="45" spans="1:15" s="162" customFormat="1" ht="14.1" customHeight="1" x14ac:dyDescent="0.15">
      <c r="A45" s="31" t="s">
        <v>191</v>
      </c>
      <c r="B45" s="571"/>
      <c r="C45" s="75">
        <v>100</v>
      </c>
      <c r="D45" s="91"/>
      <c r="E45" s="91"/>
      <c r="F45" s="108"/>
      <c r="G45" s="121"/>
      <c r="H45" s="121"/>
      <c r="I45" s="91"/>
      <c r="J45" s="138"/>
      <c r="K45" s="121"/>
      <c r="L45" s="108"/>
      <c r="M45" s="152"/>
      <c r="N45" s="24"/>
      <c r="O45" s="24"/>
    </row>
    <row r="46" spans="1:15" s="162" customFormat="1" ht="14.1" customHeight="1" x14ac:dyDescent="0.15">
      <c r="A46" s="32" t="s">
        <v>192</v>
      </c>
      <c r="B46" s="571"/>
      <c r="C46" s="75">
        <v>150</v>
      </c>
      <c r="D46" s="91"/>
      <c r="E46" s="91"/>
      <c r="F46" s="108"/>
      <c r="G46" s="121"/>
      <c r="H46" s="121"/>
      <c r="I46" s="91"/>
      <c r="J46" s="138"/>
      <c r="K46" s="121"/>
      <c r="L46" s="108"/>
      <c r="M46" s="152"/>
      <c r="N46" s="24"/>
      <c r="O46" s="24"/>
    </row>
    <row r="47" spans="1:15" s="162" customFormat="1" ht="14.1" customHeight="1" x14ac:dyDescent="0.15">
      <c r="A47" s="37" t="s">
        <v>193</v>
      </c>
      <c r="B47" s="572"/>
      <c r="C47" s="76">
        <v>250</v>
      </c>
      <c r="D47" s="92"/>
      <c r="E47" s="92"/>
      <c r="F47" s="109"/>
      <c r="G47" s="122"/>
      <c r="H47" s="122"/>
      <c r="I47" s="92"/>
      <c r="J47" s="139"/>
      <c r="K47" s="122"/>
      <c r="L47" s="109"/>
      <c r="M47" s="153"/>
      <c r="N47" s="24"/>
      <c r="O47" s="24"/>
    </row>
    <row r="48" spans="1:15" s="162" customFormat="1" ht="14.1" customHeight="1" x14ac:dyDescent="0.15">
      <c r="A48" s="38" t="s">
        <v>194</v>
      </c>
      <c r="B48" s="691" t="s">
        <v>316</v>
      </c>
      <c r="C48" s="77">
        <v>10</v>
      </c>
      <c r="D48" s="90"/>
      <c r="E48" s="90"/>
      <c r="F48" s="110"/>
      <c r="G48" s="120"/>
      <c r="H48" s="120"/>
      <c r="I48" s="90"/>
      <c r="J48" s="137"/>
      <c r="K48" s="120"/>
      <c r="L48" s="110"/>
      <c r="M48" s="151"/>
      <c r="N48" s="24"/>
      <c r="O48" s="24"/>
    </row>
    <row r="49" spans="1:15" s="162" customFormat="1" ht="14.1" customHeight="1" x14ac:dyDescent="0.15">
      <c r="A49" s="30" t="s">
        <v>195</v>
      </c>
      <c r="B49" s="692"/>
      <c r="C49" s="77">
        <v>15</v>
      </c>
      <c r="D49" s="91"/>
      <c r="E49" s="91"/>
      <c r="F49" s="108"/>
      <c r="G49" s="121"/>
      <c r="H49" s="121"/>
      <c r="I49" s="91"/>
      <c r="J49" s="138"/>
      <c r="K49" s="121"/>
      <c r="L49" s="108"/>
      <c r="M49" s="152"/>
      <c r="N49" s="24"/>
      <c r="O49" s="24"/>
    </row>
    <row r="50" spans="1:15" s="162" customFormat="1" ht="14.1" customHeight="1" x14ac:dyDescent="0.15">
      <c r="A50" s="30" t="s">
        <v>196</v>
      </c>
      <c r="B50" s="692"/>
      <c r="C50" s="77">
        <v>20</v>
      </c>
      <c r="D50" s="91"/>
      <c r="E50" s="91"/>
      <c r="F50" s="108"/>
      <c r="G50" s="121"/>
      <c r="H50" s="121"/>
      <c r="I50" s="91"/>
      <c r="J50" s="138"/>
      <c r="K50" s="121"/>
      <c r="L50" s="108"/>
      <c r="M50" s="152"/>
      <c r="N50" s="24"/>
      <c r="O50" s="24"/>
    </row>
    <row r="51" spans="1:15" s="162" customFormat="1" ht="14.1" customHeight="1" x14ac:dyDescent="0.15">
      <c r="A51" s="31" t="s">
        <v>197</v>
      </c>
      <c r="B51" s="692"/>
      <c r="C51" s="75">
        <v>25</v>
      </c>
      <c r="D51" s="91"/>
      <c r="E51" s="91"/>
      <c r="F51" s="108"/>
      <c r="G51" s="121"/>
      <c r="H51" s="121"/>
      <c r="I51" s="91"/>
      <c r="J51" s="138"/>
      <c r="K51" s="121"/>
      <c r="L51" s="108"/>
      <c r="M51" s="152"/>
      <c r="N51" s="24"/>
      <c r="O51" s="24"/>
    </row>
    <row r="52" spans="1:15" s="162" customFormat="1" ht="14.1" customHeight="1" x14ac:dyDescent="0.15">
      <c r="A52" s="30" t="s">
        <v>198</v>
      </c>
      <c r="B52" s="692"/>
      <c r="C52" s="77">
        <v>35</v>
      </c>
      <c r="D52" s="91"/>
      <c r="E52" s="91"/>
      <c r="F52" s="108"/>
      <c r="G52" s="121"/>
      <c r="H52" s="121"/>
      <c r="I52" s="91"/>
      <c r="J52" s="138"/>
      <c r="K52" s="121"/>
      <c r="L52" s="108"/>
      <c r="M52" s="152"/>
      <c r="N52" s="24"/>
      <c r="O52" s="24"/>
    </row>
    <row r="53" spans="1:15" s="162" customFormat="1" ht="14.1" customHeight="1" x14ac:dyDescent="0.15">
      <c r="A53" s="31" t="s">
        <v>199</v>
      </c>
      <c r="B53" s="692"/>
      <c r="C53" s="75">
        <v>50</v>
      </c>
      <c r="D53" s="91"/>
      <c r="E53" s="91"/>
      <c r="F53" s="108"/>
      <c r="G53" s="121"/>
      <c r="H53" s="121"/>
      <c r="I53" s="91"/>
      <c r="J53" s="138"/>
      <c r="K53" s="121"/>
      <c r="L53" s="108"/>
      <c r="M53" s="152"/>
      <c r="N53" s="24"/>
      <c r="O53" s="24"/>
    </row>
    <row r="54" spans="1:15" s="162" customFormat="1" ht="14.1" customHeight="1" x14ac:dyDescent="0.15">
      <c r="A54" s="37" t="s">
        <v>200</v>
      </c>
      <c r="B54" s="693"/>
      <c r="C54" s="78">
        <v>100</v>
      </c>
      <c r="D54" s="92"/>
      <c r="E54" s="92"/>
      <c r="F54" s="109"/>
      <c r="G54" s="122"/>
      <c r="H54" s="122"/>
      <c r="I54" s="92"/>
      <c r="J54" s="139"/>
      <c r="K54" s="122"/>
      <c r="L54" s="109"/>
      <c r="M54" s="153"/>
      <c r="N54" s="24"/>
      <c r="O54" s="24"/>
    </row>
    <row r="55" spans="1:15" s="162" customFormat="1" ht="14.1" customHeight="1" x14ac:dyDescent="0.15">
      <c r="A55" s="30" t="s">
        <v>201</v>
      </c>
      <c r="B55" s="691" t="s">
        <v>317</v>
      </c>
      <c r="C55" s="74">
        <v>20</v>
      </c>
      <c r="D55" s="90"/>
      <c r="E55" s="90"/>
      <c r="F55" s="110"/>
      <c r="G55" s="120"/>
      <c r="H55" s="120"/>
      <c r="I55" s="90"/>
      <c r="J55" s="137"/>
      <c r="K55" s="120"/>
      <c r="L55" s="110"/>
      <c r="M55" s="151"/>
      <c r="N55" s="24"/>
      <c r="O55" s="24"/>
    </row>
    <row r="56" spans="1:15" s="162" customFormat="1" ht="14.1" customHeight="1" x14ac:dyDescent="0.15">
      <c r="A56" s="31" t="s">
        <v>202</v>
      </c>
      <c r="B56" s="692"/>
      <c r="C56" s="75">
        <v>50</v>
      </c>
      <c r="D56" s="91"/>
      <c r="E56" s="91"/>
      <c r="F56" s="108"/>
      <c r="G56" s="121"/>
      <c r="H56" s="121"/>
      <c r="I56" s="91"/>
      <c r="J56" s="138"/>
      <c r="K56" s="121"/>
      <c r="L56" s="108"/>
      <c r="M56" s="152"/>
      <c r="N56" s="24"/>
      <c r="O56" s="24"/>
    </row>
    <row r="57" spans="1:15" s="162" customFormat="1" ht="14.1" customHeight="1" x14ac:dyDescent="0.15">
      <c r="A57" s="31" t="s">
        <v>203</v>
      </c>
      <c r="B57" s="692"/>
      <c r="C57" s="75">
        <v>75</v>
      </c>
      <c r="D57" s="91"/>
      <c r="E57" s="91"/>
      <c r="F57" s="108"/>
      <c r="G57" s="121"/>
      <c r="H57" s="121"/>
      <c r="I57" s="91"/>
      <c r="J57" s="138"/>
      <c r="K57" s="121"/>
      <c r="L57" s="108"/>
      <c r="M57" s="152"/>
      <c r="N57" s="24"/>
      <c r="O57" s="24"/>
    </row>
    <row r="58" spans="1:15" s="162" customFormat="1" ht="14.1" customHeight="1" x14ac:dyDescent="0.15">
      <c r="A58" s="31" t="s">
        <v>204</v>
      </c>
      <c r="B58" s="692"/>
      <c r="C58" s="75">
        <v>85</v>
      </c>
      <c r="D58" s="91"/>
      <c r="E58" s="91"/>
      <c r="F58" s="108"/>
      <c r="G58" s="121"/>
      <c r="H58" s="121"/>
      <c r="I58" s="91"/>
      <c r="J58" s="138"/>
      <c r="K58" s="121"/>
      <c r="L58" s="108"/>
      <c r="M58" s="152"/>
      <c r="N58" s="24"/>
      <c r="O58" s="24"/>
    </row>
    <row r="59" spans="1:15" s="162" customFormat="1" ht="14.1" customHeight="1" x14ac:dyDescent="0.15">
      <c r="A59" s="31" t="s">
        <v>205</v>
      </c>
      <c r="B59" s="692"/>
      <c r="C59" s="75">
        <v>100</v>
      </c>
      <c r="D59" s="91"/>
      <c r="E59" s="91"/>
      <c r="F59" s="108"/>
      <c r="G59" s="121"/>
      <c r="H59" s="121"/>
      <c r="I59" s="91"/>
      <c r="J59" s="138"/>
      <c r="K59" s="121"/>
      <c r="L59" s="108"/>
      <c r="M59" s="152"/>
      <c r="N59" s="24"/>
      <c r="O59" s="24"/>
    </row>
    <row r="60" spans="1:15" s="162" customFormat="1" ht="14.1" customHeight="1" x14ac:dyDescent="0.15">
      <c r="A60" s="32" t="s">
        <v>206</v>
      </c>
      <c r="B60" s="692"/>
      <c r="C60" s="75">
        <v>150</v>
      </c>
      <c r="D60" s="91"/>
      <c r="E60" s="91"/>
      <c r="F60" s="108"/>
      <c r="G60" s="121"/>
      <c r="H60" s="121"/>
      <c r="I60" s="91"/>
      <c r="J60" s="138"/>
      <c r="K60" s="121"/>
      <c r="L60" s="108"/>
      <c r="M60" s="152"/>
      <c r="N60" s="24"/>
      <c r="O60" s="24"/>
    </row>
    <row r="61" spans="1:15" s="162" customFormat="1" ht="14.1" customHeight="1" x14ac:dyDescent="0.15">
      <c r="A61" s="37" t="s">
        <v>207</v>
      </c>
      <c r="B61" s="693"/>
      <c r="C61" s="76">
        <v>250</v>
      </c>
      <c r="D61" s="92"/>
      <c r="E61" s="92"/>
      <c r="F61" s="109"/>
      <c r="G61" s="122"/>
      <c r="H61" s="122"/>
      <c r="I61" s="92"/>
      <c r="J61" s="139"/>
      <c r="K61" s="122"/>
      <c r="L61" s="109"/>
      <c r="M61" s="153"/>
      <c r="N61" s="24"/>
      <c r="O61" s="24"/>
    </row>
    <row r="62" spans="1:15" s="162" customFormat="1" ht="14.1" customHeight="1" x14ac:dyDescent="0.15">
      <c r="A62" s="35" t="s">
        <v>208</v>
      </c>
      <c r="B62" s="691" t="s">
        <v>318</v>
      </c>
      <c r="C62" s="74">
        <v>20</v>
      </c>
      <c r="D62" s="90"/>
      <c r="E62" s="90"/>
      <c r="F62" s="110"/>
      <c r="G62" s="120"/>
      <c r="H62" s="120"/>
      <c r="I62" s="90"/>
      <c r="J62" s="137"/>
      <c r="K62" s="120"/>
      <c r="L62" s="110"/>
      <c r="M62" s="151"/>
      <c r="N62" s="24"/>
      <c r="O62" s="24"/>
    </row>
    <row r="63" spans="1:15" s="162" customFormat="1" ht="14.1" customHeight="1" x14ac:dyDescent="0.15">
      <c r="A63" s="39" t="s">
        <v>209</v>
      </c>
      <c r="B63" s="692"/>
      <c r="C63" s="75">
        <v>50</v>
      </c>
      <c r="D63" s="91"/>
      <c r="E63" s="91"/>
      <c r="F63" s="108"/>
      <c r="G63" s="121"/>
      <c r="H63" s="121"/>
      <c r="I63" s="91"/>
      <c r="J63" s="138"/>
      <c r="K63" s="121"/>
      <c r="L63" s="108"/>
      <c r="M63" s="152"/>
      <c r="N63" s="24"/>
      <c r="O63" s="24"/>
    </row>
    <row r="64" spans="1:15" s="162" customFormat="1" ht="14.1" customHeight="1" x14ac:dyDescent="0.15">
      <c r="A64" s="39" t="s">
        <v>210</v>
      </c>
      <c r="B64" s="692"/>
      <c r="C64" s="75">
        <v>75</v>
      </c>
      <c r="D64" s="91"/>
      <c r="E64" s="91"/>
      <c r="F64" s="108"/>
      <c r="G64" s="121"/>
      <c r="H64" s="121"/>
      <c r="I64" s="91"/>
      <c r="J64" s="138"/>
      <c r="K64" s="121"/>
      <c r="L64" s="108"/>
      <c r="M64" s="152"/>
      <c r="N64" s="24"/>
      <c r="O64" s="24"/>
    </row>
    <row r="65" spans="1:15" s="162" customFormat="1" ht="14.1" customHeight="1" x14ac:dyDescent="0.15">
      <c r="A65" s="39" t="s">
        <v>211</v>
      </c>
      <c r="B65" s="692"/>
      <c r="C65" s="75">
        <v>80</v>
      </c>
      <c r="D65" s="91"/>
      <c r="E65" s="91"/>
      <c r="F65" s="108"/>
      <c r="G65" s="121"/>
      <c r="H65" s="121"/>
      <c r="I65" s="91"/>
      <c r="J65" s="138"/>
      <c r="K65" s="121"/>
      <c r="L65" s="108"/>
      <c r="M65" s="152"/>
      <c r="N65" s="24"/>
      <c r="O65" s="24"/>
    </row>
    <row r="66" spans="1:15" s="162" customFormat="1" ht="14.1" customHeight="1" x14ac:dyDescent="0.15">
      <c r="A66" s="40" t="s">
        <v>212</v>
      </c>
      <c r="B66" s="692"/>
      <c r="C66" s="75">
        <v>100</v>
      </c>
      <c r="D66" s="91"/>
      <c r="E66" s="91"/>
      <c r="F66" s="108"/>
      <c r="G66" s="121"/>
      <c r="H66" s="121"/>
      <c r="I66" s="91"/>
      <c r="J66" s="138"/>
      <c r="K66" s="121"/>
      <c r="L66" s="108"/>
      <c r="M66" s="152"/>
      <c r="N66" s="24"/>
      <c r="O66" s="24"/>
    </row>
    <row r="67" spans="1:15" s="162" customFormat="1" ht="14.1" customHeight="1" x14ac:dyDescent="0.15">
      <c r="A67" s="40" t="s">
        <v>213</v>
      </c>
      <c r="B67" s="692"/>
      <c r="C67" s="59">
        <v>130</v>
      </c>
      <c r="D67" s="91"/>
      <c r="E67" s="91"/>
      <c r="F67" s="108"/>
      <c r="G67" s="121"/>
      <c r="H67" s="121"/>
      <c r="I67" s="91"/>
      <c r="J67" s="138"/>
      <c r="K67" s="121"/>
      <c r="L67" s="108"/>
      <c r="M67" s="152"/>
      <c r="N67" s="24"/>
      <c r="O67" s="24"/>
    </row>
    <row r="68" spans="1:15" s="162" customFormat="1" ht="14.1" customHeight="1" x14ac:dyDescent="0.15">
      <c r="A68" s="40" t="s">
        <v>214</v>
      </c>
      <c r="B68" s="692"/>
      <c r="C68" s="75">
        <v>150</v>
      </c>
      <c r="D68" s="91"/>
      <c r="E68" s="91"/>
      <c r="F68" s="108"/>
      <c r="G68" s="121"/>
      <c r="H68" s="121"/>
      <c r="I68" s="91"/>
      <c r="J68" s="138"/>
      <c r="K68" s="121"/>
      <c r="L68" s="108"/>
      <c r="M68" s="152"/>
      <c r="N68" s="24"/>
      <c r="O68" s="24"/>
    </row>
    <row r="69" spans="1:15" s="162" customFormat="1" ht="14.1" customHeight="1" x14ac:dyDescent="0.15">
      <c r="A69" s="35" t="s">
        <v>215</v>
      </c>
      <c r="B69" s="688" t="s">
        <v>319</v>
      </c>
      <c r="C69" s="74">
        <v>45</v>
      </c>
      <c r="D69" s="90"/>
      <c r="E69" s="90"/>
      <c r="F69" s="110"/>
      <c r="G69" s="120"/>
      <c r="H69" s="120"/>
      <c r="I69" s="90"/>
      <c r="J69" s="137"/>
      <c r="K69" s="120"/>
      <c r="L69" s="110"/>
      <c r="M69" s="151"/>
      <c r="N69" s="24"/>
      <c r="O69" s="24"/>
    </row>
    <row r="70" spans="1:15" s="162" customFormat="1" ht="14.1" customHeight="1" x14ac:dyDescent="0.15">
      <c r="A70" s="40" t="s">
        <v>216</v>
      </c>
      <c r="B70" s="689"/>
      <c r="C70" s="59">
        <v>75</v>
      </c>
      <c r="D70" s="91"/>
      <c r="E70" s="91"/>
      <c r="F70" s="108"/>
      <c r="G70" s="121"/>
      <c r="H70" s="121"/>
      <c r="I70" s="91"/>
      <c r="J70" s="138"/>
      <c r="K70" s="121"/>
      <c r="L70" s="108"/>
      <c r="M70" s="152"/>
      <c r="N70" s="24"/>
      <c r="O70" s="24"/>
    </row>
    <row r="71" spans="1:15" s="162" customFormat="1" ht="14.1" customHeight="1" x14ac:dyDescent="0.15">
      <c r="A71" s="41" t="s">
        <v>217</v>
      </c>
      <c r="B71" s="690"/>
      <c r="C71" s="76">
        <v>100</v>
      </c>
      <c r="D71" s="92"/>
      <c r="E71" s="92"/>
      <c r="F71" s="109"/>
      <c r="G71" s="122"/>
      <c r="H71" s="122"/>
      <c r="I71" s="92"/>
      <c r="J71" s="139"/>
      <c r="K71" s="122"/>
      <c r="L71" s="109"/>
      <c r="M71" s="153"/>
      <c r="N71" s="24"/>
      <c r="O71" s="24"/>
    </row>
    <row r="72" spans="1:15" s="162" customFormat="1" ht="14.1" customHeight="1" x14ac:dyDescent="0.15">
      <c r="A72" s="30" t="s">
        <v>218</v>
      </c>
      <c r="B72" s="691" t="s">
        <v>320</v>
      </c>
      <c r="C72" s="77">
        <v>20</v>
      </c>
      <c r="D72" s="90"/>
      <c r="E72" s="90"/>
      <c r="F72" s="110"/>
      <c r="G72" s="120"/>
      <c r="H72" s="120"/>
      <c r="I72" s="90"/>
      <c r="J72" s="137"/>
      <c r="K72" s="120"/>
      <c r="L72" s="110"/>
      <c r="M72" s="151"/>
      <c r="N72" s="24"/>
      <c r="O72" s="24"/>
    </row>
    <row r="73" spans="1:15" s="162" customFormat="1" ht="14.1" customHeight="1" x14ac:dyDescent="0.15">
      <c r="A73" s="30" t="s">
        <v>219</v>
      </c>
      <c r="B73" s="692"/>
      <c r="C73" s="77">
        <v>25</v>
      </c>
      <c r="D73" s="91"/>
      <c r="E73" s="91"/>
      <c r="F73" s="108"/>
      <c r="G73" s="121"/>
      <c r="H73" s="121"/>
      <c r="I73" s="91"/>
      <c r="J73" s="138"/>
      <c r="K73" s="121"/>
      <c r="L73" s="108"/>
      <c r="M73" s="152"/>
      <c r="N73" s="24"/>
      <c r="O73" s="24"/>
    </row>
    <row r="74" spans="1:15" s="162" customFormat="1" ht="14.1" customHeight="1" x14ac:dyDescent="0.15">
      <c r="A74" s="30" t="s">
        <v>220</v>
      </c>
      <c r="B74" s="692"/>
      <c r="C74" s="77">
        <v>30</v>
      </c>
      <c r="D74" s="91"/>
      <c r="E74" s="91"/>
      <c r="F74" s="108"/>
      <c r="G74" s="121"/>
      <c r="H74" s="121"/>
      <c r="I74" s="91"/>
      <c r="J74" s="138"/>
      <c r="K74" s="121"/>
      <c r="L74" s="108"/>
      <c r="M74" s="152"/>
      <c r="N74" s="24"/>
      <c r="O74" s="24"/>
    </row>
    <row r="75" spans="1:15" s="162" customFormat="1" ht="14.1" customHeight="1" x14ac:dyDescent="0.15">
      <c r="A75" s="30" t="s">
        <v>221</v>
      </c>
      <c r="B75" s="692"/>
      <c r="C75" s="77">
        <v>31.25</v>
      </c>
      <c r="D75" s="91"/>
      <c r="E75" s="91"/>
      <c r="F75" s="108"/>
      <c r="G75" s="121"/>
      <c r="H75" s="121"/>
      <c r="I75" s="91"/>
      <c r="J75" s="138"/>
      <c r="K75" s="121"/>
      <c r="L75" s="108"/>
      <c r="M75" s="152"/>
      <c r="N75" s="24"/>
      <c r="O75" s="24"/>
    </row>
    <row r="76" spans="1:15" s="162" customFormat="1" ht="14.1" customHeight="1" x14ac:dyDescent="0.15">
      <c r="A76" s="30" t="s">
        <v>222</v>
      </c>
      <c r="B76" s="692"/>
      <c r="C76" s="77">
        <v>35</v>
      </c>
      <c r="D76" s="91"/>
      <c r="E76" s="91"/>
      <c r="F76" s="108"/>
      <c r="G76" s="121"/>
      <c r="H76" s="121"/>
      <c r="I76" s="91"/>
      <c r="J76" s="138"/>
      <c r="K76" s="121"/>
      <c r="L76" s="108"/>
      <c r="M76" s="152"/>
      <c r="N76" s="24"/>
      <c r="O76" s="24"/>
    </row>
    <row r="77" spans="1:15" s="162" customFormat="1" ht="14.1" customHeight="1" x14ac:dyDescent="0.15">
      <c r="A77" s="30" t="s">
        <v>223</v>
      </c>
      <c r="B77" s="692"/>
      <c r="C77" s="77">
        <v>37.5</v>
      </c>
      <c r="D77" s="91"/>
      <c r="E77" s="91"/>
      <c r="F77" s="108"/>
      <c r="G77" s="121"/>
      <c r="H77" s="121"/>
      <c r="I77" s="91"/>
      <c r="J77" s="138"/>
      <c r="K77" s="121"/>
      <c r="L77" s="108"/>
      <c r="M77" s="152"/>
      <c r="N77" s="24"/>
      <c r="O77" s="24"/>
    </row>
    <row r="78" spans="1:15" s="162" customFormat="1" ht="14.1" customHeight="1" x14ac:dyDescent="0.15">
      <c r="A78" s="31" t="s">
        <v>224</v>
      </c>
      <c r="B78" s="692"/>
      <c r="C78" s="75">
        <v>40</v>
      </c>
      <c r="D78" s="91"/>
      <c r="E78" s="91"/>
      <c r="F78" s="108"/>
      <c r="G78" s="121"/>
      <c r="H78" s="121"/>
      <c r="I78" s="91"/>
      <c r="J78" s="138"/>
      <c r="K78" s="121"/>
      <c r="L78" s="108"/>
      <c r="M78" s="152"/>
      <c r="N78" s="24"/>
      <c r="O78" s="24"/>
    </row>
    <row r="79" spans="1:15" s="162" customFormat="1" ht="14.1" customHeight="1" x14ac:dyDescent="0.15">
      <c r="A79" s="30" t="s">
        <v>225</v>
      </c>
      <c r="B79" s="692"/>
      <c r="C79" s="77">
        <v>50</v>
      </c>
      <c r="D79" s="91"/>
      <c r="E79" s="91"/>
      <c r="F79" s="108"/>
      <c r="G79" s="121"/>
      <c r="H79" s="121"/>
      <c r="I79" s="91"/>
      <c r="J79" s="138"/>
      <c r="K79" s="121"/>
      <c r="L79" s="108"/>
      <c r="M79" s="152"/>
      <c r="N79" s="24"/>
      <c r="O79" s="24"/>
    </row>
    <row r="80" spans="1:15" s="162" customFormat="1" ht="14.1" customHeight="1" x14ac:dyDescent="0.15">
      <c r="A80" s="30" t="s">
        <v>226</v>
      </c>
      <c r="B80" s="692"/>
      <c r="C80" s="77">
        <v>62.5</v>
      </c>
      <c r="D80" s="91"/>
      <c r="E80" s="91"/>
      <c r="F80" s="108"/>
      <c r="G80" s="121"/>
      <c r="H80" s="121"/>
      <c r="I80" s="91"/>
      <c r="J80" s="138"/>
      <c r="K80" s="121"/>
      <c r="L80" s="108"/>
      <c r="M80" s="152"/>
      <c r="N80" s="24"/>
      <c r="O80" s="24"/>
    </row>
    <row r="81" spans="1:15" s="162" customFormat="1" ht="14.1" customHeight="1" x14ac:dyDescent="0.15">
      <c r="A81" s="31" t="s">
        <v>227</v>
      </c>
      <c r="B81" s="692"/>
      <c r="C81" s="75">
        <v>70</v>
      </c>
      <c r="D81" s="91"/>
      <c r="E81" s="91"/>
      <c r="F81" s="108"/>
      <c r="G81" s="121"/>
      <c r="H81" s="121"/>
      <c r="I81" s="91"/>
      <c r="J81" s="138"/>
      <c r="K81" s="121"/>
      <c r="L81" s="108"/>
      <c r="M81" s="152"/>
      <c r="N81" s="24"/>
      <c r="O81" s="24"/>
    </row>
    <row r="82" spans="1:15" s="162" customFormat="1" ht="14.1" customHeight="1" x14ac:dyDescent="0.15">
      <c r="A82" s="37" t="s">
        <v>228</v>
      </c>
      <c r="B82" s="693"/>
      <c r="C82" s="78">
        <v>75</v>
      </c>
      <c r="D82" s="92"/>
      <c r="E82" s="92"/>
      <c r="F82" s="109"/>
      <c r="G82" s="122"/>
      <c r="H82" s="122"/>
      <c r="I82" s="92"/>
      <c r="J82" s="139"/>
      <c r="K82" s="122"/>
      <c r="L82" s="109"/>
      <c r="M82" s="153"/>
      <c r="N82" s="24"/>
      <c r="O82" s="24"/>
    </row>
    <row r="83" spans="1:15" s="162" customFormat="1" ht="14.1" customHeight="1" x14ac:dyDescent="0.15">
      <c r="A83" s="35" t="s">
        <v>229</v>
      </c>
      <c r="B83" s="691" t="s">
        <v>321</v>
      </c>
      <c r="C83" s="77">
        <v>30</v>
      </c>
      <c r="D83" s="90"/>
      <c r="E83" s="90"/>
      <c r="F83" s="110"/>
      <c r="G83" s="120"/>
      <c r="H83" s="120"/>
      <c r="I83" s="90"/>
      <c r="J83" s="137"/>
      <c r="K83" s="120"/>
      <c r="L83" s="110"/>
      <c r="M83" s="151"/>
      <c r="N83" s="24"/>
      <c r="O83" s="24"/>
    </row>
    <row r="84" spans="1:15" s="162" customFormat="1" ht="14.1" customHeight="1" x14ac:dyDescent="0.15">
      <c r="A84" s="30" t="s">
        <v>230</v>
      </c>
      <c r="B84" s="692"/>
      <c r="C84" s="77">
        <v>35</v>
      </c>
      <c r="D84" s="91"/>
      <c r="E84" s="91"/>
      <c r="F84" s="108"/>
      <c r="G84" s="121"/>
      <c r="H84" s="121"/>
      <c r="I84" s="91"/>
      <c r="J84" s="138"/>
      <c r="K84" s="121"/>
      <c r="L84" s="108"/>
      <c r="M84" s="152"/>
      <c r="N84" s="24"/>
      <c r="O84" s="24"/>
    </row>
    <row r="85" spans="1:15" s="162" customFormat="1" ht="14.1" customHeight="1" x14ac:dyDescent="0.15">
      <c r="A85" s="30" t="s">
        <v>231</v>
      </c>
      <c r="B85" s="692"/>
      <c r="C85" s="77">
        <v>43.75</v>
      </c>
      <c r="D85" s="91"/>
      <c r="E85" s="91"/>
      <c r="F85" s="108"/>
      <c r="G85" s="121"/>
      <c r="H85" s="121"/>
      <c r="I85" s="91"/>
      <c r="J85" s="138"/>
      <c r="K85" s="121"/>
      <c r="L85" s="108"/>
      <c r="M85" s="152"/>
      <c r="N85" s="24"/>
      <c r="O85" s="24"/>
    </row>
    <row r="86" spans="1:15" s="162" customFormat="1" ht="14.1" customHeight="1" x14ac:dyDescent="0.15">
      <c r="A86" s="30" t="s">
        <v>232</v>
      </c>
      <c r="B86" s="692"/>
      <c r="C86" s="77">
        <v>45</v>
      </c>
      <c r="D86" s="91"/>
      <c r="E86" s="91"/>
      <c r="F86" s="108"/>
      <c r="G86" s="121"/>
      <c r="H86" s="121"/>
      <c r="I86" s="91"/>
      <c r="J86" s="138"/>
      <c r="K86" s="121"/>
      <c r="L86" s="108"/>
      <c r="M86" s="152"/>
      <c r="N86" s="24"/>
      <c r="O86" s="24"/>
    </row>
    <row r="87" spans="1:15" s="162" customFormat="1" ht="14.1" customHeight="1" x14ac:dyDescent="0.15">
      <c r="A87" s="30" t="s">
        <v>233</v>
      </c>
      <c r="B87" s="692"/>
      <c r="C87" s="77">
        <v>56.25</v>
      </c>
      <c r="D87" s="91"/>
      <c r="E87" s="91"/>
      <c r="F87" s="108"/>
      <c r="G87" s="121"/>
      <c r="H87" s="121"/>
      <c r="I87" s="91"/>
      <c r="J87" s="138"/>
      <c r="K87" s="121"/>
      <c r="L87" s="108"/>
      <c r="M87" s="152"/>
      <c r="N87" s="24"/>
      <c r="O87" s="24"/>
    </row>
    <row r="88" spans="1:15" s="162" customFormat="1" ht="14.1" customHeight="1" x14ac:dyDescent="0.15">
      <c r="A88" s="30" t="s">
        <v>234</v>
      </c>
      <c r="B88" s="692"/>
      <c r="C88" s="77">
        <v>60</v>
      </c>
      <c r="D88" s="91"/>
      <c r="E88" s="91"/>
      <c r="F88" s="108"/>
      <c r="G88" s="121"/>
      <c r="H88" s="121"/>
      <c r="I88" s="91"/>
      <c r="J88" s="138"/>
      <c r="K88" s="121"/>
      <c r="L88" s="108"/>
      <c r="M88" s="152"/>
      <c r="N88" s="24"/>
      <c r="O88" s="24"/>
    </row>
    <row r="89" spans="1:15" s="162" customFormat="1" ht="14.1" customHeight="1" x14ac:dyDescent="0.15">
      <c r="A89" s="31" t="s">
        <v>235</v>
      </c>
      <c r="B89" s="692"/>
      <c r="C89" s="75">
        <v>75</v>
      </c>
      <c r="D89" s="91"/>
      <c r="E89" s="91"/>
      <c r="F89" s="108"/>
      <c r="G89" s="121"/>
      <c r="H89" s="121"/>
      <c r="I89" s="91"/>
      <c r="J89" s="138"/>
      <c r="K89" s="121"/>
      <c r="L89" s="108"/>
      <c r="M89" s="152"/>
      <c r="N89" s="24"/>
      <c r="O89" s="24"/>
    </row>
    <row r="90" spans="1:15" s="162" customFormat="1" ht="14.1" customHeight="1" x14ac:dyDescent="0.15">
      <c r="A90" s="30" t="s">
        <v>236</v>
      </c>
      <c r="B90" s="692"/>
      <c r="C90" s="77">
        <v>93.75</v>
      </c>
      <c r="D90" s="91"/>
      <c r="E90" s="91"/>
      <c r="F90" s="108"/>
      <c r="G90" s="121"/>
      <c r="H90" s="121"/>
      <c r="I90" s="91"/>
      <c r="J90" s="138"/>
      <c r="K90" s="121"/>
      <c r="L90" s="108"/>
      <c r="M90" s="152"/>
      <c r="N90" s="24"/>
      <c r="O90" s="24"/>
    </row>
    <row r="91" spans="1:15" s="162" customFormat="1" ht="14.1" customHeight="1" x14ac:dyDescent="0.15">
      <c r="A91" s="30" t="s">
        <v>237</v>
      </c>
      <c r="B91" s="692"/>
      <c r="C91" s="77">
        <v>105</v>
      </c>
      <c r="D91" s="91"/>
      <c r="E91" s="91"/>
      <c r="F91" s="108"/>
      <c r="G91" s="121"/>
      <c r="H91" s="121"/>
      <c r="I91" s="91"/>
      <c r="J91" s="138"/>
      <c r="K91" s="121"/>
      <c r="L91" s="108"/>
      <c r="M91" s="152"/>
      <c r="N91" s="24"/>
      <c r="O91" s="24"/>
    </row>
    <row r="92" spans="1:15" s="162" customFormat="1" ht="14.1" customHeight="1" x14ac:dyDescent="0.15">
      <c r="A92" s="37" t="s">
        <v>238</v>
      </c>
      <c r="B92" s="693"/>
      <c r="C92" s="78">
        <v>150</v>
      </c>
      <c r="D92" s="92"/>
      <c r="E92" s="92"/>
      <c r="F92" s="109"/>
      <c r="G92" s="122"/>
      <c r="H92" s="122"/>
      <c r="I92" s="92"/>
      <c r="J92" s="139"/>
      <c r="K92" s="122"/>
      <c r="L92" s="109"/>
      <c r="M92" s="153"/>
      <c r="N92" s="24"/>
      <c r="O92" s="24"/>
    </row>
    <row r="93" spans="1:15" s="162" customFormat="1" ht="14.1" customHeight="1" x14ac:dyDescent="0.15">
      <c r="A93" s="30" t="s">
        <v>239</v>
      </c>
      <c r="B93" s="688" t="s">
        <v>322</v>
      </c>
      <c r="C93" s="77">
        <v>70</v>
      </c>
      <c r="D93" s="90"/>
      <c r="E93" s="90"/>
      <c r="F93" s="110"/>
      <c r="G93" s="120"/>
      <c r="H93" s="120"/>
      <c r="I93" s="90"/>
      <c r="J93" s="137"/>
      <c r="K93" s="120"/>
      <c r="L93" s="110"/>
      <c r="M93" s="151"/>
      <c r="N93" s="24"/>
      <c r="O93" s="24"/>
    </row>
    <row r="94" spans="1:15" s="162" customFormat="1" ht="14.1" customHeight="1" x14ac:dyDescent="0.15">
      <c r="A94" s="30" t="s">
        <v>240</v>
      </c>
      <c r="B94" s="689"/>
      <c r="C94" s="77">
        <v>90</v>
      </c>
      <c r="D94" s="91"/>
      <c r="E94" s="91"/>
      <c r="F94" s="108"/>
      <c r="G94" s="121"/>
      <c r="H94" s="121"/>
      <c r="I94" s="91"/>
      <c r="J94" s="138"/>
      <c r="K94" s="121"/>
      <c r="L94" s="108"/>
      <c r="M94" s="152"/>
      <c r="N94" s="24"/>
      <c r="O94" s="24"/>
    </row>
    <row r="95" spans="1:15" s="162" customFormat="1" ht="14.1" customHeight="1" x14ac:dyDescent="0.15">
      <c r="A95" s="30" t="s">
        <v>241</v>
      </c>
      <c r="B95" s="689"/>
      <c r="C95" s="77">
        <v>110</v>
      </c>
      <c r="D95" s="91"/>
      <c r="E95" s="91"/>
      <c r="F95" s="108"/>
      <c r="G95" s="121"/>
      <c r="H95" s="121"/>
      <c r="I95" s="91"/>
      <c r="J95" s="138"/>
      <c r="K95" s="121"/>
      <c r="L95" s="108"/>
      <c r="M95" s="152"/>
      <c r="N95" s="24"/>
      <c r="O95" s="24"/>
    </row>
    <row r="96" spans="1:15" s="162" customFormat="1" ht="14.1" customHeight="1" x14ac:dyDescent="0.15">
      <c r="A96" s="30" t="s">
        <v>242</v>
      </c>
      <c r="B96" s="694"/>
      <c r="C96" s="77">
        <v>112.5</v>
      </c>
      <c r="D96" s="91"/>
      <c r="E96" s="91"/>
      <c r="F96" s="108"/>
      <c r="G96" s="121"/>
      <c r="H96" s="121"/>
      <c r="I96" s="91"/>
      <c r="J96" s="138"/>
      <c r="K96" s="121"/>
      <c r="L96" s="108"/>
      <c r="M96" s="152"/>
      <c r="N96" s="24"/>
      <c r="O96" s="24"/>
    </row>
    <row r="97" spans="1:15" s="162" customFormat="1" ht="14.1" customHeight="1" x14ac:dyDescent="0.15">
      <c r="A97" s="37" t="s">
        <v>243</v>
      </c>
      <c r="B97" s="690"/>
      <c r="C97" s="78">
        <v>150</v>
      </c>
      <c r="D97" s="92"/>
      <c r="E97" s="92"/>
      <c r="F97" s="109"/>
      <c r="G97" s="122"/>
      <c r="H97" s="122"/>
      <c r="I97" s="92"/>
      <c r="J97" s="139"/>
      <c r="K97" s="122"/>
      <c r="L97" s="109"/>
      <c r="M97" s="153"/>
      <c r="N97" s="24"/>
      <c r="O97" s="24"/>
    </row>
    <row r="98" spans="1:15" s="162" customFormat="1" ht="14.1" customHeight="1" x14ac:dyDescent="0.15">
      <c r="A98" s="42" t="s">
        <v>244</v>
      </c>
      <c r="B98" s="63" t="s">
        <v>323</v>
      </c>
      <c r="C98" s="73">
        <v>60</v>
      </c>
      <c r="D98" s="93"/>
      <c r="E98" s="93"/>
      <c r="F98" s="111"/>
      <c r="G98" s="123"/>
      <c r="H98" s="123"/>
      <c r="I98" s="93"/>
      <c r="J98" s="140"/>
      <c r="K98" s="123"/>
      <c r="L98" s="111"/>
      <c r="M98" s="154"/>
      <c r="N98" s="24"/>
      <c r="O98" s="24"/>
    </row>
    <row r="99" spans="1:15" s="162" customFormat="1" ht="14.1" customHeight="1" x14ac:dyDescent="0.15">
      <c r="A99" s="30" t="s">
        <v>245</v>
      </c>
      <c r="B99" s="570" t="s">
        <v>324</v>
      </c>
      <c r="C99" s="77">
        <v>100</v>
      </c>
      <c r="D99" s="90"/>
      <c r="E99" s="90"/>
      <c r="F99" s="110"/>
      <c r="G99" s="120"/>
      <c r="H99" s="120"/>
      <c r="I99" s="90"/>
      <c r="J99" s="137"/>
      <c r="K99" s="120"/>
      <c r="L99" s="110"/>
      <c r="M99" s="151"/>
      <c r="N99" s="24"/>
      <c r="O99" s="24"/>
    </row>
    <row r="100" spans="1:15" s="162" customFormat="1" ht="14.1" customHeight="1" x14ac:dyDescent="0.15">
      <c r="A100" s="37" t="s">
        <v>246</v>
      </c>
      <c r="B100" s="572"/>
      <c r="C100" s="78">
        <v>150</v>
      </c>
      <c r="D100" s="92"/>
      <c r="E100" s="92"/>
      <c r="F100" s="109"/>
      <c r="G100" s="122"/>
      <c r="H100" s="122"/>
      <c r="I100" s="92"/>
      <c r="J100" s="139"/>
      <c r="K100" s="122"/>
      <c r="L100" s="109"/>
      <c r="M100" s="153"/>
      <c r="N100" s="24"/>
      <c r="O100" s="24"/>
    </row>
    <row r="101" spans="1:15" s="162" customFormat="1" ht="14.1" customHeight="1" x14ac:dyDescent="0.15">
      <c r="A101" s="30" t="s">
        <v>247</v>
      </c>
      <c r="B101" s="570" t="s">
        <v>325</v>
      </c>
      <c r="C101" s="77">
        <v>100</v>
      </c>
      <c r="D101" s="90"/>
      <c r="E101" s="90"/>
      <c r="F101" s="110"/>
      <c r="G101" s="120"/>
      <c r="H101" s="120"/>
      <c r="I101" s="90"/>
      <c r="J101" s="137"/>
      <c r="K101" s="120"/>
      <c r="L101" s="110"/>
      <c r="M101" s="151"/>
      <c r="N101" s="24"/>
      <c r="O101" s="24"/>
    </row>
    <row r="102" spans="1:15" s="162" customFormat="1" ht="14.1" customHeight="1" x14ac:dyDescent="0.15">
      <c r="A102" s="30" t="s">
        <v>248</v>
      </c>
      <c r="B102" s="571"/>
      <c r="C102" s="59">
        <v>125</v>
      </c>
      <c r="D102" s="93"/>
      <c r="E102" s="93"/>
      <c r="F102" s="111"/>
      <c r="G102" s="123"/>
      <c r="H102" s="123"/>
      <c r="I102" s="93"/>
      <c r="J102" s="140"/>
      <c r="K102" s="123"/>
      <c r="L102" s="111"/>
      <c r="M102" s="154"/>
      <c r="N102" s="24"/>
      <c r="O102" s="24"/>
    </row>
    <row r="103" spans="1:15" s="162" customFormat="1" ht="14.1" customHeight="1" x14ac:dyDescent="0.15">
      <c r="A103" s="37" t="s">
        <v>249</v>
      </c>
      <c r="B103" s="572"/>
      <c r="C103" s="78">
        <v>150</v>
      </c>
      <c r="D103" s="92"/>
      <c r="E103" s="92"/>
      <c r="F103" s="109"/>
      <c r="G103" s="122"/>
      <c r="H103" s="122"/>
      <c r="I103" s="92"/>
      <c r="J103" s="139"/>
      <c r="K103" s="122"/>
      <c r="L103" s="109"/>
      <c r="M103" s="153"/>
      <c r="N103" s="24"/>
      <c r="O103" s="24"/>
    </row>
    <row r="104" spans="1:15" ht="14.1" customHeight="1" x14ac:dyDescent="0.15">
      <c r="A104" s="43" t="s">
        <v>250</v>
      </c>
      <c r="B104" s="691" t="s">
        <v>326</v>
      </c>
      <c r="C104" s="79">
        <v>50</v>
      </c>
      <c r="D104" s="96"/>
      <c r="E104" s="96"/>
      <c r="F104" s="110"/>
      <c r="G104" s="126"/>
      <c r="H104" s="126"/>
      <c r="I104" s="96"/>
      <c r="J104" s="137"/>
      <c r="K104" s="126"/>
      <c r="L104" s="110"/>
      <c r="M104" s="151"/>
    </row>
    <row r="105" spans="1:15" ht="14.1" customHeight="1" x14ac:dyDescent="0.15">
      <c r="A105" s="44" t="s">
        <v>251</v>
      </c>
      <c r="B105" s="692"/>
      <c r="C105" s="80">
        <v>100</v>
      </c>
      <c r="D105" s="97"/>
      <c r="E105" s="97"/>
      <c r="F105" s="108"/>
      <c r="G105" s="127"/>
      <c r="H105" s="127"/>
      <c r="I105" s="97"/>
      <c r="J105" s="138"/>
      <c r="K105" s="127"/>
      <c r="L105" s="108"/>
      <c r="M105" s="152"/>
    </row>
    <row r="106" spans="1:15" ht="14.1" customHeight="1" x14ac:dyDescent="0.15">
      <c r="A106" s="32" t="s">
        <v>252</v>
      </c>
      <c r="B106" s="693"/>
      <c r="C106" s="76">
        <v>150</v>
      </c>
      <c r="D106" s="92"/>
      <c r="E106" s="92"/>
      <c r="F106" s="109"/>
      <c r="G106" s="122"/>
      <c r="H106" s="122"/>
      <c r="I106" s="92"/>
      <c r="J106" s="139"/>
      <c r="K106" s="122"/>
      <c r="L106" s="109"/>
      <c r="M106" s="153"/>
    </row>
    <row r="107" spans="1:15" ht="14.1" customHeight="1" x14ac:dyDescent="0.15">
      <c r="A107" s="45" t="s">
        <v>253</v>
      </c>
      <c r="B107" s="69" t="s">
        <v>327</v>
      </c>
      <c r="C107" s="81">
        <v>20</v>
      </c>
      <c r="D107" s="98"/>
      <c r="E107" s="98"/>
      <c r="F107" s="114"/>
      <c r="G107" s="128"/>
      <c r="H107" s="128"/>
      <c r="I107" s="98"/>
      <c r="J107" s="136"/>
      <c r="K107" s="128"/>
      <c r="L107" s="114"/>
      <c r="M107" s="150"/>
    </row>
    <row r="108" spans="1:15" ht="14.1" customHeight="1" x14ac:dyDescent="0.15">
      <c r="A108" s="45" t="s">
        <v>254</v>
      </c>
      <c r="B108" s="70" t="s">
        <v>328</v>
      </c>
      <c r="C108" s="81">
        <v>10</v>
      </c>
      <c r="D108" s="98"/>
      <c r="E108" s="98"/>
      <c r="F108" s="114"/>
      <c r="G108" s="128"/>
      <c r="H108" s="128"/>
      <c r="I108" s="98"/>
      <c r="J108" s="136"/>
      <c r="K108" s="128"/>
      <c r="L108" s="114"/>
      <c r="M108" s="150"/>
    </row>
    <row r="109" spans="1:15" ht="30" customHeight="1" x14ac:dyDescent="0.15">
      <c r="A109" s="45" t="s">
        <v>255</v>
      </c>
      <c r="B109" s="70" t="s">
        <v>329</v>
      </c>
      <c r="C109" s="81">
        <v>10</v>
      </c>
      <c r="D109" s="98"/>
      <c r="E109" s="98"/>
      <c r="F109" s="114"/>
      <c r="G109" s="128"/>
      <c r="H109" s="128"/>
      <c r="I109" s="98"/>
      <c r="J109" s="136"/>
      <c r="K109" s="128"/>
      <c r="L109" s="114"/>
      <c r="M109" s="150"/>
    </row>
    <row r="110" spans="1:15" s="162" customFormat="1" ht="14.1" customHeight="1" x14ac:dyDescent="0.15">
      <c r="A110" s="46" t="s">
        <v>256</v>
      </c>
      <c r="B110" s="570" t="s">
        <v>330</v>
      </c>
      <c r="C110" s="74">
        <v>100</v>
      </c>
      <c r="D110" s="90"/>
      <c r="E110" s="90"/>
      <c r="F110" s="110"/>
      <c r="G110" s="120"/>
      <c r="H110" s="120"/>
      <c r="I110" s="90"/>
      <c r="J110" s="137"/>
      <c r="K110" s="120"/>
      <c r="L110" s="110"/>
      <c r="M110" s="110"/>
      <c r="N110" s="24"/>
      <c r="O110" s="24"/>
    </row>
    <row r="111" spans="1:15" s="162" customFormat="1" ht="14.1" customHeight="1" x14ac:dyDescent="0.15">
      <c r="A111" s="47" t="s">
        <v>257</v>
      </c>
      <c r="B111" s="571"/>
      <c r="C111" s="75">
        <v>130</v>
      </c>
      <c r="D111" s="91"/>
      <c r="E111" s="91"/>
      <c r="F111" s="108"/>
      <c r="G111" s="121"/>
      <c r="H111" s="121"/>
      <c r="I111" s="91"/>
      <c r="J111" s="138"/>
      <c r="K111" s="121"/>
      <c r="L111" s="108"/>
      <c r="M111" s="108"/>
      <c r="N111" s="24"/>
      <c r="O111" s="24"/>
    </row>
    <row r="112" spans="1:15" s="162" customFormat="1" ht="14.1" customHeight="1" x14ac:dyDescent="0.15">
      <c r="A112" s="48" t="s">
        <v>258</v>
      </c>
      <c r="B112" s="571"/>
      <c r="C112" s="59">
        <v>160</v>
      </c>
      <c r="D112" s="91"/>
      <c r="E112" s="91"/>
      <c r="F112" s="108"/>
      <c r="G112" s="121"/>
      <c r="H112" s="121"/>
      <c r="I112" s="91"/>
      <c r="J112" s="138"/>
      <c r="K112" s="121"/>
      <c r="L112" s="108"/>
      <c r="M112" s="108"/>
      <c r="N112" s="24"/>
      <c r="O112" s="24"/>
    </row>
    <row r="113" spans="1:15" s="162" customFormat="1" ht="14.1" customHeight="1" x14ac:dyDescent="0.15">
      <c r="A113" s="48" t="s">
        <v>259</v>
      </c>
      <c r="B113" s="571"/>
      <c r="C113" s="75">
        <v>190</v>
      </c>
      <c r="D113" s="91"/>
      <c r="E113" s="91"/>
      <c r="F113" s="108"/>
      <c r="G113" s="121"/>
      <c r="H113" s="121"/>
      <c r="I113" s="91"/>
      <c r="J113" s="138"/>
      <c r="K113" s="121"/>
      <c r="L113" s="108"/>
      <c r="M113" s="108"/>
      <c r="N113" s="24"/>
      <c r="O113" s="24"/>
    </row>
    <row r="114" spans="1:15" s="162" customFormat="1" ht="14.1" customHeight="1" x14ac:dyDescent="0.15">
      <c r="A114" s="48" t="s">
        <v>260</v>
      </c>
      <c r="B114" s="571"/>
      <c r="C114" s="75">
        <v>220</v>
      </c>
      <c r="D114" s="91"/>
      <c r="E114" s="91"/>
      <c r="F114" s="108"/>
      <c r="G114" s="121"/>
      <c r="H114" s="121"/>
      <c r="I114" s="91"/>
      <c r="J114" s="138"/>
      <c r="K114" s="121"/>
      <c r="L114" s="108"/>
      <c r="M114" s="108"/>
      <c r="N114" s="24"/>
      <c r="O114" s="24"/>
    </row>
    <row r="115" spans="1:15" s="162" customFormat="1" ht="14.1" customHeight="1" x14ac:dyDescent="0.15">
      <c r="A115" s="47" t="s">
        <v>261</v>
      </c>
      <c r="B115" s="571"/>
      <c r="C115" s="82">
        <v>250</v>
      </c>
      <c r="D115" s="91"/>
      <c r="E115" s="91"/>
      <c r="F115" s="108"/>
      <c r="G115" s="121"/>
      <c r="H115" s="121"/>
      <c r="I115" s="91"/>
      <c r="J115" s="138"/>
      <c r="K115" s="121"/>
      <c r="L115" s="108"/>
      <c r="M115" s="108"/>
      <c r="N115" s="24"/>
      <c r="O115" s="24"/>
    </row>
    <row r="116" spans="1:15" s="162" customFormat="1" ht="14.1" customHeight="1" x14ac:dyDescent="0.15">
      <c r="A116" s="48" t="s">
        <v>262</v>
      </c>
      <c r="B116" s="571"/>
      <c r="C116" s="75">
        <v>280</v>
      </c>
      <c r="D116" s="91"/>
      <c r="E116" s="91"/>
      <c r="F116" s="108"/>
      <c r="G116" s="121"/>
      <c r="H116" s="121"/>
      <c r="I116" s="91"/>
      <c r="J116" s="138"/>
      <c r="K116" s="121"/>
      <c r="L116" s="108"/>
      <c r="M116" s="108"/>
      <c r="N116" s="24"/>
      <c r="O116" s="24"/>
    </row>
    <row r="117" spans="1:15" s="162" customFormat="1" ht="14.1" customHeight="1" x14ac:dyDescent="0.15">
      <c r="A117" s="47" t="s">
        <v>263</v>
      </c>
      <c r="B117" s="571"/>
      <c r="C117" s="75">
        <v>340</v>
      </c>
      <c r="D117" s="91"/>
      <c r="E117" s="91"/>
      <c r="F117" s="108"/>
      <c r="G117" s="121"/>
      <c r="H117" s="121"/>
      <c r="I117" s="91"/>
      <c r="J117" s="138"/>
      <c r="K117" s="121"/>
      <c r="L117" s="108"/>
      <c r="M117" s="108"/>
      <c r="N117" s="24"/>
      <c r="O117" s="24"/>
    </row>
    <row r="118" spans="1:15" s="162" customFormat="1" ht="14.1" customHeight="1" x14ac:dyDescent="0.15">
      <c r="A118" s="49" t="s">
        <v>264</v>
      </c>
      <c r="B118" s="572"/>
      <c r="C118" s="78">
        <v>400</v>
      </c>
      <c r="D118" s="92"/>
      <c r="E118" s="92"/>
      <c r="F118" s="109"/>
      <c r="G118" s="122"/>
      <c r="H118" s="122"/>
      <c r="I118" s="92"/>
      <c r="J118" s="139"/>
      <c r="K118" s="122"/>
      <c r="L118" s="109"/>
      <c r="M118" s="109"/>
      <c r="N118" s="24"/>
      <c r="O118" s="24"/>
    </row>
    <row r="119" spans="1:15" s="162" customFormat="1" ht="14.1" customHeight="1" x14ac:dyDescent="0.15">
      <c r="A119" s="50" t="s">
        <v>265</v>
      </c>
      <c r="B119" s="62" t="s">
        <v>331</v>
      </c>
      <c r="C119" s="73">
        <v>1250</v>
      </c>
      <c r="D119" s="89"/>
      <c r="E119" s="89"/>
      <c r="F119" s="114"/>
      <c r="G119" s="119"/>
      <c r="H119" s="119"/>
      <c r="I119" s="89"/>
      <c r="J119" s="136"/>
      <c r="K119" s="119"/>
      <c r="L119" s="114"/>
      <c r="M119" s="114"/>
      <c r="N119" s="24"/>
      <c r="O119" s="24"/>
    </row>
    <row r="120" spans="1:15" s="162" customFormat="1" ht="14.1" customHeight="1" x14ac:dyDescent="0.15">
      <c r="A120" s="30" t="s">
        <v>266</v>
      </c>
      <c r="B120" s="570" t="s">
        <v>332</v>
      </c>
      <c r="C120" s="77">
        <v>150</v>
      </c>
      <c r="D120" s="90"/>
      <c r="E120" s="90"/>
      <c r="F120" s="110"/>
      <c r="G120" s="120"/>
      <c r="H120" s="120"/>
      <c r="I120" s="90"/>
      <c r="J120" s="137"/>
      <c r="K120" s="120"/>
      <c r="L120" s="110"/>
      <c r="M120" s="151"/>
      <c r="N120" s="24"/>
      <c r="O120" s="24"/>
    </row>
    <row r="121" spans="1:15" s="162" customFormat="1" ht="14.1" customHeight="1" x14ac:dyDescent="0.15">
      <c r="A121" s="37" t="s">
        <v>267</v>
      </c>
      <c r="B121" s="572"/>
      <c r="C121" s="78">
        <v>250</v>
      </c>
      <c r="D121" s="92"/>
      <c r="E121" s="92"/>
      <c r="F121" s="109"/>
      <c r="G121" s="122"/>
      <c r="H121" s="122"/>
      <c r="I121" s="92"/>
      <c r="J121" s="139"/>
      <c r="K121" s="122"/>
      <c r="L121" s="109"/>
      <c r="M121" s="153"/>
      <c r="N121" s="24"/>
      <c r="O121" s="24"/>
    </row>
    <row r="122" spans="1:15" s="162" customFormat="1" ht="14.1" customHeight="1" x14ac:dyDescent="0.15">
      <c r="A122" s="30" t="s">
        <v>268</v>
      </c>
      <c r="B122" s="570" t="s">
        <v>333</v>
      </c>
      <c r="C122" s="77">
        <v>30</v>
      </c>
      <c r="D122" s="90"/>
      <c r="E122" s="90"/>
      <c r="F122" s="110"/>
      <c r="G122" s="120"/>
      <c r="H122" s="120"/>
      <c r="I122" s="90"/>
      <c r="J122" s="137"/>
      <c r="K122" s="120"/>
      <c r="L122" s="110"/>
      <c r="M122" s="151"/>
      <c r="N122" s="24"/>
      <c r="O122" s="24"/>
    </row>
    <row r="123" spans="1:15" s="162" customFormat="1" ht="14.1" customHeight="1" x14ac:dyDescent="0.15">
      <c r="A123" s="30" t="s">
        <v>269</v>
      </c>
      <c r="B123" s="571"/>
      <c r="C123" s="77">
        <f>25*1.5</f>
        <v>37.5</v>
      </c>
      <c r="D123" s="91"/>
      <c r="E123" s="91"/>
      <c r="F123" s="108"/>
      <c r="G123" s="121"/>
      <c r="H123" s="121"/>
      <c r="I123" s="91"/>
      <c r="J123" s="138"/>
      <c r="K123" s="121"/>
      <c r="L123" s="108"/>
      <c r="M123" s="152"/>
      <c r="N123" s="24"/>
      <c r="O123" s="24"/>
    </row>
    <row r="124" spans="1:15" s="162" customFormat="1" ht="14.1" customHeight="1" x14ac:dyDescent="0.15">
      <c r="A124" s="30" t="s">
        <v>270</v>
      </c>
      <c r="B124" s="571"/>
      <c r="C124" s="77">
        <v>45</v>
      </c>
      <c r="D124" s="91"/>
      <c r="E124" s="91"/>
      <c r="F124" s="108"/>
      <c r="G124" s="121"/>
      <c r="H124" s="121"/>
      <c r="I124" s="91"/>
      <c r="J124" s="138"/>
      <c r="K124" s="121"/>
      <c r="L124" s="108"/>
      <c r="M124" s="152"/>
      <c r="N124" s="24"/>
      <c r="O124" s="24"/>
    </row>
    <row r="125" spans="1:15" s="162" customFormat="1" ht="14.1" customHeight="1" x14ac:dyDescent="0.15">
      <c r="A125" s="30" t="s">
        <v>271</v>
      </c>
      <c r="B125" s="571"/>
      <c r="C125" s="77">
        <v>46.875</v>
      </c>
      <c r="D125" s="91"/>
      <c r="E125" s="91"/>
      <c r="F125" s="108"/>
      <c r="G125" s="121"/>
      <c r="H125" s="121"/>
      <c r="I125" s="91"/>
      <c r="J125" s="138"/>
      <c r="K125" s="121"/>
      <c r="L125" s="108"/>
      <c r="M125" s="152"/>
      <c r="N125" s="24"/>
      <c r="O125" s="24"/>
    </row>
    <row r="126" spans="1:15" s="162" customFormat="1" ht="14.1" customHeight="1" x14ac:dyDescent="0.15">
      <c r="A126" s="30" t="s">
        <v>272</v>
      </c>
      <c r="B126" s="571"/>
      <c r="C126" s="77">
        <f>35*1.5</f>
        <v>52.5</v>
      </c>
      <c r="D126" s="91"/>
      <c r="E126" s="91"/>
      <c r="F126" s="108"/>
      <c r="G126" s="121"/>
      <c r="H126" s="121"/>
      <c r="I126" s="91"/>
      <c r="J126" s="138"/>
      <c r="K126" s="121"/>
      <c r="L126" s="108"/>
      <c r="M126" s="152"/>
      <c r="N126" s="24"/>
      <c r="O126" s="24"/>
    </row>
    <row r="127" spans="1:15" s="162" customFormat="1" ht="14.1" customHeight="1" x14ac:dyDescent="0.15">
      <c r="A127" s="30" t="s">
        <v>273</v>
      </c>
      <c r="B127" s="571"/>
      <c r="C127" s="77">
        <v>56.25</v>
      </c>
      <c r="D127" s="91"/>
      <c r="E127" s="91"/>
      <c r="F127" s="108"/>
      <c r="G127" s="121"/>
      <c r="H127" s="121"/>
      <c r="I127" s="91"/>
      <c r="J127" s="138"/>
      <c r="K127" s="121"/>
      <c r="L127" s="108"/>
      <c r="M127" s="152"/>
      <c r="N127" s="24"/>
      <c r="O127" s="24"/>
    </row>
    <row r="128" spans="1:15" s="162" customFormat="1" ht="14.1" customHeight="1" x14ac:dyDescent="0.15">
      <c r="A128" s="31" t="s">
        <v>274</v>
      </c>
      <c r="B128" s="571"/>
      <c r="C128" s="75">
        <v>60</v>
      </c>
      <c r="D128" s="91"/>
      <c r="E128" s="91"/>
      <c r="F128" s="108"/>
      <c r="G128" s="121"/>
      <c r="H128" s="121"/>
      <c r="I128" s="91"/>
      <c r="J128" s="138"/>
      <c r="K128" s="121"/>
      <c r="L128" s="108"/>
      <c r="M128" s="152"/>
      <c r="N128" s="24"/>
      <c r="O128" s="24"/>
    </row>
    <row r="129" spans="1:15" s="162" customFormat="1" ht="14.1" customHeight="1" x14ac:dyDescent="0.15">
      <c r="A129" s="31" t="s">
        <v>275</v>
      </c>
      <c r="B129" s="571"/>
      <c r="C129" s="75">
        <v>65.625</v>
      </c>
      <c r="D129" s="91"/>
      <c r="E129" s="91"/>
      <c r="F129" s="108"/>
      <c r="G129" s="121"/>
      <c r="H129" s="121"/>
      <c r="I129" s="91"/>
      <c r="J129" s="138"/>
      <c r="K129" s="121"/>
      <c r="L129" s="108"/>
      <c r="M129" s="152"/>
      <c r="N129" s="24"/>
      <c r="O129" s="24"/>
    </row>
    <row r="130" spans="1:15" s="162" customFormat="1" ht="14.1" customHeight="1" x14ac:dyDescent="0.15">
      <c r="A130" s="30" t="s">
        <v>276</v>
      </c>
      <c r="B130" s="571"/>
      <c r="C130" s="77">
        <f>45*1.5</f>
        <v>67.5</v>
      </c>
      <c r="D130" s="91"/>
      <c r="E130" s="91"/>
      <c r="F130" s="108"/>
      <c r="G130" s="121"/>
      <c r="H130" s="121"/>
      <c r="I130" s="91"/>
      <c r="J130" s="138"/>
      <c r="K130" s="121"/>
      <c r="L130" s="108"/>
      <c r="M130" s="152"/>
      <c r="N130" s="24"/>
      <c r="O130" s="24"/>
    </row>
    <row r="131" spans="1:15" s="162" customFormat="1" ht="14.1" customHeight="1" x14ac:dyDescent="0.15">
      <c r="A131" s="30" t="s">
        <v>277</v>
      </c>
      <c r="B131" s="571"/>
      <c r="C131" s="77">
        <v>75</v>
      </c>
      <c r="D131" s="91"/>
      <c r="E131" s="91"/>
      <c r="F131" s="108"/>
      <c r="G131" s="121"/>
      <c r="H131" s="121"/>
      <c r="I131" s="91"/>
      <c r="J131" s="138"/>
      <c r="K131" s="121"/>
      <c r="L131" s="108"/>
      <c r="M131" s="152"/>
      <c r="N131" s="24"/>
      <c r="O131" s="24"/>
    </row>
    <row r="132" spans="1:15" s="162" customFormat="1" ht="14.1" customHeight="1" x14ac:dyDescent="0.15">
      <c r="A132" s="30" t="s">
        <v>278</v>
      </c>
      <c r="B132" s="571"/>
      <c r="C132" s="77">
        <v>84.375</v>
      </c>
      <c r="D132" s="91"/>
      <c r="E132" s="91"/>
      <c r="F132" s="108"/>
      <c r="G132" s="121"/>
      <c r="H132" s="121"/>
      <c r="I132" s="91"/>
      <c r="J132" s="138"/>
      <c r="K132" s="121"/>
      <c r="L132" s="108"/>
      <c r="M132" s="152"/>
      <c r="N132" s="24"/>
      <c r="O132" s="24"/>
    </row>
    <row r="133" spans="1:15" s="162" customFormat="1" ht="14.1" customHeight="1" x14ac:dyDescent="0.15">
      <c r="A133" s="30" t="s">
        <v>279</v>
      </c>
      <c r="B133" s="571"/>
      <c r="C133" s="77">
        <v>90</v>
      </c>
      <c r="D133" s="91"/>
      <c r="E133" s="91"/>
      <c r="F133" s="108"/>
      <c r="G133" s="121"/>
      <c r="H133" s="121"/>
      <c r="I133" s="91"/>
      <c r="J133" s="138"/>
      <c r="K133" s="121"/>
      <c r="L133" s="108"/>
      <c r="M133" s="152"/>
      <c r="N133" s="24"/>
      <c r="O133" s="24"/>
    </row>
    <row r="134" spans="1:15" s="162" customFormat="1" ht="14.1" customHeight="1" x14ac:dyDescent="0.15">
      <c r="A134" s="30" t="s">
        <v>280</v>
      </c>
      <c r="B134" s="571"/>
      <c r="C134" s="77">
        <v>93.75</v>
      </c>
      <c r="D134" s="91"/>
      <c r="E134" s="91"/>
      <c r="F134" s="108"/>
      <c r="G134" s="121"/>
      <c r="H134" s="121"/>
      <c r="I134" s="91"/>
      <c r="J134" s="138"/>
      <c r="K134" s="121"/>
      <c r="L134" s="108"/>
      <c r="M134" s="152"/>
      <c r="N134" s="24"/>
      <c r="O134" s="24"/>
    </row>
    <row r="135" spans="1:15" s="162" customFormat="1" ht="14.1" customHeight="1" x14ac:dyDescent="0.15">
      <c r="A135" s="31" t="s">
        <v>281</v>
      </c>
      <c r="B135" s="571"/>
      <c r="C135" s="75">
        <v>105</v>
      </c>
      <c r="D135" s="91"/>
      <c r="E135" s="91"/>
      <c r="F135" s="108"/>
      <c r="G135" s="121"/>
      <c r="H135" s="121"/>
      <c r="I135" s="91"/>
      <c r="J135" s="138"/>
      <c r="K135" s="121"/>
      <c r="L135" s="108"/>
      <c r="M135" s="152"/>
      <c r="N135" s="24"/>
      <c r="O135" s="24"/>
    </row>
    <row r="136" spans="1:15" s="162" customFormat="1" ht="14.1" customHeight="1" x14ac:dyDescent="0.15">
      <c r="A136" s="32" t="s">
        <v>282</v>
      </c>
      <c r="B136" s="571"/>
      <c r="C136" s="82">
        <f>75*1.5</f>
        <v>112.5</v>
      </c>
      <c r="D136" s="91"/>
      <c r="E136" s="91"/>
      <c r="F136" s="108"/>
      <c r="G136" s="121"/>
      <c r="H136" s="121"/>
      <c r="I136" s="91"/>
      <c r="J136" s="138"/>
      <c r="K136" s="121"/>
      <c r="L136" s="108"/>
      <c r="M136" s="152"/>
      <c r="N136" s="24"/>
      <c r="O136" s="24"/>
    </row>
    <row r="137" spans="1:15" s="162" customFormat="1" ht="14.1" customHeight="1" x14ac:dyDescent="0.15">
      <c r="A137" s="32" t="s">
        <v>283</v>
      </c>
      <c r="B137" s="571"/>
      <c r="C137" s="82">
        <v>140.625</v>
      </c>
      <c r="D137" s="91"/>
      <c r="E137" s="91"/>
      <c r="F137" s="108"/>
      <c r="G137" s="121"/>
      <c r="H137" s="121"/>
      <c r="I137" s="91"/>
      <c r="J137" s="138"/>
      <c r="K137" s="121"/>
      <c r="L137" s="108"/>
      <c r="M137" s="152"/>
      <c r="N137" s="24"/>
      <c r="O137" s="24"/>
    </row>
    <row r="138" spans="1:15" s="162" customFormat="1" ht="14.1" customHeight="1" x14ac:dyDescent="0.15">
      <c r="A138" s="37" t="s">
        <v>284</v>
      </c>
      <c r="B138" s="572"/>
      <c r="C138" s="78">
        <v>150</v>
      </c>
      <c r="D138" s="92"/>
      <c r="E138" s="92"/>
      <c r="F138" s="109"/>
      <c r="G138" s="122"/>
      <c r="H138" s="122"/>
      <c r="I138" s="92"/>
      <c r="J138" s="139"/>
      <c r="K138" s="122"/>
      <c r="L138" s="109"/>
      <c r="M138" s="153"/>
      <c r="N138" s="24"/>
      <c r="O138" s="24"/>
    </row>
    <row r="139" spans="1:15" ht="14.1" customHeight="1" x14ac:dyDescent="0.15">
      <c r="A139" s="51" t="s">
        <v>285</v>
      </c>
      <c r="B139" s="64" t="s">
        <v>334</v>
      </c>
      <c r="C139" s="73">
        <v>100</v>
      </c>
      <c r="D139" s="89"/>
      <c r="E139" s="89"/>
      <c r="F139" s="114"/>
      <c r="G139" s="119"/>
      <c r="H139" s="119"/>
      <c r="I139" s="89"/>
      <c r="J139" s="136"/>
      <c r="K139" s="119"/>
      <c r="L139" s="114"/>
      <c r="M139" s="150"/>
    </row>
    <row r="140" spans="1:15" ht="14.1" customHeight="1" x14ac:dyDescent="0.15">
      <c r="A140" s="52" t="s">
        <v>286</v>
      </c>
      <c r="B140" s="688" t="s">
        <v>335</v>
      </c>
      <c r="C140" s="83" t="s">
        <v>344</v>
      </c>
      <c r="D140" s="90"/>
      <c r="E140" s="90"/>
      <c r="F140" s="110"/>
      <c r="G140" s="120"/>
      <c r="H140" s="120"/>
      <c r="I140" s="90"/>
      <c r="J140" s="137"/>
      <c r="K140" s="120"/>
      <c r="L140" s="110"/>
      <c r="M140" s="151"/>
    </row>
    <row r="141" spans="1:15" ht="14.1" customHeight="1" x14ac:dyDescent="0.15">
      <c r="A141" s="31" t="s">
        <v>287</v>
      </c>
      <c r="B141" s="689"/>
      <c r="C141" s="84" t="s">
        <v>345</v>
      </c>
      <c r="D141" s="91"/>
      <c r="E141" s="91"/>
      <c r="F141" s="106"/>
      <c r="G141" s="121"/>
      <c r="H141" s="121"/>
      <c r="I141" s="91"/>
      <c r="J141" s="138"/>
      <c r="K141" s="121"/>
      <c r="L141" s="108"/>
      <c r="M141" s="152"/>
    </row>
    <row r="142" spans="1:15" ht="14.1" customHeight="1" x14ac:dyDescent="0.15">
      <c r="A142" s="31" t="s">
        <v>288</v>
      </c>
      <c r="B142" s="689"/>
      <c r="C142" s="84" t="s">
        <v>346</v>
      </c>
      <c r="D142" s="91"/>
      <c r="E142" s="91"/>
      <c r="F142" s="106"/>
      <c r="G142" s="121"/>
      <c r="H142" s="121"/>
      <c r="I142" s="91"/>
      <c r="J142" s="138"/>
      <c r="K142" s="121"/>
      <c r="L142" s="108"/>
      <c r="M142" s="152"/>
    </row>
    <row r="143" spans="1:15" ht="14.1" customHeight="1" x14ac:dyDescent="0.15">
      <c r="A143" s="31" t="s">
        <v>289</v>
      </c>
      <c r="B143" s="689"/>
      <c r="C143" s="84" t="s">
        <v>347</v>
      </c>
      <c r="D143" s="91"/>
      <c r="E143" s="91"/>
      <c r="F143" s="106"/>
      <c r="G143" s="121"/>
      <c r="H143" s="121"/>
      <c r="I143" s="91"/>
      <c r="J143" s="138"/>
      <c r="K143" s="121"/>
      <c r="L143" s="108"/>
      <c r="M143" s="152"/>
    </row>
    <row r="144" spans="1:15" ht="14.1" customHeight="1" x14ac:dyDescent="0.15">
      <c r="A144" s="32" t="s">
        <v>290</v>
      </c>
      <c r="B144" s="690"/>
      <c r="C144" s="85">
        <v>1250</v>
      </c>
      <c r="D144" s="92"/>
      <c r="E144" s="92"/>
      <c r="F144" s="107"/>
      <c r="G144" s="122"/>
      <c r="H144" s="122"/>
      <c r="I144" s="92"/>
      <c r="J144" s="139"/>
      <c r="K144" s="122"/>
      <c r="L144" s="109"/>
      <c r="M144" s="153"/>
    </row>
    <row r="145" spans="1:13" ht="14.1" customHeight="1" x14ac:dyDescent="0.15">
      <c r="A145" s="52" t="s">
        <v>291</v>
      </c>
      <c r="B145" s="688" t="s">
        <v>336</v>
      </c>
      <c r="C145" s="83" t="s">
        <v>348</v>
      </c>
      <c r="D145" s="90"/>
      <c r="E145" s="90"/>
      <c r="F145" s="105"/>
      <c r="G145" s="120"/>
      <c r="H145" s="120"/>
      <c r="I145" s="90"/>
      <c r="J145" s="137"/>
      <c r="K145" s="120"/>
      <c r="L145" s="110"/>
      <c r="M145" s="151"/>
    </row>
    <row r="146" spans="1:13" ht="14.1" customHeight="1" x14ac:dyDescent="0.15">
      <c r="A146" s="31" t="s">
        <v>292</v>
      </c>
      <c r="B146" s="689"/>
      <c r="C146" s="84" t="s">
        <v>349</v>
      </c>
      <c r="D146" s="91"/>
      <c r="E146" s="91"/>
      <c r="F146" s="106"/>
      <c r="G146" s="121"/>
      <c r="H146" s="121"/>
      <c r="I146" s="91"/>
      <c r="J146" s="138"/>
      <c r="K146" s="121"/>
      <c r="L146" s="108"/>
      <c r="M146" s="152"/>
    </row>
    <row r="147" spans="1:13" ht="14.1" customHeight="1" x14ac:dyDescent="0.15">
      <c r="A147" s="31" t="s">
        <v>293</v>
      </c>
      <c r="B147" s="689"/>
      <c r="C147" s="84" t="s">
        <v>350</v>
      </c>
      <c r="D147" s="91"/>
      <c r="E147" s="91"/>
      <c r="F147" s="106"/>
      <c r="G147" s="121"/>
      <c r="H147" s="121"/>
      <c r="I147" s="91"/>
      <c r="J147" s="138"/>
      <c r="K147" s="121"/>
      <c r="L147" s="108"/>
      <c r="M147" s="152"/>
    </row>
    <row r="148" spans="1:13" ht="14.1" customHeight="1" x14ac:dyDescent="0.15">
      <c r="A148" s="31" t="s">
        <v>294</v>
      </c>
      <c r="B148" s="689"/>
      <c r="C148" s="84" t="s">
        <v>351</v>
      </c>
      <c r="D148" s="91"/>
      <c r="E148" s="91"/>
      <c r="F148" s="106"/>
      <c r="G148" s="121"/>
      <c r="H148" s="121"/>
      <c r="I148" s="91"/>
      <c r="J148" s="138"/>
      <c r="K148" s="121"/>
      <c r="L148" s="106"/>
      <c r="M148" s="157"/>
    </row>
    <row r="149" spans="1:13" ht="14.1" customHeight="1" x14ac:dyDescent="0.15">
      <c r="A149" s="32" t="s">
        <v>295</v>
      </c>
      <c r="B149" s="690"/>
      <c r="C149" s="85">
        <v>1250</v>
      </c>
      <c r="D149" s="92"/>
      <c r="E149" s="92"/>
      <c r="F149" s="107"/>
      <c r="G149" s="122"/>
      <c r="H149" s="122"/>
      <c r="I149" s="92"/>
      <c r="J149" s="139"/>
      <c r="K149" s="122"/>
      <c r="L149" s="107"/>
      <c r="M149" s="158"/>
    </row>
    <row r="150" spans="1:13" ht="14.1" customHeight="1" x14ac:dyDescent="0.15">
      <c r="A150" s="33" t="s">
        <v>296</v>
      </c>
      <c r="B150" s="688" t="s">
        <v>337</v>
      </c>
      <c r="C150" s="83" t="s">
        <v>352</v>
      </c>
      <c r="D150" s="90"/>
      <c r="E150" s="90"/>
      <c r="F150" s="105"/>
      <c r="G150" s="120"/>
      <c r="H150" s="120"/>
      <c r="I150" s="90"/>
      <c r="J150" s="137"/>
      <c r="K150" s="120"/>
      <c r="L150" s="105"/>
      <c r="M150" s="159"/>
    </row>
    <row r="151" spans="1:13" ht="14.1" customHeight="1" x14ac:dyDescent="0.15">
      <c r="A151" s="31" t="s">
        <v>297</v>
      </c>
      <c r="B151" s="689"/>
      <c r="C151" s="84" t="s">
        <v>353</v>
      </c>
      <c r="D151" s="91"/>
      <c r="E151" s="91"/>
      <c r="F151" s="106"/>
      <c r="G151" s="121"/>
      <c r="H151" s="121"/>
      <c r="I151" s="91"/>
      <c r="J151" s="138"/>
      <c r="K151" s="121"/>
      <c r="L151" s="106"/>
      <c r="M151" s="157"/>
    </row>
    <row r="152" spans="1:13" ht="14.1" customHeight="1" x14ac:dyDescent="0.15">
      <c r="A152" s="31" t="s">
        <v>298</v>
      </c>
      <c r="B152" s="689"/>
      <c r="C152" s="84" t="s">
        <v>354</v>
      </c>
      <c r="D152" s="91"/>
      <c r="E152" s="91"/>
      <c r="F152" s="106"/>
      <c r="G152" s="121"/>
      <c r="H152" s="121"/>
      <c r="I152" s="91"/>
      <c r="J152" s="138"/>
      <c r="K152" s="121"/>
      <c r="L152" s="106"/>
      <c r="M152" s="157"/>
    </row>
    <row r="153" spans="1:13" ht="14.1" customHeight="1" x14ac:dyDescent="0.15">
      <c r="A153" s="31" t="s">
        <v>299</v>
      </c>
      <c r="B153" s="694"/>
      <c r="C153" s="84" t="s">
        <v>351</v>
      </c>
      <c r="D153" s="91"/>
      <c r="E153" s="91"/>
      <c r="F153" s="106"/>
      <c r="G153" s="121"/>
      <c r="H153" s="121"/>
      <c r="I153" s="91"/>
      <c r="J153" s="138"/>
      <c r="K153" s="121"/>
      <c r="L153" s="106"/>
      <c r="M153" s="157"/>
    </row>
    <row r="154" spans="1:13" ht="14.1" customHeight="1" x14ac:dyDescent="0.15">
      <c r="A154" s="32" t="s">
        <v>300</v>
      </c>
      <c r="B154" s="690"/>
      <c r="C154" s="85">
        <v>1250</v>
      </c>
      <c r="D154" s="92"/>
      <c r="E154" s="92"/>
      <c r="F154" s="107"/>
      <c r="G154" s="122"/>
      <c r="H154" s="122"/>
      <c r="I154" s="92"/>
      <c r="J154" s="139"/>
      <c r="K154" s="122"/>
      <c r="L154" s="107"/>
      <c r="M154" s="158"/>
    </row>
    <row r="155" spans="1:13" ht="13.5" customHeight="1" x14ac:dyDescent="0.15">
      <c r="A155" s="33" t="s">
        <v>301</v>
      </c>
      <c r="B155" s="688" t="s">
        <v>338</v>
      </c>
      <c r="C155" s="74">
        <v>0</v>
      </c>
      <c r="D155" s="90"/>
      <c r="E155" s="90"/>
      <c r="F155" s="105"/>
      <c r="G155" s="120"/>
      <c r="H155" s="90"/>
      <c r="I155" s="90"/>
      <c r="J155" s="137"/>
      <c r="K155" s="124"/>
      <c r="L155" s="105"/>
      <c r="M155" s="159"/>
    </row>
    <row r="156" spans="1:13" ht="14.1" customHeight="1" x14ac:dyDescent="0.15">
      <c r="A156" s="31" t="s">
        <v>302</v>
      </c>
      <c r="B156" s="689"/>
      <c r="C156" s="75">
        <v>2</v>
      </c>
      <c r="D156" s="91"/>
      <c r="E156" s="91"/>
      <c r="F156" s="106"/>
      <c r="G156" s="121"/>
      <c r="H156" s="91"/>
      <c r="I156" s="91"/>
      <c r="J156" s="138"/>
      <c r="K156" s="146"/>
      <c r="L156" s="106"/>
      <c r="M156" s="157"/>
    </row>
    <row r="157" spans="1:13" ht="14.1" customHeight="1" x14ac:dyDescent="0.15">
      <c r="A157" s="31" t="s">
        <v>303</v>
      </c>
      <c r="B157" s="689"/>
      <c r="C157" s="75">
        <v>4</v>
      </c>
      <c r="D157" s="91"/>
      <c r="E157" s="91"/>
      <c r="F157" s="106"/>
      <c r="G157" s="121"/>
      <c r="H157" s="132"/>
      <c r="I157" s="91"/>
      <c r="J157" s="138"/>
      <c r="K157" s="146"/>
      <c r="L157" s="106"/>
      <c r="M157" s="157"/>
    </row>
    <row r="158" spans="1:13" ht="14.1" customHeight="1" thickBot="1" x14ac:dyDescent="0.2">
      <c r="A158" s="53" t="s">
        <v>304</v>
      </c>
      <c r="B158" s="696"/>
      <c r="C158" s="86">
        <v>20</v>
      </c>
      <c r="D158" s="93"/>
      <c r="E158" s="93"/>
      <c r="F158" s="115"/>
      <c r="G158" s="129"/>
      <c r="H158" s="129"/>
      <c r="I158" s="93"/>
      <c r="J158" s="143"/>
      <c r="K158" s="129"/>
      <c r="L158" s="115"/>
      <c r="M158" s="160"/>
    </row>
    <row r="159" spans="1:13" ht="14.1" customHeight="1" thickBot="1" x14ac:dyDescent="0.2">
      <c r="A159" s="54"/>
      <c r="B159" s="686" t="s">
        <v>339</v>
      </c>
      <c r="C159" s="687"/>
      <c r="D159" s="99" t="str">
        <f t="array" ref="D159">IF(COUNT(D7:D103,D106,D110:D154)&gt;0,SUM(D7:D103,D106,D110:D154),"")</f>
        <v/>
      </c>
      <c r="E159" s="99" t="str">
        <f t="array" ref="E159">IF(COUNT(E7:E103,E106,E110:E154)&gt;0,SUM(E7:E103,E106,E110:E154),"")</f>
        <v/>
      </c>
      <c r="F159" s="116"/>
      <c r="G159" s="99" t="str">
        <f t="array" ref="G159">IF(COUNT(G7:G103,G106,G110:G154)&gt;0,SUM(G7:G103,G106,G110:G154),"")</f>
        <v/>
      </c>
      <c r="H159" s="99" t="str">
        <f t="array" ref="H159">IF(COUNT(H7:H103,H106,H110:H154)&gt;0,SUM(H7:H103,H106,H110:H154),"")</f>
        <v/>
      </c>
      <c r="I159" s="99" t="str">
        <f t="array" ref="I159">IF(COUNT(I7:I103,I106,I110:I154)&gt;0,SUM(I7:I103,I106,I110:I154),"")</f>
        <v/>
      </c>
      <c r="J159" s="144"/>
      <c r="K159" s="99" t="str">
        <f t="array" ref="K159">IF(COUNT(K7:K103,K106,K110:K154)&gt;0,SUM(K7:K103,K106,K110:K154),"")</f>
        <v/>
      </c>
      <c r="L159" s="116"/>
      <c r="M159" s="161"/>
    </row>
    <row r="160" spans="1:13" ht="14.1" customHeight="1" thickBot="1" x14ac:dyDescent="0.2">
      <c r="A160" s="54"/>
      <c r="B160" s="686" t="s">
        <v>340</v>
      </c>
      <c r="C160" s="687"/>
      <c r="D160" s="99" t="str">
        <f t="array" ref="D160">IF(COUNT(D155:D158)&gt;0,SUM(D155:D158),"")</f>
        <v/>
      </c>
      <c r="E160" s="99" t="str">
        <f t="array" ref="E160">IF(COUNT(E155:E158)&gt;0,SUM(E155:E158),"")</f>
        <v/>
      </c>
      <c r="F160" s="116"/>
      <c r="G160" s="99" t="str">
        <f t="array" ref="G160">IF(COUNT(G155:G158)&gt;0,SUM(G155:G158),"")</f>
        <v/>
      </c>
      <c r="H160" s="99" t="str">
        <f t="array" ref="H160">IF(COUNT(H155:H158)&gt;0,SUM(H155:H158),"")</f>
        <v/>
      </c>
      <c r="I160" s="99" t="str">
        <f t="array" ref="I160">IF(COUNT(I155:I158)&gt;0,SUM(I155:I158),"")</f>
        <v/>
      </c>
      <c r="J160" s="144"/>
      <c r="K160" s="99" t="str">
        <f t="array" ref="K160">IF(COUNT(K155:K158)&gt;0,SUM(K155:K158),"")</f>
        <v/>
      </c>
      <c r="L160" s="116"/>
      <c r="M160" s="161"/>
    </row>
    <row r="161" spans="1:13" ht="14.1" customHeight="1" thickBot="1" x14ac:dyDescent="0.2">
      <c r="A161" s="55"/>
      <c r="B161" s="686" t="s">
        <v>341</v>
      </c>
      <c r="C161" s="687"/>
      <c r="D161" s="99" t="str">
        <f t="array" ref="D161">IF(COUNT(D159:D160)&gt;0,SUM(D159:D160),"")</f>
        <v/>
      </c>
      <c r="E161" s="99" t="str">
        <f t="array" ref="E161">IF(COUNT(E159:E160)&gt;0,SUM(E159:E160),"")</f>
        <v/>
      </c>
      <c r="F161" s="116"/>
      <c r="G161" s="99" t="str">
        <f t="array" ref="G161">IF(COUNT(G159:G160)&gt;0,SUM(G159:G160),"")</f>
        <v/>
      </c>
      <c r="H161" s="99" t="str">
        <f t="array" ref="H161">IF(COUNT(H159:H160)&gt;0,SUM(H159:H160),"")</f>
        <v/>
      </c>
      <c r="I161" s="99" t="str">
        <f t="array" ref="I161">IF(COUNT(I159:I160)&gt;0,SUM(I159:I160),"")</f>
        <v/>
      </c>
      <c r="J161" s="144"/>
      <c r="K161" s="99" t="str">
        <f t="array" ref="K161">IF(COUNT(K159:K160)&gt;0,SUM(K159:K160),"")</f>
        <v/>
      </c>
      <c r="L161" s="116"/>
      <c r="M161" s="161"/>
    </row>
    <row r="162" spans="1:13" x14ac:dyDescent="0.15">
      <c r="A162" s="56"/>
      <c r="B162" s="56"/>
      <c r="C162" s="56"/>
      <c r="D162" s="56"/>
      <c r="E162" s="56"/>
      <c r="F162" s="56"/>
      <c r="G162" s="56"/>
      <c r="H162" s="56"/>
      <c r="I162" s="56"/>
      <c r="J162" s="56"/>
      <c r="K162" s="56"/>
      <c r="L162" s="56"/>
      <c r="M162" s="56"/>
    </row>
    <row r="163" spans="1:13" ht="409.5" customHeight="1" x14ac:dyDescent="0.15">
      <c r="A163" s="685" t="s">
        <v>305</v>
      </c>
      <c r="B163" s="685"/>
      <c r="C163" s="685"/>
      <c r="D163" s="685"/>
      <c r="E163" s="685"/>
      <c r="F163" s="685"/>
      <c r="G163" s="685"/>
      <c r="H163" s="685"/>
      <c r="I163" s="685"/>
      <c r="J163" s="685"/>
      <c r="K163" s="685"/>
      <c r="L163" s="685"/>
      <c r="M163" s="685"/>
    </row>
    <row r="164" spans="1:13" ht="409.5" customHeight="1" x14ac:dyDescent="0.15">
      <c r="A164" s="685"/>
      <c r="B164" s="685"/>
      <c r="C164" s="685"/>
      <c r="D164" s="685"/>
      <c r="E164" s="685"/>
      <c r="F164" s="685"/>
      <c r="G164" s="685"/>
      <c r="H164" s="685"/>
      <c r="I164" s="685"/>
      <c r="J164" s="685"/>
      <c r="K164" s="685"/>
      <c r="L164" s="685"/>
      <c r="M164" s="685"/>
    </row>
    <row r="165" spans="1:13" x14ac:dyDescent="0.15">
      <c r="E165" s="101"/>
      <c r="G165" s="101"/>
      <c r="H165" s="101"/>
      <c r="I165" s="101"/>
      <c r="J165" s="101"/>
      <c r="K165" s="101"/>
      <c r="L165" s="101"/>
      <c r="M165" s="101"/>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6"/>
  <sheetViews>
    <sheetView view="pageBreakPreview" zoomScaleNormal="100" zoomScaleSheetLayoutView="100" workbookViewId="0"/>
  </sheetViews>
  <sheetFormatPr defaultColWidth="9" defaultRowHeight="11.25" x14ac:dyDescent="0.15"/>
  <cols>
    <col min="1" max="1" width="12.625" style="17" customWidth="1"/>
    <col min="2" max="2" width="9.375" style="17" customWidth="1"/>
    <col min="3" max="3" width="7.75" style="17" customWidth="1"/>
    <col min="4" max="4" width="12.5" style="17" customWidth="1"/>
    <col min="5" max="5" width="13.125" style="17" customWidth="1"/>
    <col min="6" max="6" width="21" style="17" customWidth="1"/>
    <col min="7" max="7" width="13.375" style="17" customWidth="1"/>
    <col min="8" max="8" width="27.5" style="17" customWidth="1"/>
    <col min="9" max="11" width="11.625" style="17" customWidth="1"/>
    <col min="12" max="12" width="27.375" style="17" customWidth="1"/>
    <col min="13" max="18" width="11.625" style="17" customWidth="1"/>
    <col min="19" max="19" width="10.875" style="17" customWidth="1"/>
    <col min="20" max="21" width="7.625" style="17" bestFit="1" customWidth="1"/>
    <col min="22" max="27" width="9.625" style="17" customWidth="1"/>
    <col min="28" max="29" width="8.5" style="17" customWidth="1"/>
    <col min="30" max="30" width="12" style="17" customWidth="1"/>
    <col min="31" max="31" width="9" style="17" customWidth="1"/>
    <col min="32" max="16384" width="9" style="17"/>
  </cols>
  <sheetData>
    <row r="1" spans="1:31 16384:16384" x14ac:dyDescent="0.15">
      <c r="A1" s="14" t="s">
        <v>0</v>
      </c>
      <c r="B1" s="8" t="s">
        <v>3</v>
      </c>
      <c r="D1" s="1"/>
      <c r="AD1" s="22"/>
      <c r="AE1" s="22"/>
    </row>
    <row r="2" spans="1:31 16384:16384" x14ac:dyDescent="0.15">
      <c r="A2" s="14" t="s">
        <v>1</v>
      </c>
      <c r="B2" s="9">
        <v>46142</v>
      </c>
      <c r="D2" s="17" t="s">
        <v>77</v>
      </c>
      <c r="F2" s="17" t="s">
        <v>11</v>
      </c>
      <c r="G2" s="17" t="s">
        <v>14</v>
      </c>
    </row>
    <row r="3" spans="1:31 16384:16384" s="15" customFormat="1" ht="13.5" hidden="1" x14ac:dyDescent="0.15">
      <c r="A3" s="15" t="s">
        <v>31</v>
      </c>
      <c r="B3" s="15" t="s">
        <v>31</v>
      </c>
      <c r="C3" s="15" t="s">
        <v>31</v>
      </c>
      <c r="D3" s="15" t="s">
        <v>31</v>
      </c>
      <c r="E3" s="15" t="s">
        <v>31</v>
      </c>
      <c r="F3" s="15" t="s">
        <v>31</v>
      </c>
      <c r="G3" s="15" t="s">
        <v>31</v>
      </c>
      <c r="H3" s="15" t="s">
        <v>31</v>
      </c>
      <c r="I3" s="15" t="s">
        <v>31</v>
      </c>
      <c r="J3" s="15" t="s">
        <v>31</v>
      </c>
      <c r="K3" s="15" t="s">
        <v>31</v>
      </c>
      <c r="L3" s="15" t="s">
        <v>31</v>
      </c>
      <c r="M3" s="15" t="s">
        <v>31</v>
      </c>
      <c r="N3" s="15" t="s">
        <v>31</v>
      </c>
      <c r="O3" s="15" t="s">
        <v>31</v>
      </c>
      <c r="P3" s="15" t="s">
        <v>31</v>
      </c>
      <c r="Q3" s="15" t="s">
        <v>31</v>
      </c>
      <c r="R3" s="15" t="s">
        <v>31</v>
      </c>
      <c r="S3" s="15" t="s">
        <v>31</v>
      </c>
      <c r="T3" s="15" t="s">
        <v>31</v>
      </c>
      <c r="U3" s="15" t="s">
        <v>31</v>
      </c>
      <c r="V3" s="15" t="s">
        <v>31</v>
      </c>
      <c r="W3" s="15" t="s">
        <v>31</v>
      </c>
      <c r="X3" s="15" t="s">
        <v>31</v>
      </c>
      <c r="Y3" s="15" t="s">
        <v>31</v>
      </c>
      <c r="Z3" s="15" t="s">
        <v>31</v>
      </c>
      <c r="AA3" s="15" t="s">
        <v>31</v>
      </c>
      <c r="AB3" s="15" t="s">
        <v>31</v>
      </c>
      <c r="AC3" s="15" t="s">
        <v>31</v>
      </c>
    </row>
    <row r="4" spans="1:31 16384:16384" ht="23.25" customHeight="1" x14ac:dyDescent="0.15">
      <c r="A4" s="698" t="s">
        <v>32</v>
      </c>
      <c r="B4" s="698" t="s">
        <v>33</v>
      </c>
      <c r="C4" s="700" t="s">
        <v>34</v>
      </c>
      <c r="D4" s="702" t="s">
        <v>36</v>
      </c>
      <c r="E4" s="702" t="s">
        <v>94</v>
      </c>
      <c r="F4" s="702" t="s">
        <v>37</v>
      </c>
      <c r="G4" s="702" t="s">
        <v>108</v>
      </c>
      <c r="H4" s="707" t="s">
        <v>68</v>
      </c>
      <c r="I4" s="708"/>
      <c r="J4" s="708"/>
      <c r="K4" s="709"/>
      <c r="L4" s="707" t="s">
        <v>70</v>
      </c>
      <c r="M4" s="708"/>
      <c r="N4" s="708"/>
      <c r="O4" s="709"/>
      <c r="P4" s="704" t="s">
        <v>125</v>
      </c>
      <c r="Q4" s="704" t="s">
        <v>126</v>
      </c>
      <c r="R4" s="704" t="s">
        <v>127</v>
      </c>
      <c r="S4" s="704" t="s">
        <v>128</v>
      </c>
      <c r="T4" s="704" t="s">
        <v>129</v>
      </c>
      <c r="U4" s="704" t="s">
        <v>131</v>
      </c>
      <c r="V4" s="699" t="s">
        <v>132</v>
      </c>
      <c r="W4" s="699" t="s">
        <v>47</v>
      </c>
      <c r="X4" s="699" t="s">
        <v>134</v>
      </c>
      <c r="Y4" s="699" t="s">
        <v>135</v>
      </c>
      <c r="Z4" s="699" t="s">
        <v>136</v>
      </c>
      <c r="AA4" s="699" t="s">
        <v>137</v>
      </c>
      <c r="AB4" s="699" t="s">
        <v>138</v>
      </c>
      <c r="AC4" s="699" t="s">
        <v>139</v>
      </c>
      <c r="XFD4"/>
    </row>
    <row r="5" spans="1:31 16384:16384" ht="32.450000000000003" customHeight="1" x14ac:dyDescent="0.15">
      <c r="A5" s="699"/>
      <c r="B5" s="699"/>
      <c r="C5" s="701"/>
      <c r="D5" s="703"/>
      <c r="E5" s="703"/>
      <c r="F5" s="703"/>
      <c r="G5" s="703"/>
      <c r="H5" s="19" t="s">
        <v>39</v>
      </c>
      <c r="I5" s="18" t="s">
        <v>121</v>
      </c>
      <c r="J5" s="18" t="s">
        <v>122</v>
      </c>
      <c r="K5" s="19" t="s">
        <v>69</v>
      </c>
      <c r="L5" s="19" t="s">
        <v>39</v>
      </c>
      <c r="M5" s="18" t="s">
        <v>121</v>
      </c>
      <c r="N5" s="18" t="s">
        <v>122</v>
      </c>
      <c r="O5" s="19" t="s">
        <v>69</v>
      </c>
      <c r="P5" s="705"/>
      <c r="Q5" s="705"/>
      <c r="R5" s="705"/>
      <c r="S5" s="705"/>
      <c r="T5" s="705"/>
      <c r="U5" s="705"/>
      <c r="V5" s="706"/>
      <c r="W5" s="706"/>
      <c r="X5" s="706"/>
      <c r="Y5" s="706"/>
      <c r="Z5" s="706"/>
      <c r="AA5" s="706"/>
      <c r="AB5" s="706"/>
      <c r="AC5" s="706"/>
      <c r="XFD5"/>
    </row>
    <row r="6" spans="1:31 16384:16384" x14ac:dyDescent="0.15">
      <c r="A6" s="16" t="s">
        <v>73</v>
      </c>
      <c r="B6" s="16" t="s">
        <v>75</v>
      </c>
      <c r="C6" s="16" t="s">
        <v>76</v>
      </c>
      <c r="D6" s="16" t="s">
        <v>78</v>
      </c>
      <c r="E6" s="16" t="s">
        <v>95</v>
      </c>
      <c r="F6" s="16" t="s">
        <v>102</v>
      </c>
      <c r="G6" s="16" t="s">
        <v>101</v>
      </c>
      <c r="H6" s="16" t="s">
        <v>119</v>
      </c>
      <c r="I6" s="20">
        <v>16906664</v>
      </c>
      <c r="J6" s="16" t="s">
        <v>31</v>
      </c>
      <c r="K6" s="20">
        <v>0</v>
      </c>
      <c r="L6" s="16" t="s">
        <v>119</v>
      </c>
      <c r="M6" s="20">
        <v>16906664</v>
      </c>
      <c r="N6" s="16" t="s">
        <v>31</v>
      </c>
      <c r="O6" s="20">
        <v>0</v>
      </c>
      <c r="P6" s="20">
        <v>16869600</v>
      </c>
      <c r="Q6" s="20">
        <v>32544</v>
      </c>
      <c r="R6" s="20">
        <v>4520</v>
      </c>
      <c r="S6" s="21">
        <v>0</v>
      </c>
      <c r="T6" s="16" t="s">
        <v>130</v>
      </c>
      <c r="U6" s="16" t="s">
        <v>101</v>
      </c>
      <c r="V6" s="16" t="s">
        <v>133</v>
      </c>
      <c r="W6" s="21" t="s">
        <v>101</v>
      </c>
      <c r="X6" s="21">
        <v>1</v>
      </c>
      <c r="Y6" s="16" t="s">
        <v>101</v>
      </c>
      <c r="Z6" s="16" t="s">
        <v>101</v>
      </c>
      <c r="AA6" s="21" t="s">
        <v>101</v>
      </c>
      <c r="AB6" s="21" t="s">
        <v>101</v>
      </c>
      <c r="AC6" s="16" t="s">
        <v>101</v>
      </c>
    </row>
    <row r="7" spans="1:31 16384:16384" x14ac:dyDescent="0.15">
      <c r="A7" s="16" t="s">
        <v>73</v>
      </c>
      <c r="B7" s="16" t="s">
        <v>75</v>
      </c>
      <c r="C7" s="16" t="s">
        <v>76</v>
      </c>
      <c r="D7" s="16" t="s">
        <v>78</v>
      </c>
      <c r="E7" s="16" t="s">
        <v>95</v>
      </c>
      <c r="F7" s="16" t="s">
        <v>102</v>
      </c>
      <c r="G7" s="16" t="s">
        <v>101</v>
      </c>
      <c r="H7" s="16" t="s">
        <v>119</v>
      </c>
      <c r="I7" s="20">
        <v>95292095</v>
      </c>
      <c r="J7" s="16" t="s">
        <v>31</v>
      </c>
      <c r="K7" s="20">
        <v>0</v>
      </c>
      <c r="L7" s="16" t="s">
        <v>119</v>
      </c>
      <c r="M7" s="20">
        <v>95292095</v>
      </c>
      <c r="N7" s="16" t="s">
        <v>31</v>
      </c>
      <c r="O7" s="20">
        <v>0</v>
      </c>
      <c r="P7" s="20">
        <v>95083200</v>
      </c>
      <c r="Q7" s="20">
        <v>208895</v>
      </c>
      <c r="R7" s="20">
        <v>0</v>
      </c>
      <c r="S7" s="21">
        <v>0</v>
      </c>
      <c r="T7" s="16" t="s">
        <v>130</v>
      </c>
      <c r="U7" s="16" t="s">
        <v>101</v>
      </c>
      <c r="V7" s="16" t="s">
        <v>133</v>
      </c>
      <c r="W7" s="21" t="s">
        <v>101</v>
      </c>
      <c r="X7" s="21">
        <v>1</v>
      </c>
      <c r="Y7" s="16" t="s">
        <v>101</v>
      </c>
      <c r="Z7" s="16" t="s">
        <v>101</v>
      </c>
      <c r="AA7" s="21" t="s">
        <v>101</v>
      </c>
      <c r="AB7" s="21" t="s">
        <v>101</v>
      </c>
      <c r="AC7" s="16" t="s">
        <v>101</v>
      </c>
    </row>
    <row r="8" spans="1:31 16384:16384" x14ac:dyDescent="0.15">
      <c r="A8" s="16" t="s">
        <v>73</v>
      </c>
      <c r="B8" s="16" t="s">
        <v>75</v>
      </c>
      <c r="C8" s="16" t="s">
        <v>76</v>
      </c>
      <c r="D8" s="16" t="s">
        <v>79</v>
      </c>
      <c r="E8" s="16" t="s">
        <v>96</v>
      </c>
      <c r="F8" s="16" t="s">
        <v>103</v>
      </c>
      <c r="G8" s="16" t="s">
        <v>101</v>
      </c>
      <c r="H8" s="16" t="s">
        <v>119</v>
      </c>
      <c r="I8" s="20">
        <v>17021325</v>
      </c>
      <c r="J8" s="16" t="s">
        <v>31</v>
      </c>
      <c r="K8" s="20">
        <v>0</v>
      </c>
      <c r="L8" s="16" t="s">
        <v>119</v>
      </c>
      <c r="M8" s="20">
        <v>17021325</v>
      </c>
      <c r="N8" s="16" t="s">
        <v>31</v>
      </c>
      <c r="O8" s="20">
        <v>0</v>
      </c>
      <c r="P8" s="20">
        <v>16981800</v>
      </c>
      <c r="Q8" s="20">
        <v>34704</v>
      </c>
      <c r="R8" s="20">
        <v>4821</v>
      </c>
      <c r="S8" s="21">
        <v>0</v>
      </c>
      <c r="T8" s="16" t="s">
        <v>130</v>
      </c>
      <c r="U8" s="16" t="s">
        <v>101</v>
      </c>
      <c r="V8" s="16" t="s">
        <v>133</v>
      </c>
      <c r="W8" s="21" t="s">
        <v>101</v>
      </c>
      <c r="X8" s="21">
        <v>1</v>
      </c>
      <c r="Y8" s="16" t="s">
        <v>101</v>
      </c>
      <c r="Z8" s="16" t="s">
        <v>101</v>
      </c>
      <c r="AA8" s="21" t="s">
        <v>101</v>
      </c>
      <c r="AB8" s="21" t="s">
        <v>101</v>
      </c>
      <c r="AC8" s="16" t="s">
        <v>101</v>
      </c>
    </row>
    <row r="9" spans="1:31 16384:16384" x14ac:dyDescent="0.15">
      <c r="A9" s="16" t="s">
        <v>73</v>
      </c>
      <c r="B9" s="16" t="s">
        <v>75</v>
      </c>
      <c r="C9" s="16" t="s">
        <v>76</v>
      </c>
      <c r="D9" s="16" t="s">
        <v>79</v>
      </c>
      <c r="E9" s="16" t="s">
        <v>96</v>
      </c>
      <c r="F9" s="16" t="s">
        <v>103</v>
      </c>
      <c r="G9" s="16" t="s">
        <v>101</v>
      </c>
      <c r="H9" s="16" t="s">
        <v>119</v>
      </c>
      <c r="I9" s="20">
        <v>95164731</v>
      </c>
      <c r="J9" s="16" t="s">
        <v>31</v>
      </c>
      <c r="K9" s="20">
        <v>0</v>
      </c>
      <c r="L9" s="16" t="s">
        <v>119</v>
      </c>
      <c r="M9" s="20">
        <v>95164731</v>
      </c>
      <c r="N9" s="16" t="s">
        <v>31</v>
      </c>
      <c r="O9" s="20">
        <v>0</v>
      </c>
      <c r="P9" s="20">
        <v>94943700</v>
      </c>
      <c r="Q9" s="20">
        <v>221031</v>
      </c>
      <c r="R9" s="20">
        <v>0</v>
      </c>
      <c r="S9" s="21">
        <v>0</v>
      </c>
      <c r="T9" s="16" t="s">
        <v>130</v>
      </c>
      <c r="U9" s="16" t="s">
        <v>101</v>
      </c>
      <c r="V9" s="16" t="s">
        <v>133</v>
      </c>
      <c r="W9" s="21" t="s">
        <v>101</v>
      </c>
      <c r="X9" s="21">
        <v>1</v>
      </c>
      <c r="Y9" s="16" t="s">
        <v>101</v>
      </c>
      <c r="Z9" s="16" t="s">
        <v>101</v>
      </c>
      <c r="AA9" s="21" t="s">
        <v>101</v>
      </c>
      <c r="AB9" s="21" t="s">
        <v>101</v>
      </c>
      <c r="AC9" s="16" t="s">
        <v>101</v>
      </c>
    </row>
    <row r="10" spans="1:31 16384:16384" x14ac:dyDescent="0.15">
      <c r="A10" s="16" t="s">
        <v>73</v>
      </c>
      <c r="B10" s="16" t="s">
        <v>75</v>
      </c>
      <c r="C10" s="16" t="s">
        <v>76</v>
      </c>
      <c r="D10" s="16" t="s">
        <v>80</v>
      </c>
      <c r="E10" s="16" t="s">
        <v>97</v>
      </c>
      <c r="F10" s="16" t="s">
        <v>104</v>
      </c>
      <c r="G10" s="16" t="s">
        <v>101</v>
      </c>
      <c r="H10" s="16" t="s">
        <v>119</v>
      </c>
      <c r="I10" s="20">
        <v>17460528</v>
      </c>
      <c r="J10" s="16" t="s">
        <v>31</v>
      </c>
      <c r="K10" s="20">
        <v>0</v>
      </c>
      <c r="L10" s="16" t="s">
        <v>119</v>
      </c>
      <c r="M10" s="20">
        <v>17460528</v>
      </c>
      <c r="N10" s="16" t="s">
        <v>31</v>
      </c>
      <c r="O10" s="20">
        <v>0</v>
      </c>
      <c r="P10" s="20">
        <v>17416080</v>
      </c>
      <c r="Q10" s="20">
        <v>39024</v>
      </c>
      <c r="R10" s="20">
        <v>5424</v>
      </c>
      <c r="S10" s="21">
        <v>0</v>
      </c>
      <c r="T10" s="16" t="s">
        <v>130</v>
      </c>
      <c r="U10" s="16" t="s">
        <v>101</v>
      </c>
      <c r="V10" s="16" t="s">
        <v>133</v>
      </c>
      <c r="W10" s="21" t="s">
        <v>101</v>
      </c>
      <c r="X10" s="21">
        <v>1</v>
      </c>
      <c r="Y10" s="16" t="s">
        <v>101</v>
      </c>
      <c r="Z10" s="16" t="s">
        <v>101</v>
      </c>
      <c r="AA10" s="21" t="s">
        <v>101</v>
      </c>
      <c r="AB10" s="21" t="s">
        <v>101</v>
      </c>
      <c r="AC10" s="16" t="s">
        <v>101</v>
      </c>
    </row>
    <row r="11" spans="1:31 16384:16384" x14ac:dyDescent="0.15">
      <c r="A11" s="16" t="s">
        <v>73</v>
      </c>
      <c r="B11" s="16" t="s">
        <v>75</v>
      </c>
      <c r="C11" s="16" t="s">
        <v>76</v>
      </c>
      <c r="D11" s="16" t="s">
        <v>80</v>
      </c>
      <c r="E11" s="16" t="s">
        <v>97</v>
      </c>
      <c r="F11" s="16" t="s">
        <v>104</v>
      </c>
      <c r="G11" s="16" t="s">
        <v>101</v>
      </c>
      <c r="H11" s="16" t="s">
        <v>119</v>
      </c>
      <c r="I11" s="20">
        <v>95239397</v>
      </c>
      <c r="J11" s="16" t="s">
        <v>31</v>
      </c>
      <c r="K11" s="20">
        <v>0</v>
      </c>
      <c r="L11" s="16" t="s">
        <v>119</v>
      </c>
      <c r="M11" s="20">
        <v>95239397</v>
      </c>
      <c r="N11" s="16" t="s">
        <v>31</v>
      </c>
      <c r="O11" s="20">
        <v>0</v>
      </c>
      <c r="P11" s="20">
        <v>94996800</v>
      </c>
      <c r="Q11" s="20">
        <v>242597</v>
      </c>
      <c r="R11" s="20">
        <v>0</v>
      </c>
      <c r="S11" s="21">
        <v>0</v>
      </c>
      <c r="T11" s="16" t="s">
        <v>130</v>
      </c>
      <c r="U11" s="16" t="s">
        <v>101</v>
      </c>
      <c r="V11" s="16" t="s">
        <v>133</v>
      </c>
      <c r="W11" s="21" t="s">
        <v>101</v>
      </c>
      <c r="X11" s="21">
        <v>1</v>
      </c>
      <c r="Y11" s="16" t="s">
        <v>101</v>
      </c>
      <c r="Z11" s="16" t="s">
        <v>101</v>
      </c>
      <c r="AA11" s="21" t="s">
        <v>101</v>
      </c>
      <c r="AB11" s="21" t="s">
        <v>101</v>
      </c>
      <c r="AC11" s="16" t="s">
        <v>101</v>
      </c>
    </row>
    <row r="12" spans="1:31 16384:16384" x14ac:dyDescent="0.15">
      <c r="A12" s="16" t="s">
        <v>73</v>
      </c>
      <c r="B12" s="16" t="s">
        <v>75</v>
      </c>
      <c r="C12" s="16" t="s">
        <v>76</v>
      </c>
      <c r="D12" s="16" t="s">
        <v>81</v>
      </c>
      <c r="E12" s="16" t="s">
        <v>98</v>
      </c>
      <c r="F12" s="16" t="s">
        <v>105</v>
      </c>
      <c r="G12" s="16" t="s">
        <v>101</v>
      </c>
      <c r="H12" s="16" t="s">
        <v>119</v>
      </c>
      <c r="I12" s="20">
        <v>16543590</v>
      </c>
      <c r="J12" s="16" t="s">
        <v>31</v>
      </c>
      <c r="K12" s="20">
        <v>0</v>
      </c>
      <c r="L12" s="16" t="s">
        <v>119</v>
      </c>
      <c r="M12" s="20">
        <v>16543590</v>
      </c>
      <c r="N12" s="16" t="s">
        <v>31</v>
      </c>
      <c r="O12" s="20">
        <v>0</v>
      </c>
      <c r="P12" s="20">
        <v>16492380</v>
      </c>
      <c r="Q12" s="20">
        <v>44964</v>
      </c>
      <c r="R12" s="20">
        <v>6246</v>
      </c>
      <c r="S12" s="21">
        <v>0</v>
      </c>
      <c r="T12" s="16" t="s">
        <v>130</v>
      </c>
      <c r="U12" s="16" t="s">
        <v>101</v>
      </c>
      <c r="V12" s="16" t="s">
        <v>133</v>
      </c>
      <c r="W12" s="21" t="s">
        <v>101</v>
      </c>
      <c r="X12" s="21">
        <v>1</v>
      </c>
      <c r="Y12" s="16" t="s">
        <v>101</v>
      </c>
      <c r="Z12" s="16" t="s">
        <v>101</v>
      </c>
      <c r="AA12" s="21" t="s">
        <v>101</v>
      </c>
      <c r="AB12" s="21" t="s">
        <v>101</v>
      </c>
      <c r="AC12" s="16" t="s">
        <v>101</v>
      </c>
    </row>
    <row r="13" spans="1:31 16384:16384" x14ac:dyDescent="0.15">
      <c r="A13" s="16" t="s">
        <v>73</v>
      </c>
      <c r="B13" s="16" t="s">
        <v>75</v>
      </c>
      <c r="C13" s="16" t="s">
        <v>76</v>
      </c>
      <c r="D13" s="16" t="s">
        <v>81</v>
      </c>
      <c r="E13" s="16" t="s">
        <v>98</v>
      </c>
      <c r="F13" s="16" t="s">
        <v>105</v>
      </c>
      <c r="G13" s="16" t="s">
        <v>101</v>
      </c>
      <c r="H13" s="16" t="s">
        <v>119</v>
      </c>
      <c r="I13" s="20">
        <v>95778712</v>
      </c>
      <c r="J13" s="16" t="s">
        <v>31</v>
      </c>
      <c r="K13" s="20">
        <v>0</v>
      </c>
      <c r="L13" s="16" t="s">
        <v>119</v>
      </c>
      <c r="M13" s="20">
        <v>95778712</v>
      </c>
      <c r="N13" s="16" t="s">
        <v>31</v>
      </c>
      <c r="O13" s="20">
        <v>0</v>
      </c>
      <c r="P13" s="20">
        <v>95482200</v>
      </c>
      <c r="Q13" s="20">
        <v>296512</v>
      </c>
      <c r="R13" s="20">
        <v>0</v>
      </c>
      <c r="S13" s="21">
        <v>0</v>
      </c>
      <c r="T13" s="16" t="s">
        <v>130</v>
      </c>
      <c r="U13" s="16" t="s">
        <v>101</v>
      </c>
      <c r="V13" s="16" t="s">
        <v>133</v>
      </c>
      <c r="W13" s="21" t="s">
        <v>101</v>
      </c>
      <c r="X13" s="21">
        <v>1</v>
      </c>
      <c r="Y13" s="16" t="s">
        <v>101</v>
      </c>
      <c r="Z13" s="16" t="s">
        <v>101</v>
      </c>
      <c r="AA13" s="21" t="s">
        <v>101</v>
      </c>
      <c r="AB13" s="21" t="s">
        <v>101</v>
      </c>
      <c r="AC13" s="16" t="s">
        <v>101</v>
      </c>
    </row>
    <row r="14" spans="1:31 16384:16384" x14ac:dyDescent="0.15">
      <c r="A14" s="16" t="s">
        <v>73</v>
      </c>
      <c r="B14" s="16" t="s">
        <v>75</v>
      </c>
      <c r="C14" s="16" t="s">
        <v>76</v>
      </c>
      <c r="D14" s="16" t="s">
        <v>82</v>
      </c>
      <c r="E14" s="16" t="s">
        <v>99</v>
      </c>
      <c r="F14" s="16" t="s">
        <v>106</v>
      </c>
      <c r="G14" s="16" t="s">
        <v>101</v>
      </c>
      <c r="H14" s="16" t="s">
        <v>119</v>
      </c>
      <c r="I14" s="20">
        <v>17252227</v>
      </c>
      <c r="J14" s="16" t="s">
        <v>31</v>
      </c>
      <c r="K14" s="20">
        <v>0</v>
      </c>
      <c r="L14" s="16" t="s">
        <v>119</v>
      </c>
      <c r="M14" s="20">
        <v>17252227</v>
      </c>
      <c r="N14" s="16" t="s">
        <v>31</v>
      </c>
      <c r="O14" s="20">
        <v>0</v>
      </c>
      <c r="P14" s="20">
        <v>17194620</v>
      </c>
      <c r="Q14" s="20">
        <v>50580</v>
      </c>
      <c r="R14" s="20">
        <v>7027</v>
      </c>
      <c r="S14" s="21">
        <v>0</v>
      </c>
      <c r="T14" s="16" t="s">
        <v>130</v>
      </c>
      <c r="U14" s="16" t="s">
        <v>101</v>
      </c>
      <c r="V14" s="16" t="s">
        <v>133</v>
      </c>
      <c r="W14" s="21" t="s">
        <v>101</v>
      </c>
      <c r="X14" s="21">
        <v>1</v>
      </c>
      <c r="Y14" s="16" t="s">
        <v>101</v>
      </c>
      <c r="Z14" s="16" t="s">
        <v>101</v>
      </c>
      <c r="AA14" s="21" t="s">
        <v>101</v>
      </c>
      <c r="AB14" s="21" t="s">
        <v>101</v>
      </c>
      <c r="AC14" s="16" t="s">
        <v>101</v>
      </c>
    </row>
    <row r="15" spans="1:31 16384:16384" x14ac:dyDescent="0.15">
      <c r="A15" s="16" t="s">
        <v>73</v>
      </c>
      <c r="B15" s="16" t="s">
        <v>75</v>
      </c>
      <c r="C15" s="16" t="s">
        <v>76</v>
      </c>
      <c r="D15" s="16" t="s">
        <v>82</v>
      </c>
      <c r="E15" s="16" t="s">
        <v>99</v>
      </c>
      <c r="F15" s="16" t="s">
        <v>106</v>
      </c>
      <c r="G15" s="16" t="s">
        <v>101</v>
      </c>
      <c r="H15" s="16" t="s">
        <v>119</v>
      </c>
      <c r="I15" s="20">
        <v>95341347</v>
      </c>
      <c r="J15" s="16" t="s">
        <v>31</v>
      </c>
      <c r="K15" s="20">
        <v>0</v>
      </c>
      <c r="L15" s="16" t="s">
        <v>119</v>
      </c>
      <c r="M15" s="20">
        <v>95341347</v>
      </c>
      <c r="N15" s="16" t="s">
        <v>31</v>
      </c>
      <c r="O15" s="20">
        <v>0</v>
      </c>
      <c r="P15" s="20">
        <v>95022900</v>
      </c>
      <c r="Q15" s="20">
        <v>318447</v>
      </c>
      <c r="R15" s="20">
        <v>0</v>
      </c>
      <c r="S15" s="21">
        <v>0</v>
      </c>
      <c r="T15" s="16" t="s">
        <v>130</v>
      </c>
      <c r="U15" s="16" t="s">
        <v>101</v>
      </c>
      <c r="V15" s="16" t="s">
        <v>133</v>
      </c>
      <c r="W15" s="21" t="s">
        <v>101</v>
      </c>
      <c r="X15" s="21">
        <v>1</v>
      </c>
      <c r="Y15" s="16" t="s">
        <v>101</v>
      </c>
      <c r="Z15" s="16" t="s">
        <v>101</v>
      </c>
      <c r="AA15" s="21" t="s">
        <v>101</v>
      </c>
      <c r="AB15" s="21" t="s">
        <v>101</v>
      </c>
      <c r="AC15" s="16" t="s">
        <v>101</v>
      </c>
    </row>
    <row r="16" spans="1:31 16384:16384" x14ac:dyDescent="0.15">
      <c r="A16" s="16" t="s">
        <v>73</v>
      </c>
      <c r="B16" s="16" t="s">
        <v>75</v>
      </c>
      <c r="C16" s="16" t="s">
        <v>76</v>
      </c>
      <c r="D16" s="16" t="s">
        <v>83</v>
      </c>
      <c r="E16" s="16" t="s">
        <v>100</v>
      </c>
      <c r="F16" s="16" t="s">
        <v>107</v>
      </c>
      <c r="G16" s="16" t="s">
        <v>101</v>
      </c>
      <c r="H16" s="16" t="s">
        <v>119</v>
      </c>
      <c r="I16" s="20">
        <v>112493815</v>
      </c>
      <c r="J16" s="16" t="s">
        <v>31</v>
      </c>
      <c r="K16" s="20">
        <v>0</v>
      </c>
      <c r="L16" s="16" t="s">
        <v>119</v>
      </c>
      <c r="M16" s="20">
        <v>112493815</v>
      </c>
      <c r="N16" s="16" t="s">
        <v>31</v>
      </c>
      <c r="O16" s="20">
        <v>0</v>
      </c>
      <c r="P16" s="20">
        <v>112066080</v>
      </c>
      <c r="Q16" s="20">
        <v>146048</v>
      </c>
      <c r="R16" s="20">
        <v>281687</v>
      </c>
      <c r="S16" s="21">
        <v>0</v>
      </c>
      <c r="T16" s="16" t="s">
        <v>130</v>
      </c>
      <c r="U16" s="16" t="s">
        <v>101</v>
      </c>
      <c r="V16" s="16" t="s">
        <v>133</v>
      </c>
      <c r="W16" s="21" t="s">
        <v>101</v>
      </c>
      <c r="X16" s="21">
        <v>1</v>
      </c>
      <c r="Y16" s="16" t="s">
        <v>101</v>
      </c>
      <c r="Z16" s="16" t="s">
        <v>101</v>
      </c>
      <c r="AA16" s="21" t="s">
        <v>101</v>
      </c>
      <c r="AB16" s="21" t="s">
        <v>101</v>
      </c>
      <c r="AC16" s="16" t="s">
        <v>101</v>
      </c>
    </row>
    <row r="17" spans="1:29" x14ac:dyDescent="0.15">
      <c r="A17" s="16" t="s">
        <v>74</v>
      </c>
      <c r="B17" s="16" t="s">
        <v>75</v>
      </c>
      <c r="C17" s="16" t="s">
        <v>76</v>
      </c>
      <c r="D17" s="16" t="s">
        <v>84</v>
      </c>
      <c r="E17" s="16" t="s">
        <v>101</v>
      </c>
      <c r="F17" s="16" t="s">
        <v>84</v>
      </c>
      <c r="G17" s="16" t="s">
        <v>109</v>
      </c>
      <c r="H17" s="16" t="s">
        <v>120</v>
      </c>
      <c r="I17" s="20">
        <v>171689.008</v>
      </c>
      <c r="J17" s="16" t="s">
        <v>123</v>
      </c>
      <c r="K17" s="20">
        <v>85844.504000000001</v>
      </c>
      <c r="L17" s="16" t="s">
        <v>120</v>
      </c>
      <c r="M17" s="20">
        <v>171689.008</v>
      </c>
      <c r="N17" s="16" t="s">
        <v>123</v>
      </c>
      <c r="O17" s="20">
        <v>85844.504000000001</v>
      </c>
      <c r="P17" s="20">
        <v>171689.008</v>
      </c>
      <c r="Q17" s="20">
        <v>0</v>
      </c>
      <c r="R17" s="20">
        <v>0</v>
      </c>
      <c r="S17" s="21">
        <v>0</v>
      </c>
      <c r="T17" s="16" t="s">
        <v>101</v>
      </c>
      <c r="U17" s="16" t="s">
        <v>101</v>
      </c>
      <c r="V17" s="16" t="s">
        <v>101</v>
      </c>
      <c r="W17" s="21" t="s">
        <v>101</v>
      </c>
      <c r="X17" s="21">
        <v>1</v>
      </c>
      <c r="Y17" s="16" t="s">
        <v>101</v>
      </c>
      <c r="Z17" s="16" t="s">
        <v>101</v>
      </c>
      <c r="AA17" s="21" t="s">
        <v>101</v>
      </c>
      <c r="AB17" s="21" t="s">
        <v>101</v>
      </c>
      <c r="AC17" s="16" t="s">
        <v>140</v>
      </c>
    </row>
    <row r="18" spans="1:29" x14ac:dyDescent="0.15">
      <c r="A18" s="16" t="s">
        <v>74</v>
      </c>
      <c r="B18" s="16" t="s">
        <v>75</v>
      </c>
      <c r="C18" s="16" t="s">
        <v>76</v>
      </c>
      <c r="D18" s="16" t="s">
        <v>85</v>
      </c>
      <c r="E18" s="16" t="s">
        <v>101</v>
      </c>
      <c r="F18" s="16" t="s">
        <v>85</v>
      </c>
      <c r="G18" s="16" t="s">
        <v>110</v>
      </c>
      <c r="H18" s="16" t="s">
        <v>120</v>
      </c>
      <c r="I18" s="20">
        <v>600911.527</v>
      </c>
      <c r="J18" s="16" t="s">
        <v>123</v>
      </c>
      <c r="K18" s="20">
        <v>300455.7635</v>
      </c>
      <c r="L18" s="16" t="s">
        <v>120</v>
      </c>
      <c r="M18" s="20">
        <v>600911.527</v>
      </c>
      <c r="N18" s="16" t="s">
        <v>123</v>
      </c>
      <c r="O18" s="20">
        <v>300455.7635</v>
      </c>
      <c r="P18" s="20">
        <v>600911.527</v>
      </c>
      <c r="Q18" s="20">
        <v>0</v>
      </c>
      <c r="R18" s="20">
        <v>0</v>
      </c>
      <c r="S18" s="21">
        <v>0</v>
      </c>
      <c r="T18" s="16" t="s">
        <v>101</v>
      </c>
      <c r="U18" s="16" t="s">
        <v>101</v>
      </c>
      <c r="V18" s="16" t="s">
        <v>101</v>
      </c>
      <c r="W18" s="21" t="s">
        <v>101</v>
      </c>
      <c r="X18" s="21">
        <v>1</v>
      </c>
      <c r="Y18" s="16" t="s">
        <v>101</v>
      </c>
      <c r="Z18" s="16" t="s">
        <v>101</v>
      </c>
      <c r="AA18" s="21" t="s">
        <v>101</v>
      </c>
      <c r="AB18" s="21" t="s">
        <v>101</v>
      </c>
      <c r="AC18" s="16" t="s">
        <v>141</v>
      </c>
    </row>
    <row r="19" spans="1:29" x14ac:dyDescent="0.15">
      <c r="A19" s="16" t="s">
        <v>74</v>
      </c>
      <c r="B19" s="16" t="s">
        <v>75</v>
      </c>
      <c r="C19" s="16" t="s">
        <v>76</v>
      </c>
      <c r="D19" s="16" t="s">
        <v>86</v>
      </c>
      <c r="E19" s="16" t="s">
        <v>101</v>
      </c>
      <c r="F19" s="16" t="s">
        <v>86</v>
      </c>
      <c r="G19" s="16" t="s">
        <v>111</v>
      </c>
      <c r="H19" s="16" t="s">
        <v>120</v>
      </c>
      <c r="I19" s="20">
        <v>600911.527</v>
      </c>
      <c r="J19" s="16" t="s">
        <v>123</v>
      </c>
      <c r="K19" s="20">
        <v>300455.7635</v>
      </c>
      <c r="L19" s="16" t="s">
        <v>120</v>
      </c>
      <c r="M19" s="20">
        <v>600911.527</v>
      </c>
      <c r="N19" s="16" t="s">
        <v>123</v>
      </c>
      <c r="O19" s="20">
        <v>300455.7635</v>
      </c>
      <c r="P19" s="20">
        <v>600911.527</v>
      </c>
      <c r="Q19" s="20">
        <v>0</v>
      </c>
      <c r="R19" s="20">
        <v>0</v>
      </c>
      <c r="S19" s="21">
        <v>0</v>
      </c>
      <c r="T19" s="16" t="s">
        <v>101</v>
      </c>
      <c r="U19" s="16" t="s">
        <v>101</v>
      </c>
      <c r="V19" s="16" t="s">
        <v>101</v>
      </c>
      <c r="W19" s="21" t="s">
        <v>101</v>
      </c>
      <c r="X19" s="21">
        <v>1</v>
      </c>
      <c r="Y19" s="16" t="s">
        <v>101</v>
      </c>
      <c r="Z19" s="16" t="s">
        <v>101</v>
      </c>
      <c r="AA19" s="21" t="s">
        <v>101</v>
      </c>
      <c r="AB19" s="21" t="s">
        <v>101</v>
      </c>
      <c r="AC19" s="16" t="s">
        <v>142</v>
      </c>
    </row>
    <row r="20" spans="1:29" x14ac:dyDescent="0.15">
      <c r="A20" s="16" t="s">
        <v>74</v>
      </c>
      <c r="B20" s="16" t="s">
        <v>75</v>
      </c>
      <c r="C20" s="16" t="s">
        <v>76</v>
      </c>
      <c r="D20" s="16" t="s">
        <v>87</v>
      </c>
      <c r="E20" s="16" t="s">
        <v>101</v>
      </c>
      <c r="F20" s="16" t="s">
        <v>87</v>
      </c>
      <c r="G20" s="16" t="s">
        <v>112</v>
      </c>
      <c r="H20" s="16" t="s">
        <v>120</v>
      </c>
      <c r="I20" s="20">
        <v>257533.51199999999</v>
      </c>
      <c r="J20" s="16" t="s">
        <v>124</v>
      </c>
      <c r="K20" s="20">
        <v>51506.702400000002</v>
      </c>
      <c r="L20" s="16" t="s">
        <v>120</v>
      </c>
      <c r="M20" s="20">
        <v>257533.51199999999</v>
      </c>
      <c r="N20" s="16" t="s">
        <v>124</v>
      </c>
      <c r="O20" s="20">
        <v>51506.702400000002</v>
      </c>
      <c r="P20" s="20">
        <v>257533.51199999999</v>
      </c>
      <c r="Q20" s="20">
        <v>0</v>
      </c>
      <c r="R20" s="20">
        <v>0</v>
      </c>
      <c r="S20" s="21">
        <v>0</v>
      </c>
      <c r="T20" s="16" t="s">
        <v>101</v>
      </c>
      <c r="U20" s="16" t="s">
        <v>101</v>
      </c>
      <c r="V20" s="16" t="s">
        <v>101</v>
      </c>
      <c r="W20" s="21" t="s">
        <v>101</v>
      </c>
      <c r="X20" s="21">
        <v>1</v>
      </c>
      <c r="Y20" s="16" t="s">
        <v>101</v>
      </c>
      <c r="Z20" s="16" t="s">
        <v>101</v>
      </c>
      <c r="AA20" s="21" t="s">
        <v>101</v>
      </c>
      <c r="AB20" s="21" t="s">
        <v>101</v>
      </c>
      <c r="AC20" s="16" t="s">
        <v>143</v>
      </c>
    </row>
    <row r="21" spans="1:29" x14ac:dyDescent="0.15">
      <c r="A21" s="16" t="s">
        <v>74</v>
      </c>
      <c r="B21" s="16" t="s">
        <v>75</v>
      </c>
      <c r="C21" s="16" t="s">
        <v>76</v>
      </c>
      <c r="D21" s="16" t="s">
        <v>88</v>
      </c>
      <c r="E21" s="16" t="s">
        <v>101</v>
      </c>
      <c r="F21" s="16" t="s">
        <v>88</v>
      </c>
      <c r="G21" s="16" t="s">
        <v>113</v>
      </c>
      <c r="H21" s="16" t="s">
        <v>120</v>
      </c>
      <c r="I21" s="20">
        <v>858445.03899999999</v>
      </c>
      <c r="J21" s="16" t="s">
        <v>124</v>
      </c>
      <c r="K21" s="20">
        <v>171689.00780000002</v>
      </c>
      <c r="L21" s="16" t="s">
        <v>120</v>
      </c>
      <c r="M21" s="20">
        <v>858445.03899999999</v>
      </c>
      <c r="N21" s="16" t="s">
        <v>124</v>
      </c>
      <c r="O21" s="20">
        <v>171689.00780000002</v>
      </c>
      <c r="P21" s="20">
        <v>858445.03899999999</v>
      </c>
      <c r="Q21" s="20">
        <v>0</v>
      </c>
      <c r="R21" s="20">
        <v>0</v>
      </c>
      <c r="S21" s="21">
        <v>0</v>
      </c>
      <c r="T21" s="16" t="s">
        <v>101</v>
      </c>
      <c r="U21" s="16" t="s">
        <v>101</v>
      </c>
      <c r="V21" s="16" t="s">
        <v>101</v>
      </c>
      <c r="W21" s="21" t="s">
        <v>101</v>
      </c>
      <c r="X21" s="21">
        <v>1</v>
      </c>
      <c r="Y21" s="16" t="s">
        <v>101</v>
      </c>
      <c r="Z21" s="16" t="s">
        <v>101</v>
      </c>
      <c r="AA21" s="21" t="s">
        <v>101</v>
      </c>
      <c r="AB21" s="21" t="s">
        <v>101</v>
      </c>
      <c r="AC21" s="16" t="s">
        <v>144</v>
      </c>
    </row>
    <row r="22" spans="1:29" x14ac:dyDescent="0.15">
      <c r="A22" s="16" t="s">
        <v>74</v>
      </c>
      <c r="B22" s="16" t="s">
        <v>75</v>
      </c>
      <c r="C22" s="16" t="s">
        <v>76</v>
      </c>
      <c r="D22" s="16" t="s">
        <v>89</v>
      </c>
      <c r="E22" s="16" t="s">
        <v>101</v>
      </c>
      <c r="F22" s="16" t="s">
        <v>89</v>
      </c>
      <c r="G22" s="16" t="s">
        <v>114</v>
      </c>
      <c r="H22" s="16" t="s">
        <v>120</v>
      </c>
      <c r="I22" s="20">
        <v>171689.008</v>
      </c>
      <c r="J22" s="16" t="s">
        <v>124</v>
      </c>
      <c r="K22" s="20">
        <v>34337.801599999999</v>
      </c>
      <c r="L22" s="16" t="s">
        <v>120</v>
      </c>
      <c r="M22" s="20">
        <v>171689.008</v>
      </c>
      <c r="N22" s="16" t="s">
        <v>124</v>
      </c>
      <c r="O22" s="20">
        <v>34337.801599999999</v>
      </c>
      <c r="P22" s="20">
        <v>171689.008</v>
      </c>
      <c r="Q22" s="20">
        <v>0</v>
      </c>
      <c r="R22" s="20">
        <v>0</v>
      </c>
      <c r="S22" s="21">
        <v>0</v>
      </c>
      <c r="T22" s="16" t="s">
        <v>101</v>
      </c>
      <c r="U22" s="16" t="s">
        <v>101</v>
      </c>
      <c r="V22" s="16" t="s">
        <v>101</v>
      </c>
      <c r="W22" s="21" t="s">
        <v>101</v>
      </c>
      <c r="X22" s="21">
        <v>1</v>
      </c>
      <c r="Y22" s="16" t="s">
        <v>101</v>
      </c>
      <c r="Z22" s="16" t="s">
        <v>101</v>
      </c>
      <c r="AA22" s="21" t="s">
        <v>101</v>
      </c>
      <c r="AB22" s="21" t="s">
        <v>101</v>
      </c>
      <c r="AC22" s="16" t="s">
        <v>145</v>
      </c>
    </row>
    <row r="23" spans="1:29" x14ac:dyDescent="0.15">
      <c r="A23" s="16" t="s">
        <v>74</v>
      </c>
      <c r="B23" s="16" t="s">
        <v>75</v>
      </c>
      <c r="C23" s="16" t="s">
        <v>76</v>
      </c>
      <c r="D23" s="16" t="s">
        <v>90</v>
      </c>
      <c r="E23" s="16" t="s">
        <v>101</v>
      </c>
      <c r="F23" s="16" t="s">
        <v>90</v>
      </c>
      <c r="G23" s="16" t="s">
        <v>115</v>
      </c>
      <c r="H23" s="16" t="s">
        <v>120</v>
      </c>
      <c r="I23" s="20">
        <v>1459356.5660000001</v>
      </c>
      <c r="J23" s="16" t="s">
        <v>124</v>
      </c>
      <c r="K23" s="20">
        <v>291871.31320000003</v>
      </c>
      <c r="L23" s="16" t="s">
        <v>120</v>
      </c>
      <c r="M23" s="20">
        <v>1459356.5660000001</v>
      </c>
      <c r="N23" s="16" t="s">
        <v>124</v>
      </c>
      <c r="O23" s="20">
        <v>291871.31320000003</v>
      </c>
      <c r="P23" s="20">
        <v>1459356.5660000001</v>
      </c>
      <c r="Q23" s="20">
        <v>0</v>
      </c>
      <c r="R23" s="20">
        <v>0</v>
      </c>
      <c r="S23" s="21">
        <v>0</v>
      </c>
      <c r="T23" s="16" t="s">
        <v>101</v>
      </c>
      <c r="U23" s="16" t="s">
        <v>101</v>
      </c>
      <c r="V23" s="16" t="s">
        <v>101</v>
      </c>
      <c r="W23" s="21" t="s">
        <v>101</v>
      </c>
      <c r="X23" s="21">
        <v>1</v>
      </c>
      <c r="Y23" s="16" t="s">
        <v>101</v>
      </c>
      <c r="Z23" s="16" t="s">
        <v>101</v>
      </c>
      <c r="AA23" s="21" t="s">
        <v>101</v>
      </c>
      <c r="AB23" s="21" t="s">
        <v>101</v>
      </c>
      <c r="AC23" s="16" t="s">
        <v>146</v>
      </c>
    </row>
    <row r="24" spans="1:29" x14ac:dyDescent="0.15">
      <c r="A24" s="16" t="s">
        <v>74</v>
      </c>
      <c r="B24" s="16" t="s">
        <v>75</v>
      </c>
      <c r="C24" s="16" t="s">
        <v>76</v>
      </c>
      <c r="D24" s="16" t="s">
        <v>91</v>
      </c>
      <c r="E24" s="16" t="s">
        <v>101</v>
      </c>
      <c r="F24" s="16" t="s">
        <v>91</v>
      </c>
      <c r="G24" s="16" t="s">
        <v>116</v>
      </c>
      <c r="H24" s="16" t="s">
        <v>120</v>
      </c>
      <c r="I24" s="20">
        <v>85844.504000000001</v>
      </c>
      <c r="J24" s="16" t="s">
        <v>124</v>
      </c>
      <c r="K24" s="20">
        <v>17168.900799999999</v>
      </c>
      <c r="L24" s="16" t="s">
        <v>120</v>
      </c>
      <c r="M24" s="20">
        <v>85844.504000000001</v>
      </c>
      <c r="N24" s="16" t="s">
        <v>124</v>
      </c>
      <c r="O24" s="20">
        <v>17168.900799999999</v>
      </c>
      <c r="P24" s="20">
        <v>85844.504000000001</v>
      </c>
      <c r="Q24" s="20">
        <v>0</v>
      </c>
      <c r="R24" s="20">
        <v>0</v>
      </c>
      <c r="S24" s="21">
        <v>0</v>
      </c>
      <c r="T24" s="16" t="s">
        <v>101</v>
      </c>
      <c r="U24" s="16" t="s">
        <v>101</v>
      </c>
      <c r="V24" s="16" t="s">
        <v>101</v>
      </c>
      <c r="W24" s="21" t="s">
        <v>101</v>
      </c>
      <c r="X24" s="21">
        <v>1</v>
      </c>
      <c r="Y24" s="16" t="s">
        <v>101</v>
      </c>
      <c r="Z24" s="16" t="s">
        <v>101</v>
      </c>
      <c r="AA24" s="21" t="s">
        <v>101</v>
      </c>
      <c r="AB24" s="21" t="s">
        <v>101</v>
      </c>
      <c r="AC24" s="16" t="s">
        <v>147</v>
      </c>
    </row>
    <row r="25" spans="1:29" x14ac:dyDescent="0.15">
      <c r="A25" s="16" t="s">
        <v>74</v>
      </c>
      <c r="B25" s="16" t="s">
        <v>75</v>
      </c>
      <c r="C25" s="16" t="s">
        <v>76</v>
      </c>
      <c r="D25" s="16" t="s">
        <v>92</v>
      </c>
      <c r="E25" s="16" t="s">
        <v>101</v>
      </c>
      <c r="F25" s="16" t="s">
        <v>92</v>
      </c>
      <c r="G25" s="16" t="s">
        <v>117</v>
      </c>
      <c r="H25" s="16" t="s">
        <v>120</v>
      </c>
      <c r="I25" s="20">
        <v>2146112.5970000001</v>
      </c>
      <c r="J25" s="16" t="s">
        <v>124</v>
      </c>
      <c r="K25" s="20">
        <v>429222.51940000005</v>
      </c>
      <c r="L25" s="16" t="s">
        <v>120</v>
      </c>
      <c r="M25" s="20">
        <v>2146112.5970000001</v>
      </c>
      <c r="N25" s="16" t="s">
        <v>124</v>
      </c>
      <c r="O25" s="20">
        <v>429222.51940000005</v>
      </c>
      <c r="P25" s="20">
        <v>2146112.5970000001</v>
      </c>
      <c r="Q25" s="20">
        <v>0</v>
      </c>
      <c r="R25" s="20">
        <v>0</v>
      </c>
      <c r="S25" s="21">
        <v>0</v>
      </c>
      <c r="T25" s="16" t="s">
        <v>101</v>
      </c>
      <c r="U25" s="16" t="s">
        <v>101</v>
      </c>
      <c r="V25" s="16" t="s">
        <v>101</v>
      </c>
      <c r="W25" s="21" t="s">
        <v>101</v>
      </c>
      <c r="X25" s="21">
        <v>1</v>
      </c>
      <c r="Y25" s="16" t="s">
        <v>101</v>
      </c>
      <c r="Z25" s="16" t="s">
        <v>101</v>
      </c>
      <c r="AA25" s="21" t="s">
        <v>101</v>
      </c>
      <c r="AB25" s="21" t="s">
        <v>101</v>
      </c>
      <c r="AC25" s="16" t="s">
        <v>148</v>
      </c>
    </row>
    <row r="26" spans="1:29" x14ac:dyDescent="0.15">
      <c r="A26" s="16" t="s">
        <v>74</v>
      </c>
      <c r="B26" s="16" t="s">
        <v>75</v>
      </c>
      <c r="C26" s="16" t="s">
        <v>76</v>
      </c>
      <c r="D26" s="16" t="s">
        <v>93</v>
      </c>
      <c r="E26" s="16" t="s">
        <v>101</v>
      </c>
      <c r="F26" s="16" t="s">
        <v>93</v>
      </c>
      <c r="G26" s="16" t="s">
        <v>118</v>
      </c>
      <c r="H26" s="16" t="s">
        <v>120</v>
      </c>
      <c r="I26" s="20">
        <v>201442.71299999999</v>
      </c>
      <c r="J26" s="16" t="s">
        <v>124</v>
      </c>
      <c r="K26" s="20">
        <v>40288.542600000001</v>
      </c>
      <c r="L26" s="16" t="s">
        <v>120</v>
      </c>
      <c r="M26" s="20">
        <v>201442.71299999999</v>
      </c>
      <c r="N26" s="16" t="s">
        <v>124</v>
      </c>
      <c r="O26" s="20">
        <v>40288.542600000001</v>
      </c>
      <c r="P26" s="20">
        <v>201442.71299999999</v>
      </c>
      <c r="Q26" s="20">
        <v>0</v>
      </c>
      <c r="R26" s="20">
        <v>0</v>
      </c>
      <c r="S26" s="21">
        <v>0</v>
      </c>
      <c r="T26" s="16" t="s">
        <v>101</v>
      </c>
      <c r="U26" s="16" t="s">
        <v>101</v>
      </c>
      <c r="V26" s="16" t="s">
        <v>101</v>
      </c>
      <c r="W26" s="21" t="s">
        <v>101</v>
      </c>
      <c r="X26" s="21">
        <v>1</v>
      </c>
      <c r="Y26" s="16" t="s">
        <v>101</v>
      </c>
      <c r="Z26" s="16" t="s">
        <v>101</v>
      </c>
      <c r="AA26" s="21" t="s">
        <v>101</v>
      </c>
      <c r="AB26" s="21" t="s">
        <v>101</v>
      </c>
      <c r="AC26" s="16" t="s">
        <v>149</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5"/>
  <sheetViews>
    <sheetView view="pageBreakPreview" zoomScaleNormal="100" zoomScaleSheetLayoutView="100" workbookViewId="0"/>
  </sheetViews>
  <sheetFormatPr defaultColWidth="9" defaultRowHeight="11.25" x14ac:dyDescent="0.1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1" width="9" style="1" customWidth="1"/>
    <col min="22" max="16384" width="9" style="1"/>
  </cols>
  <sheetData>
    <row r="1" spans="1:21" x14ac:dyDescent="0.15">
      <c r="A1" s="1" t="s">
        <v>0</v>
      </c>
      <c r="B1" s="8" t="s">
        <v>3</v>
      </c>
      <c r="T1" s="13"/>
      <c r="U1" s="13"/>
    </row>
    <row r="2" spans="1:21" x14ac:dyDescent="0.15">
      <c r="A2" s="1" t="s">
        <v>1</v>
      </c>
      <c r="B2" s="9">
        <v>46142</v>
      </c>
      <c r="D2" s="1" t="s">
        <v>67</v>
      </c>
      <c r="F2" s="1" t="s">
        <v>11</v>
      </c>
      <c r="G2" s="1" t="s">
        <v>14</v>
      </c>
    </row>
    <row r="3" spans="1:21" hidden="1" x14ac:dyDescent="0.15">
      <c r="A3" s="1" t="s">
        <v>31</v>
      </c>
      <c r="B3" s="1" t="s">
        <v>31</v>
      </c>
      <c r="C3" s="1" t="s">
        <v>31</v>
      </c>
      <c r="D3" s="1" t="s">
        <v>31</v>
      </c>
      <c r="E3" s="1" t="s">
        <v>31</v>
      </c>
      <c r="F3" s="1" t="s">
        <v>31</v>
      </c>
      <c r="G3" s="1" t="s">
        <v>31</v>
      </c>
      <c r="H3" s="1" t="s">
        <v>31</v>
      </c>
      <c r="I3" s="1" t="s">
        <v>31</v>
      </c>
      <c r="J3" s="1" t="s">
        <v>31</v>
      </c>
      <c r="K3" s="1" t="s">
        <v>31</v>
      </c>
      <c r="L3" s="1" t="s">
        <v>31</v>
      </c>
      <c r="M3" s="1" t="s">
        <v>31</v>
      </c>
      <c r="N3" s="1" t="s">
        <v>31</v>
      </c>
      <c r="O3" s="1" t="s">
        <v>31</v>
      </c>
      <c r="P3" s="1" t="s">
        <v>31</v>
      </c>
      <c r="Q3" s="1" t="s">
        <v>31</v>
      </c>
      <c r="R3" s="1" t="s">
        <v>31</v>
      </c>
      <c r="S3" s="1" t="s">
        <v>31</v>
      </c>
    </row>
    <row r="4" spans="1:21" customFormat="1" ht="11.25" customHeight="1" x14ac:dyDescent="0.15">
      <c r="A4" s="698" t="s">
        <v>32</v>
      </c>
      <c r="B4" s="698" t="s">
        <v>33</v>
      </c>
      <c r="C4" s="698" t="s">
        <v>34</v>
      </c>
      <c r="D4" s="702" t="s">
        <v>36</v>
      </c>
      <c r="E4" s="702" t="s">
        <v>37</v>
      </c>
      <c r="F4" s="710" t="s">
        <v>5</v>
      </c>
      <c r="G4" s="702" t="s">
        <v>39</v>
      </c>
      <c r="H4" s="700" t="s">
        <v>68</v>
      </c>
      <c r="I4" s="700"/>
      <c r="J4" s="700" t="s">
        <v>70</v>
      </c>
      <c r="K4" s="700"/>
      <c r="L4" s="700" t="s">
        <v>41</v>
      </c>
      <c r="M4" s="711" t="s">
        <v>71</v>
      </c>
      <c r="N4" s="698" t="s">
        <v>42</v>
      </c>
      <c r="O4" s="698" t="s">
        <v>43</v>
      </c>
      <c r="P4" s="698" t="s">
        <v>44</v>
      </c>
      <c r="Q4" s="711" t="s">
        <v>47</v>
      </c>
      <c r="R4" s="711" t="s">
        <v>72</v>
      </c>
      <c r="S4" s="711" t="s">
        <v>30</v>
      </c>
    </row>
    <row r="5" spans="1:21" customFormat="1" ht="22.5" x14ac:dyDescent="0.15">
      <c r="A5" s="698"/>
      <c r="B5" s="698"/>
      <c r="C5" s="698"/>
      <c r="D5" s="702"/>
      <c r="E5" s="702"/>
      <c r="F5" s="710"/>
      <c r="G5" s="702"/>
      <c r="H5" s="12" t="s">
        <v>40</v>
      </c>
      <c r="I5" s="12" t="s">
        <v>69</v>
      </c>
      <c r="J5" s="12" t="s">
        <v>40</v>
      </c>
      <c r="K5" s="12" t="s">
        <v>69</v>
      </c>
      <c r="L5" s="700"/>
      <c r="M5" s="711"/>
      <c r="N5" s="698"/>
      <c r="O5" s="698"/>
      <c r="P5" s="698"/>
      <c r="Q5" s="711"/>
      <c r="R5" s="711"/>
      <c r="S5" s="711"/>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4"/>
  <sheetViews>
    <sheetView view="pageBreakPreview" zoomScaleNormal="100" zoomScaleSheetLayoutView="100" workbookViewId="0"/>
  </sheetViews>
  <sheetFormatPr defaultColWidth="9" defaultRowHeight="11.25" x14ac:dyDescent="0.1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1" width="9" style="1" customWidth="1"/>
    <col min="42" max="16384" width="9" style="1"/>
  </cols>
  <sheetData>
    <row r="1" spans="1:41 16384:16384" x14ac:dyDescent="0.15">
      <c r="A1" s="1" t="s">
        <v>0</v>
      </c>
      <c r="B1" s="8" t="s">
        <v>3</v>
      </c>
      <c r="AN1" s="13"/>
      <c r="AO1" s="13"/>
    </row>
    <row r="2" spans="1:41 16384:16384" x14ac:dyDescent="0.15">
      <c r="A2" s="1" t="s">
        <v>1</v>
      </c>
      <c r="B2" s="9">
        <v>46142</v>
      </c>
      <c r="D2" s="1" t="s">
        <v>35</v>
      </c>
      <c r="F2" s="1" t="s">
        <v>11</v>
      </c>
      <c r="G2" s="1" t="s">
        <v>14</v>
      </c>
    </row>
    <row r="3" spans="1:41 16384:16384" hidden="1" x14ac:dyDescent="0.15">
      <c r="A3" s="1" t="s">
        <v>31</v>
      </c>
      <c r="B3" s="1" t="s">
        <v>31</v>
      </c>
      <c r="C3" s="1" t="s">
        <v>31</v>
      </c>
      <c r="D3" s="1" t="s">
        <v>31</v>
      </c>
      <c r="E3" s="1" t="s">
        <v>31</v>
      </c>
      <c r="F3" s="1" t="s">
        <v>31</v>
      </c>
      <c r="G3" s="1" t="s">
        <v>31</v>
      </c>
      <c r="H3" s="1" t="s">
        <v>31</v>
      </c>
      <c r="I3" s="1" t="s">
        <v>31</v>
      </c>
      <c r="J3" s="1" t="s">
        <v>31</v>
      </c>
      <c r="K3" s="1" t="s">
        <v>31</v>
      </c>
      <c r="L3" s="1" t="s">
        <v>31</v>
      </c>
      <c r="M3" s="1" t="s">
        <v>31</v>
      </c>
      <c r="N3" s="1" t="s">
        <v>31</v>
      </c>
      <c r="O3" s="1" t="s">
        <v>31</v>
      </c>
      <c r="P3" s="1" t="s">
        <v>31</v>
      </c>
      <c r="Q3" s="1" t="s">
        <v>31</v>
      </c>
      <c r="R3" s="1" t="s">
        <v>31</v>
      </c>
      <c r="S3" s="1" t="s">
        <v>31</v>
      </c>
      <c r="T3" s="1" t="s">
        <v>31</v>
      </c>
      <c r="U3" s="1" t="s">
        <v>31</v>
      </c>
      <c r="V3" s="1" t="s">
        <v>31</v>
      </c>
      <c r="W3" s="1" t="s">
        <v>31</v>
      </c>
      <c r="X3" s="1" t="s">
        <v>31</v>
      </c>
      <c r="Y3" s="1" t="s">
        <v>31</v>
      </c>
      <c r="Z3" s="1" t="s">
        <v>31</v>
      </c>
      <c r="AA3" s="1" t="s">
        <v>31</v>
      </c>
      <c r="AB3" s="1" t="s">
        <v>31</v>
      </c>
      <c r="AC3" s="1" t="s">
        <v>31</v>
      </c>
      <c r="AD3" s="1" t="s">
        <v>31</v>
      </c>
      <c r="AE3" s="1" t="s">
        <v>31</v>
      </c>
      <c r="AF3" s="1" t="s">
        <v>31</v>
      </c>
      <c r="AG3" s="1" t="s">
        <v>31</v>
      </c>
      <c r="AH3" s="1" t="s">
        <v>31</v>
      </c>
      <c r="AI3" s="1" t="s">
        <v>31</v>
      </c>
      <c r="AJ3" s="1" t="s">
        <v>31</v>
      </c>
      <c r="AK3" s="1" t="s">
        <v>31</v>
      </c>
      <c r="AL3" s="1" t="s">
        <v>31</v>
      </c>
      <c r="AM3" s="1" t="s">
        <v>31</v>
      </c>
    </row>
    <row r="4" spans="1:41 16384:16384" ht="39.75" customHeight="1" x14ac:dyDescent="0.15">
      <c r="A4" s="2" t="s">
        <v>32</v>
      </c>
      <c r="B4" s="2" t="s">
        <v>33</v>
      </c>
      <c r="C4" s="2" t="s">
        <v>34</v>
      </c>
      <c r="D4" s="10" t="s">
        <v>36</v>
      </c>
      <c r="E4" s="10" t="s">
        <v>37</v>
      </c>
      <c r="F4" s="4" t="s">
        <v>5</v>
      </c>
      <c r="G4" s="10" t="s">
        <v>38</v>
      </c>
      <c r="H4" s="11" t="s">
        <v>39</v>
      </c>
      <c r="I4" s="11" t="s">
        <v>40</v>
      </c>
      <c r="J4" s="11" t="s">
        <v>41</v>
      </c>
      <c r="K4" s="2" t="s">
        <v>42</v>
      </c>
      <c r="L4" s="2" t="s">
        <v>43</v>
      </c>
      <c r="M4" s="2" t="s">
        <v>44</v>
      </c>
      <c r="N4" s="2" t="s">
        <v>45</v>
      </c>
      <c r="O4" s="2" t="s">
        <v>46</v>
      </c>
      <c r="P4" s="12" t="s">
        <v>47</v>
      </c>
      <c r="Q4" s="12" t="s">
        <v>48</v>
      </c>
      <c r="R4" s="12" t="s">
        <v>49</v>
      </c>
      <c r="S4" s="12" t="s">
        <v>50</v>
      </c>
      <c r="T4" s="12" t="s">
        <v>51</v>
      </c>
      <c r="U4" s="12" t="s">
        <v>52</v>
      </c>
      <c r="V4" s="12" t="s">
        <v>53</v>
      </c>
      <c r="W4" s="12" t="s">
        <v>54</v>
      </c>
      <c r="X4" s="12" t="s">
        <v>55</v>
      </c>
      <c r="Y4" s="12" t="s">
        <v>56</v>
      </c>
      <c r="Z4" s="12" t="s">
        <v>57</v>
      </c>
      <c r="AA4" s="12" t="s">
        <v>58</v>
      </c>
      <c r="AB4" s="12" t="s">
        <v>59</v>
      </c>
      <c r="AC4" s="12" t="s">
        <v>60</v>
      </c>
      <c r="AD4" s="12" t="s">
        <v>61</v>
      </c>
      <c r="AE4" s="12" t="s">
        <v>62</v>
      </c>
      <c r="AF4" s="12" t="s">
        <v>63</v>
      </c>
      <c r="AG4" s="12" t="s">
        <v>64</v>
      </c>
      <c r="AH4" s="12" t="s">
        <v>65</v>
      </c>
      <c r="AI4" s="12" t="s">
        <v>66</v>
      </c>
      <c r="AJ4" s="12" t="s">
        <v>18</v>
      </c>
      <c r="AK4" s="12" t="s">
        <v>26</v>
      </c>
      <c r="AL4" s="12" t="s">
        <v>27</v>
      </c>
      <c r="AM4" s="12" t="s">
        <v>28</v>
      </c>
      <c r="XFD4"/>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3"/>
  <sheetViews>
    <sheetView view="pageBreakPreview" zoomScaleNormal="100" zoomScaleSheetLayoutView="100" workbookViewId="0"/>
  </sheetViews>
  <sheetFormatPr defaultColWidth="9" defaultRowHeight="11.25" x14ac:dyDescent="0.15"/>
  <cols>
    <col min="1" max="1" width="20.625" style="1" customWidth="1"/>
    <col min="2" max="3" width="30.625" style="1" customWidth="1"/>
    <col min="4" max="5" width="30.625" style="5" customWidth="1"/>
    <col min="6" max="6" width="20.625" style="1" customWidth="1"/>
    <col min="7" max="7" width="12.625" style="5" customWidth="1"/>
    <col min="8" max="8" width="20.625" style="1" customWidth="1"/>
    <col min="9" max="9" width="20.625" style="5" customWidth="1"/>
    <col min="10" max="11" width="20.625" style="1" customWidth="1"/>
    <col min="12" max="12" width="10.625" style="1" customWidth="1"/>
    <col min="13" max="15" width="20.625" style="1" customWidth="1"/>
    <col min="16" max="18" width="8.125" style="1" customWidth="1"/>
    <col min="19" max="19" width="20.625" style="7" customWidth="1"/>
    <col min="20" max="22" width="10.625" style="7" customWidth="1"/>
    <col min="23" max="23" width="10.625" style="1" customWidth="1"/>
    <col min="24" max="24" width="10.125" style="1" customWidth="1"/>
    <col min="25" max="25" width="8.125" style="1" customWidth="1"/>
    <col min="26" max="26" width="15.625" style="7" customWidth="1"/>
    <col min="27" max="27" width="8.125" style="1" customWidth="1"/>
    <col min="28" max="28" width="15.625" style="7" customWidth="1"/>
    <col min="29" max="29" width="10.625" style="1" customWidth="1"/>
    <col min="30" max="30" width="15.625" style="7" customWidth="1"/>
    <col min="31" max="31" width="10.625" style="1" customWidth="1"/>
    <col min="32" max="32" width="9" style="1" customWidth="1"/>
    <col min="33" max="16384" width="9" style="1"/>
  </cols>
  <sheetData>
    <row r="1" spans="1:24" s="1" customFormat="1" x14ac:dyDescent="0.15">
      <c r="A1" s="1" t="s">
        <v>0</v>
      </c>
      <c r="B1" s="3" t="s">
        <v>3</v>
      </c>
    </row>
    <row r="2" spans="1:24" s="1" customFormat="1" x14ac:dyDescent="0.15">
      <c r="A2" s="1" t="s">
        <v>1</v>
      </c>
      <c r="B2" s="3" t="s">
        <v>4</v>
      </c>
      <c r="D2" s="1" t="s">
        <v>7</v>
      </c>
      <c r="G2" s="1" t="s">
        <v>11</v>
      </c>
      <c r="I2" s="1" t="s">
        <v>14</v>
      </c>
    </row>
    <row r="3" spans="1:24" s="1" customFormat="1" ht="50.1" customHeight="1" x14ac:dyDescent="0.15">
      <c r="A3" s="2" t="s">
        <v>2</v>
      </c>
      <c r="B3" s="2" t="s">
        <v>5</v>
      </c>
      <c r="C3" s="4" t="s">
        <v>6</v>
      </c>
      <c r="D3" s="4" t="s">
        <v>8</v>
      </c>
      <c r="E3" s="4" t="s">
        <v>9</v>
      </c>
      <c r="F3" s="4" t="s">
        <v>10</v>
      </c>
      <c r="G3" s="4" t="s">
        <v>12</v>
      </c>
      <c r="H3" s="4" t="s">
        <v>13</v>
      </c>
      <c r="I3" s="4" t="s">
        <v>15</v>
      </c>
      <c r="J3" s="4" t="s">
        <v>16</v>
      </c>
      <c r="K3" s="4" t="s">
        <v>17</v>
      </c>
      <c r="L3" s="6" t="s">
        <v>18</v>
      </c>
      <c r="M3" s="4" t="s">
        <v>19</v>
      </c>
      <c r="N3" s="4" t="s">
        <v>20</v>
      </c>
      <c r="O3" s="4" t="s">
        <v>21</v>
      </c>
      <c r="P3" s="4" t="s">
        <v>22</v>
      </c>
      <c r="Q3" s="4" t="s">
        <v>23</v>
      </c>
      <c r="R3" s="4" t="s">
        <v>24</v>
      </c>
      <c r="S3" s="6" t="s">
        <v>25</v>
      </c>
      <c r="T3" s="4" t="s">
        <v>26</v>
      </c>
      <c r="U3" s="4" t="s">
        <v>27</v>
      </c>
      <c r="V3" s="4" t="s">
        <v>28</v>
      </c>
      <c r="W3" s="4" t="s">
        <v>29</v>
      </c>
      <c r="X3" s="4" t="s">
        <v>30</v>
      </c>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T槌屋 志保／Tsuchiya Shiho</cp:lastModifiedBy>
  <dcterms:created xsi:type="dcterms:W3CDTF">2026-05-12T23:34:01Z</dcterms:created>
  <dcterms:modified xsi:type="dcterms:W3CDTF">2026-05-12T23:34:01Z</dcterms:modified>
</cp:coreProperties>
</file>