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8\リクエスト分SA24\"/>
    </mc:Choice>
  </mc:AlternateContent>
  <xr:revisionPtr revIDLastSave="0" documentId="8_{C48DF428-4A3B-4411-9B88-1E01D34B0BB1}" xr6:coauthVersionLast="47" xr6:coauthVersionMax="47" xr10:uidLastSave="{00000000-0000-0000-0000-000000000000}"/>
  <bookViews>
    <workbookView xWindow="-110" yWindow="-110" windowWidth="19420" windowHeight="1150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'明細(オフ)'!$A$1:$S$531</definedName>
    <definedName name="_xlnm.Print_Area" localSheetId="4">'明細(オン)'!$A$1:$AC$74</definedName>
    <definedName name="_xlnm.Print_Area" localSheetId="7">'明細(ネッティング)'!$A$1:$X$4</definedName>
    <definedName name="_xlnm.Print_Area" localSheetId="6">'明細(派生)'!$A$1:$AM$55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c r="E160" i="6"/>
  <c r="D160" i="6"/>
  <c r="K159" i="6"/>
  <c r="K161" i="6" s="1" a="1"/>
  <c r="K161" i="6" s="1"/>
  <c r="I159" i="6"/>
  <c r="I161" i="6" s="1" a="1"/>
  <c r="I161" i="6" s="1"/>
  <c r="H159" i="6"/>
  <c r="H161" i="6" s="1" a="1"/>
  <c r="H161" i="6" s="1"/>
  <c r="G159" i="6"/>
  <c r="G161" i="6" s="1"/>
  <c r="E159" i="6"/>
  <c r="E161" i="6" s="1"/>
  <c r="D159" i="6"/>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<sst xmlns="http://schemas.openxmlformats.org/spreadsheetml/2006/main" count="10625" uniqueCount="696">
  <si>
    <t>ファンド名称：</t>
  </si>
  <si>
    <t>基準年月日：</t>
  </si>
  <si>
    <t>ｶｳﾝﾀｰﾊﾟｰﾃｨ
(統一ﾌﾞﾛｰｶｰｺｰﾄﾞ・中央清算機関ｺｰﾄﾞ)</t>
  </si>
  <si>
    <t>JSCC</t>
  </si>
  <si>
    <t>313008 Ｏｎｅ　ＥＴＦ　東証ＲＥＩＴ指数</t>
  </si>
  <si>
    <t>2026/08/31</t>
  </si>
  <si>
    <t>ｶｳﾝﾀｰﾊﾟｰﾃｨ名称
(統一ﾌﾞﾛｰｶｰ名称・中央清算機関名称)</t>
  </si>
  <si>
    <t>日本証券クリアリング機構</t>
  </si>
  <si>
    <t>ﾈｯﾃｨﾝｸﾞｸﾞﾙｰﾌﾟNO
または
ﾈｯﾃｨﾝｸﾞｸﾞﾙｰﾌﾟ集合NO</t>
  </si>
  <si>
    <t>313008-JSCC-CCP-000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</si>
  <si>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</si>
  <si>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</si>
  <si>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</si>
  <si>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</si>
  <si>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</si>
  <si>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</si>
  <si>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</si>
  <si>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</si>
  <si>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</si>
  <si>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</si>
  <si>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</si>
  <si>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</si>
  <si>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</si>
  <si>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</si>
  <si>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</si>
  <si>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</si>
  <si>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</si>
  <si>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</si>
  <si>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</si>
  <si>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</si>
  <si>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</si>
  <si>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</si>
  <si>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</si>
  <si>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</si>
  <si>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</si>
  <si>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</si>
  <si>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</si>
  <si>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</si>
  <si>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</si>
  <si>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</si>
  <si>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</si>
  <si>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</si>
  <si>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</si>
  <si>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</si>
  <si>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</si>
  <si>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</si>
  <si>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16.2609.0069</t>
  </si>
  <si>
    <t>銘柄名</t>
  </si>
  <si>
    <t>TREIT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</si>
  <si>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</si>
  <si>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</si>
  <si>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</si>
  <si>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</si>
  <si>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</si>
  <si>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</si>
  <si>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</si>
  <si>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</si>
  <si>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</si>
  <si>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</si>
  <si>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</si>
  <si>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</si>
  <si>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</si>
  <si>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</si>
  <si>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TSEREIT</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</si>
  <si>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</si>
  <si>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</si>
  <si>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</si>
  <si>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</si>
  <si>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</si>
  <si>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</si>
  <si>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</si>
  <si>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</si>
  <si>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</si>
  <si>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</si>
  <si>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</si>
  <si>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</si>
  <si>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</si>
  <si>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</si>
  <si>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</si>
  <si>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</si>
  <si>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</si>
  <si>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</si>
  <si>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</si>
  <si>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</si>
  <si>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</si>
  <si>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CH</t>
  </si>
  <si>
    <t>US</t>
  </si>
  <si>
    <t>オフバランス商品の銘柄別内訳</t>
  </si>
  <si>
    <t>313008JPY117463SDS</t>
  </si>
  <si>
    <t>313008JPY112563SDS</t>
  </si>
  <si>
    <t>313008JPY115203SDS</t>
  </si>
  <si>
    <t>313008JPY116963SDS</t>
  </si>
  <si>
    <t>313008JPY1175MAR</t>
  </si>
  <si>
    <t>313008JPY120003SDS</t>
  </si>
  <si>
    <t>313008JPY120573SDS</t>
  </si>
  <si>
    <t>313008JPY123283SDS</t>
  </si>
  <si>
    <t>313008JPY127923SDS</t>
  </si>
  <si>
    <t>29890</t>
  </si>
  <si>
    <t>34510</t>
  </si>
  <si>
    <t>34590</t>
  </si>
  <si>
    <t>34760</t>
  </si>
  <si>
    <t>34920</t>
  </si>
  <si>
    <t>29710</t>
  </si>
  <si>
    <t>29790</t>
  </si>
  <si>
    <t>32260</t>
  </si>
  <si>
    <t>32340</t>
  </si>
  <si>
    <t>32490</t>
  </si>
  <si>
    <t>32690</t>
  </si>
  <si>
    <t>32790</t>
  </si>
  <si>
    <t>32810</t>
  </si>
  <si>
    <t>32820</t>
  </si>
  <si>
    <t>32830</t>
  </si>
  <si>
    <t>32870</t>
  </si>
  <si>
    <t>32900</t>
  </si>
  <si>
    <t>32920</t>
  </si>
  <si>
    <t>32950</t>
  </si>
  <si>
    <t>32960</t>
  </si>
  <si>
    <t>33090</t>
  </si>
  <si>
    <t>34550</t>
  </si>
  <si>
    <t>34620</t>
  </si>
  <si>
    <t>34630</t>
  </si>
  <si>
    <t>34660</t>
  </si>
  <si>
    <t>34680</t>
  </si>
  <si>
    <t>34700</t>
  </si>
  <si>
    <t>34710</t>
  </si>
  <si>
    <t>34720</t>
  </si>
  <si>
    <t>34810</t>
  </si>
  <si>
    <t>34870</t>
  </si>
  <si>
    <t>34880</t>
  </si>
  <si>
    <t>401A0</t>
  </si>
  <si>
    <t>89510</t>
  </si>
  <si>
    <t>89520</t>
  </si>
  <si>
    <t>89530</t>
  </si>
  <si>
    <t>89540</t>
  </si>
  <si>
    <t>89550</t>
  </si>
  <si>
    <t>89560</t>
  </si>
  <si>
    <t>89570</t>
  </si>
  <si>
    <t>89580</t>
  </si>
  <si>
    <t>89600</t>
  </si>
  <si>
    <t>89610</t>
  </si>
  <si>
    <t>89630</t>
  </si>
  <si>
    <t>89640</t>
  </si>
  <si>
    <t>89660</t>
  </si>
  <si>
    <t>89670</t>
  </si>
  <si>
    <t>89680</t>
  </si>
  <si>
    <t>89720</t>
  </si>
  <si>
    <t>89750</t>
  </si>
  <si>
    <t>89760</t>
  </si>
  <si>
    <t>89790</t>
  </si>
  <si>
    <t>89840</t>
  </si>
  <si>
    <t>89850</t>
  </si>
  <si>
    <t>89860</t>
  </si>
  <si>
    <t>89870</t>
  </si>
  <si>
    <t>差入委託証拠金</t>
  </si>
  <si>
    <t>東海道リート投資法人</t>
  </si>
  <si>
    <t>トーセイ・リート投資法人</t>
  </si>
  <si>
    <t>サムティ・レジデンシャル</t>
  </si>
  <si>
    <t>投資法人みらい</t>
  </si>
  <si>
    <t>MIRARTH不動産投資法人</t>
  </si>
  <si>
    <t>エスコンジャパンリート投資法人</t>
  </si>
  <si>
    <t>SOSｉLA物流リート投資法人</t>
  </si>
  <si>
    <t>三井不動産アコモデーションファン</t>
  </si>
  <si>
    <t>Ｒ－森ヒルズ</t>
  </si>
  <si>
    <t>産業ファンド投資法人</t>
  </si>
  <si>
    <t>アドバンス・レジデンス投資法人</t>
  </si>
  <si>
    <t>ＡＰＩ投資法人</t>
  </si>
  <si>
    <t>ＧＬＰ投資法人</t>
  </si>
  <si>
    <t>コンフォリア・レジデンシャル</t>
  </si>
  <si>
    <t>日本プロロジスリート投資法人</t>
  </si>
  <si>
    <t>星野リゾート・リート投資法人</t>
  </si>
  <si>
    <t>ONEリート投資法人</t>
  </si>
  <si>
    <t>イオンリート投資</t>
  </si>
  <si>
    <t>ヒューリックリート投資法人</t>
  </si>
  <si>
    <t>日本リート投資法人</t>
  </si>
  <si>
    <t>積水ハウス・リート投資法人</t>
  </si>
  <si>
    <t>ヘルスケア＆メディカル投資法人</t>
  </si>
  <si>
    <t>野村不動産マスターＦ投資法人</t>
  </si>
  <si>
    <t>いちごホテルリート投資法人</t>
  </si>
  <si>
    <t>ラサールロジポート投資法人</t>
  </si>
  <si>
    <t>スターアジア不動産投資法人</t>
  </si>
  <si>
    <t>マリモ地方創生リート投資法人</t>
  </si>
  <si>
    <t>三井不ロジパーク投資法人</t>
  </si>
  <si>
    <t>Ｒ－日本ホテル＆レジデンシャル</t>
  </si>
  <si>
    <t>三菱地所物流リート投資法人</t>
  </si>
  <si>
    <t>CREロジスティクスＦ投資法人</t>
  </si>
  <si>
    <t>セントラル・リート投資法人</t>
  </si>
  <si>
    <t>霞ヶ関ホテルリート投資法人</t>
  </si>
  <si>
    <t>Ｒ－ビルＦ</t>
  </si>
  <si>
    <t>Ｒ－ジャパン</t>
  </si>
  <si>
    <t>日本都市ファンド投資法人</t>
  </si>
  <si>
    <t>Ｒ－オリックス</t>
  </si>
  <si>
    <t>Ｒ－Ｊプライム</t>
  </si>
  <si>
    <t>NTT都市開発リート投</t>
  </si>
  <si>
    <t>Ｒ－東急ＲＥ</t>
  </si>
  <si>
    <t>Ｒ－グロバル</t>
  </si>
  <si>
    <t>Ｒ－ユナイテド</t>
  </si>
  <si>
    <t>Ｒ－森トラスト</t>
  </si>
  <si>
    <t>インヴィンシブル投資法人</t>
  </si>
  <si>
    <t>三井不動産Ｆ投資法人</t>
  </si>
  <si>
    <t>Ｒ－平和不動産リート</t>
  </si>
  <si>
    <t>Ｒ－ニホンロジ</t>
  </si>
  <si>
    <t>Ｒ－福岡</t>
  </si>
  <si>
    <t>KDX不動産投資法人</t>
  </si>
  <si>
    <t>いちごオフィスリート投資法人</t>
  </si>
  <si>
    <t>Ｒ－大和証券オフィス</t>
  </si>
  <si>
    <t>Ｒ－スターツＰ</t>
  </si>
  <si>
    <t>大和ハウスリート投資法人</t>
  </si>
  <si>
    <t>Ｒ－ＪＨＲ</t>
  </si>
  <si>
    <t>大和証券リビング投資法人</t>
  </si>
  <si>
    <t>Ｒ－エクセレン</t>
  </si>
  <si>
    <t>ＵＢＳ証券</t>
  </si>
  <si>
    <t>ＳＢＩ証券</t>
  </si>
  <si>
    <t>三菱ＵＦＪモルガン・スタンレー証券</t>
  </si>
  <si>
    <t>みずほ証券</t>
  </si>
  <si>
    <t>大和証券</t>
  </si>
  <si>
    <t>楽天証券株式会社</t>
  </si>
  <si>
    <t>SMBC日興証券</t>
  </si>
  <si>
    <t>BofA証券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</si>
  <si>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</si>
  <si>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</si>
  <si>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</si>
  <si>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</si>
  <si>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</si>
  <si>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</si>
  <si>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160</t>
  </si>
  <si>
    <t>個別銘柄与信相当額</t>
  </si>
  <si>
    <t>S</t>
  </si>
  <si>
    <t>M</t>
  </si>
  <si>
    <t xml:space="preserve">レバレッジ比率 </t>
  </si>
  <si>
    <t>UBSWJPJ9</t>
  </si>
  <si>
    <t>ETRSJPJ1</t>
  </si>
  <si>
    <t>KKSSJPJT</t>
  </si>
  <si>
    <t>MHSCJPJ2</t>
  </si>
  <si>
    <t>DWSCJPJT</t>
  </si>
  <si>
    <t>RAERJPJ1</t>
  </si>
  <si>
    <t>NKSCJPJT</t>
  </si>
  <si>
    <t>MLCOJPJT</t>
  </si>
  <si>
    <t>投信</t>
  </si>
  <si>
    <t>短期・その他</t>
  </si>
  <si>
    <t/>
  </si>
  <si>
    <t>オンバランス商品の銘柄別内訳</t>
  </si>
  <si>
    <t>29720</t>
  </si>
  <si>
    <t>89770</t>
  </si>
  <si>
    <t>313008JPY1090CASH</t>
  </si>
  <si>
    <t>313008JPY1160CASH</t>
  </si>
  <si>
    <t>CALL0028900200134</t>
  </si>
  <si>
    <t>CALL0028900200167</t>
  </si>
  <si>
    <t>CALL0028900200177</t>
  </si>
  <si>
    <t>CALL0028900200288</t>
  </si>
  <si>
    <t>CALL0028900201000</t>
  </si>
  <si>
    <t>CALL0028900202950</t>
  </si>
  <si>
    <t>CALL0028900211690</t>
  </si>
  <si>
    <t>CALL0028900212328</t>
  </si>
  <si>
    <t>CALL0028900291009</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</si>
  <si>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</si>
  <si>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</si>
  <si>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</si>
  <si>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</si>
  <si>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</si>
  <si>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</si>
  <si>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</si>
  <si>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</si>
  <si>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</si>
  <si>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</si>
  <si>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</si>
  <si>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</si>
  <si>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</si>
  <si>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</si>
  <si>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</si>
  <si>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</si>
  <si>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</si>
  <si>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</si>
  <si>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</si>
  <si>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</si>
  <si>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</si>
  <si>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</si>
  <si>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</si>
  <si>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</si>
  <si>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</si>
  <si>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</si>
  <si>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</si>
  <si>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</si>
  <si>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</si>
  <si>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</si>
  <si>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</si>
  <si>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</si>
  <si>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</si>
  <si>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</si>
  <si>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</si>
  <si>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</si>
  <si>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</si>
  <si>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</si>
  <si>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</si>
  <si>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</si>
  <si>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</si>
  <si>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</si>
  <si>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</si>
  <si>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</si>
  <si>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</si>
  <si>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</si>
  <si>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</si>
  <si>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</si>
  <si>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</si>
  <si>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</si>
  <si>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</si>
  <si>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</si>
  <si>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</si>
  <si>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</si>
  <si>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</si>
  <si>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</si>
  <si>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</si>
  <si>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</si>
  <si>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</si>
  <si>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サンケイリアルエステート投資法人</t>
  </si>
  <si>
    <t>Ｒ－阪急</t>
  </si>
  <si>
    <t>未収入金</t>
  </si>
  <si>
    <t>その他未収収益</t>
  </si>
  <si>
    <t>統一ﾌﾞﾛｰｶｰ名称</t>
  </si>
  <si>
    <t>千葉銀行</t>
  </si>
  <si>
    <t>山陰合同銀行</t>
  </si>
  <si>
    <t>福岡銀行</t>
  </si>
  <si>
    <t>三菱ＵＦＪ信託銀行</t>
  </si>
  <si>
    <t>信金中央金庫</t>
  </si>
  <si>
    <t>労働金庫連合会</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</si>
  <si>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</si>
  <si>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</si>
  <si>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</si>
  <si>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</si>
  <si>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</si>
  <si>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</si>
  <si>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</si>
  <si>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</si>
  <si>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</si>
  <si>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</si>
  <si>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</si>
  <si>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</si>
  <si>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</si>
  <si>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</si>
  <si>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</si>
  <si>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</si>
  <si>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</si>
  <si>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</si>
  <si>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</si>
  <si>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</si>
  <si>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</si>
  <si>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</si>
  <si>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</si>
  <si>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</si>
  <si>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</si>
  <si>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</si>
  <si>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</si>
  <si>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SGBKJPJT</t>
  </si>
  <si>
    <t>FKBKJPJT</t>
  </si>
  <si>
    <t>MTBCJPJT</t>
  </si>
  <si>
    <t>ZENBJPJT</t>
  </si>
  <si>
    <t>ROKINREN</t>
  </si>
  <si>
    <t>SKSCJPJ1</t>
  </si>
  <si>
    <t>CTRLJPJT</t>
  </si>
  <si>
    <t>313008</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</si>
  <si>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</si>
  <si>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</si>
  <si>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</si>
  <si>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</si>
  <si>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</si>
  <si>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</si>
  <si>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</si>
  <si>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</si>
  <si>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</si>
  <si>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</si>
  <si>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</si>
  <si>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</si>
  <si>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</si>
  <si>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</si>
  <si>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</si>
  <si>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</si>
  <si>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</si>
  <si>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</si>
  <si>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</si>
  <si>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</si>
  <si>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</si>
  <si>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</si>
  <si>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</si>
  <si>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</si>
  <si>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</si>
  <si>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</si>
  <si>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</si>
  <si>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</si>
  <si>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</si>
  <si>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</si>
  <si>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</si>
  <si>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</si>
  <si>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</si>
  <si>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</si>
  <si>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</si>
  <si>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</si>
  <si>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</si>
  <si>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</si>
  <si>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</si>
  <si>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</si>
  <si>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</si>
  <si>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</si>
  <si>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</si>
  <si>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</si>
  <si>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</si>
  <si>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</si>
  <si>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</si>
  <si>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</si>
  <si>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</si>
  <si>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</si>
  <si>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</si>
  <si>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</si>
  <si>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</si>
  <si>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</si>
  <si>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</si>
  <si>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</si>
  <si>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</si>
  <si>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</si>
  <si>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</si>
  <si>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</si>
  <si>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</si>
  <si>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</si>
  <si>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</si>
  <si>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</si>
  <si>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</si>
  <si>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</si>
  <si>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</si>
  <si>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</si>
  <si>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</si>
  <si>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</si>
  <si>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</si>
  <si>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</si>
  <si>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</si>
  <si>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</si>
  <si>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</si>
  <si>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</si>
  <si>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</si>
  <si>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</si>
  <si>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</si>
  <si>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</si>
  <si>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</si>
  <si>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</si>
  <si>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</si>
  <si>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</si>
  <si>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</si>
  <si>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</si>
  <si>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</si>
  <si>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</si>
  <si>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</si>
  <si>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</si>
  <si>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</si>
  <si>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</si>
  <si>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</si>
  <si>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</si>
  <si>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</si>
  <si>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</si>
  <si>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</si>
  <si>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</si>
  <si>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</si>
  <si>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</si>
  <si>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</si>
  <si>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</si>
  <si>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</si>
  <si>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</si>
  <si>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</si>
  <si>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</si>
  <si>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</si>
  <si>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</si>
  <si>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</si>
  <si>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</si>
  <si>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</si>
  <si>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</si>
  <si>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</si>
  <si>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</si>
  <si>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</si>
  <si>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</si>
  <si>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</si>
  <si>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</si>
  <si>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</si>
  <si>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</si>
  <si>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</si>
  <si>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</si>
  <si>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</si>
  <si>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</si>
  <si>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</si>
  <si>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</si>
  <si>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</si>
  <si>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</si>
  <si>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</si>
  <si>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</si>
  <si>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</si>
  <si>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</si>
  <si>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</si>
  <si>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</si>
  <si>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</si>
  <si>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</si>
  <si>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</si>
  <si>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</si>
  <si>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</si>
  <si>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</si>
  <si>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</si>
  <si>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</si>
  <si>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</si>
  <si>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</si>
  <si>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</si>
  <si>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</si>
  <si>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</si>
  <si>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</si>
  <si>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</si>
  <si>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</si>
  <si>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</si>
  <si>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</si>
  <si>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</si>
  <si>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</si>
  <si>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</si>
  <si>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</si>
  <si>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</si>
  <si>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</si>
  <si>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</si>
  <si>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</si>
  <si>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</si>
  <si>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</si>
  <si>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</si>
  <si>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</si>
  <si>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</si>
  <si>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</si>
  <si>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</si>
  <si>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</si>
  <si>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</si>
  <si>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</si>
  <si>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</si>
  <si>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</si>
  <si>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</si>
  <si>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</si>
  <si>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</si>
  <si>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</si>
  <si>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</si>
  <si>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</si>
  <si>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</si>
  <si>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</si>
  <si>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</si>
  <si>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</si>
  <si>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</si>
  <si>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</si>
  <si>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</si>
  <si>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</si>
  <si>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</si>
  <si>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</si>
  <si>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</si>
  <si>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</si>
  <si>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</si>
  <si>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</si>
  <si>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</si>
  <si>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</si>
  <si>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</si>
  <si>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</si>
  <si>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</si>
  <si>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</si>
  <si>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</si>
  <si>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</si>
  <si>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</si>
  <si>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</si>
  <si>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</si>
  <si>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</si>
  <si>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</si>
  <si>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</si>
  <si>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</si>
  <si>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</si>
  <si>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</si>
  <si>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</si>
  <si>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</si>
  <si>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</si>
  <si>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</si>
  <si>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</si>
  <si>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</si>
  <si>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</si>
  <si>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</si>
  <si>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</si>
  <si>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</si>
  <si>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</si>
  <si>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</si>
  <si>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</si>
  <si>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</si>
  <si>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</si>
  <si>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</si>
  <si>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</si>
  <si>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</si>
  <si>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</si>
  <si>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</si>
  <si>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</si>
  <si>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</si>
  <si>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</si>
  <si>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</si>
  <si>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</si>
  <si>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</si>
  <si>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</si>
  <si>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</si>
  <si>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</si>
  <si>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</si>
  <si>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</si>
  <si>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</si>
  <si>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</si>
  <si>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</si>
  <si>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</si>
  <si>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</si>
  <si>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</si>
  <si>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</si>
  <si>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</si>
  <si>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</si>
  <si>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</si>
  <si>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</si>
  <si>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</si>
  <si>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</si>
  <si>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</si>
  <si>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</si>
  <si>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</si>
  <si>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</si>
  <si>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</si>
  <si>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</si>
  <si>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</si>
  <si>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</si>
  <si>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</si>
  <si>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</si>
  <si>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</si>
  <si>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</si>
  <si>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</si>
  <si>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</si>
  <si>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</si>
  <si>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</si>
  <si>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</si>
  <si>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</si>
  <si>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</si>
  <si>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</si>
  <si>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</si>
  <si>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</si>
  <si>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</si>
  <si>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</si>
  <si>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</si>
  <si>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</si>
  <si>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</si>
  <si>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</si>
  <si>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</si>
  <si>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</si>
  <si>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</si>
  <si>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</si>
  <si>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</si>
  <si>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</si>
  <si>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</si>
  <si>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</si>
  <si>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</si>
  <si>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</si>
  <si>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</si>
  <si>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</si>
  <si>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</si>
  <si>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</si>
  <si>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</si>
  <si>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</si>
  <si>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</si>
  <si>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</si>
  <si>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</si>
  <si>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</si>
  <si>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</si>
  <si>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</si>
  <si>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</si>
  <si>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</si>
  <si>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</si>
  <si>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</si>
  <si>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</si>
  <si>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</si>
  <si>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</si>
  <si>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</si>
  <si>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</si>
  <si>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</si>
  <si>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</si>
  <si>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</si>
  <si>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</si>
  <si>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</si>
  <si>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</si>
  <si>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</si>
  <si>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</si>
  <si>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</si>
  <si>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</si>
  <si>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</si>
  <si>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</si>
  <si>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</si>
  <si>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</si>
  <si>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</si>
  <si>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</si>
  <si>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08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</si>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</sst>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0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76" fontId="4" fillId="0" borderId="43" xfId="1" applyNumberFormat="1" applyFont="1" applyBorder="1" applyAlignment="1">
      <alignment horizontal="right" vertical="center" shrinkToFit="1"/>
    </xf>
    <xf numFmtId="0" fontId="4" fillId="0" borderId="44"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6" xfId="1" applyFont="1" applyFill="1" applyBorder="1" applyAlignment="1">
      <alignment vertical="center"/>
    </xf>
    <xf numFmtId="0" fontId="4" fillId="6" borderId="42" xfId="1" applyFont="1" applyFill="1" applyBorder="1" applyAlignment="1">
      <alignment vertical="center"/>
    </xf>
    <xf numFmtId="0" fontId="4" fillId="6" borderId="47" xfId="1" applyFont="1" applyFill="1" applyBorder="1" applyAlignment="1">
      <alignment vertical="center"/>
    </xf>
    <xf numFmtId="0" fontId="4" fillId="6" borderId="48" xfId="1" applyFont="1" applyFill="1" applyBorder="1" applyAlignment="1">
      <alignment vertical="center"/>
    </xf>
    <xf numFmtId="0" fontId="4" fillId="6" borderId="49" xfId="1" applyFont="1" applyFill="1" applyBorder="1" applyAlignment="1">
      <alignment vertical="center"/>
    </xf>
    <xf numFmtId="0" fontId="4" fillId="5" borderId="48" xfId="1" applyFont="1" applyFill="1" applyBorder="1" applyAlignment="1">
      <alignment vertical="center"/>
    </xf>
    <xf numFmtId="0" fontId="4" fillId="5" borderId="49" xfId="1" applyFont="1" applyFill="1" applyBorder="1" applyAlignment="1">
      <alignment vertical="center"/>
    </xf>
    <xf numFmtId="0" fontId="4" fillId="5" borderId="47"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2"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6"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7" xfId="1" applyNumberFormat="1" applyFont="1" applyFill="1" applyBorder="1" applyAlignment="1">
      <alignment horizontal="right" vertical="center"/>
    </xf>
    <xf numFmtId="181" fontId="4" fillId="5" borderId="48"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7"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5" xfId="1" applyFont="1" applyFill="1" applyBorder="1" applyAlignment="1">
      <alignment horizontal="center" vertical="center"/>
    </xf>
    <xf numFmtId="0" fontId="4" fillId="6" borderId="27"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3" xfId="1" applyFont="1" applyBorder="1" applyAlignment="1">
      <alignment vertical="center"/>
    </xf>
    <xf numFmtId="0" fontId="4" fillId="0" borderId="214"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8"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6"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19" xfId="1" applyNumberFormat="1" applyFont="1" applyFill="1" applyBorder="1" applyAlignment="1">
      <alignment vertical="center"/>
    </xf>
    <xf numFmtId="176" fontId="4" fillId="0" borderId="220"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4" borderId="225"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7"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8" xfId="1" quotePrefix="1" applyNumberFormat="1" applyFont="1" applyFill="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2"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6"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7" xfId="1" applyNumberFormat="1" applyFont="1" applyBorder="1" applyAlignment="1">
      <alignment vertical="center"/>
    </xf>
    <xf numFmtId="176" fontId="4" fillId="0" borderId="238" xfId="1" applyNumberFormat="1" applyFont="1" applyBorder="1" applyAlignment="1">
      <alignment vertical="center" shrinkToFit="1"/>
    </xf>
    <xf numFmtId="10" fontId="4" fillId="11" borderId="239" xfId="1" quotePrefix="1" applyNumberFormat="1" applyFont="1" applyFill="1" applyBorder="1" applyAlignment="1">
      <alignment vertical="center"/>
    </xf>
    <xf numFmtId="10" fontId="4" fillId="11" borderId="240" xfId="1" quotePrefix="1" applyNumberFormat="1" applyFont="1" applyFill="1" applyBorder="1" applyAlignment="1">
      <alignment vertical="center"/>
    </xf>
    <xf numFmtId="176" fontId="4" fillId="0" borderId="241"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2" xfId="1" applyNumberFormat="1" applyFont="1" applyBorder="1" applyAlignment="1">
      <alignment vertical="center" shrinkToFit="1"/>
    </xf>
    <xf numFmtId="176" fontId="4" fillId="0" borderId="243"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4" borderId="244"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3"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47" xfId="1" applyNumberFormat="1" applyFont="1" applyFill="1" applyBorder="1" applyAlignment="1">
      <alignment vertical="center"/>
    </xf>
    <xf numFmtId="176" fontId="4" fillId="11" borderId="248"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49"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7"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0" xfId="1" quotePrefix="1" applyNumberFormat="1" applyFont="1" applyBorder="1" applyAlignment="1">
      <alignment vertical="center"/>
    </xf>
    <xf numFmtId="10" fontId="4" fillId="0" borderId="251"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13" borderId="250"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2"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1"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2"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33" xfId="1" applyFont="1" applyBorder="1" applyAlignment="1">
      <alignment horizontal="left" vertical="center" wrapText="1"/>
    </xf>
    <xf numFmtId="0" fontId="4" fillId="0" borderId="216" xfId="1" applyFont="1" applyBorder="1" applyAlignment="1">
      <alignment horizontal="center" vertical="center" wrapText="1"/>
    </xf>
    <xf numFmtId="0" fontId="4" fillId="0" borderId="217"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0" fontId="4" fillId="0" borderId="38" xfId="1" applyFont="1" applyBorder="1" applyAlignment="1">
      <alignment horizontal="left" vertical="center" wrapText="1"/>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11" fillId="0" borderId="217"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70" xfId="1" applyFont="1" applyBorder="1" applyAlignment="1">
      <alignment horizontal="center" vertical="center"/>
    </xf>
    <xf numFmtId="0" fontId="4" fillId="0" borderId="44"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5"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5" xfId="1" applyFont="1" applyBorder="1" applyAlignment="1">
      <alignment horizontal="center" vertical="center" wrapText="1" shrinkToFit="1"/>
    </xf>
    <xf numFmtId="0" fontId="4" fillId="0" borderId="45"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1" xfId="1" applyFont="1" applyBorder="1" applyAlignment="1">
      <alignment horizontal="center" vertical="center" wrapText="1" shrinkToFit="1"/>
    </xf>
    <xf numFmtId="0" fontId="7" fillId="0" borderId="107" xfId="1" applyFont="1" applyBorder="1" applyAlignment="1">
      <alignment horizontal="center" vertical="center"/>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4"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34" xfId="1" applyFont="1" applyBorder="1" applyAlignment="1">
      <alignment vertical="center" wrapText="1"/>
    </xf>
    <xf numFmtId="0" fontId="4" fillId="0" borderId="27" xfId="1" applyFont="1" applyBorder="1" applyAlignment="1">
      <alignment vertical="center" wrapText="1"/>
    </xf>
    <xf numFmtId="0" fontId="4" fillId="0" borderId="35" xfId="1" applyFont="1" applyBorder="1" applyAlignment="1">
      <alignment vertical="center"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27" xfId="1" applyFont="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5"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cols>
    <col min="1" max="2" width="9" style="63" customWidth="1"/>
    <col min="3" max="3" width="28.453125" style="63" customWidth="1"/>
    <col min="4" max="4" width="12.6328125" style="63" customWidth="1"/>
    <col min="5" max="5" width="17.26953125" style="63" customWidth="1"/>
    <col min="6" max="7" width="18.36328125" style="63" customWidth="1"/>
    <col min="8" max="8" width="19.6328125" style="63" customWidth="1"/>
    <col min="9" max="10" width="18.36328125" style="63" customWidth="1"/>
    <col min="11" max="11" width="19.6328125" style="63" customWidth="1"/>
    <col min="12" max="18" width="9" style="162" customWidth="1"/>
    <col min="19" max="253" width="9" style="63" customWidth="1"/>
    <col min="254" max="254" width="28.453125" style="63" customWidth="1"/>
    <col min="255" max="256" width="12.6328125" style="63" customWidth="1"/>
    <col min="257" max="261" width="18.36328125" style="63" customWidth="1"/>
    <col min="262" max="262" width="19.08984375" style="63" customWidth="1"/>
    <col min="263" max="264" width="9" style="63" customWidth="1"/>
    <col min="265" max="265" width="12.6328125" style="63" customWidth="1"/>
    <col min="266" max="509" width="9" style="63" customWidth="1"/>
    <col min="510" max="510" width="28.453125" style="63" customWidth="1"/>
    <col min="511" max="512" width="12.6328125" style="63" customWidth="1"/>
    <col min="513" max="517" width="18.36328125" style="63" customWidth="1"/>
    <col min="518" max="518" width="19.08984375" style="63" customWidth="1"/>
    <col min="519" max="520" width="9" style="63" customWidth="1"/>
    <col min="521" max="521" width="12.6328125" style="63" customWidth="1"/>
    <col min="522" max="765" width="9" style="63" customWidth="1"/>
    <col min="766" max="766" width="28.453125" style="63" customWidth="1"/>
    <col min="767" max="768" width="12.6328125" style="63" customWidth="1"/>
    <col min="769" max="773" width="18.36328125" style="63" customWidth="1"/>
    <col min="774" max="774" width="19.08984375" style="63" customWidth="1"/>
    <col min="775" max="776" width="9" style="63" customWidth="1"/>
    <col min="777" max="777" width="12.6328125" style="63" customWidth="1"/>
    <col min="778" max="1021" width="9" style="63" customWidth="1"/>
    <col min="1022" max="1022" width="28.453125" style="63" customWidth="1"/>
    <col min="1023" max="1024" width="12.6328125" style="63" customWidth="1"/>
    <col min="1025" max="1029" width="18.36328125" style="63" customWidth="1"/>
    <col min="1030" max="1030" width="19.08984375" style="63" customWidth="1"/>
    <col min="1031" max="1032" width="9" style="63" customWidth="1"/>
    <col min="1033" max="1033" width="12.6328125" style="63" customWidth="1"/>
    <col min="1034" max="1277" width="9" style="63" customWidth="1"/>
    <col min="1278" max="1278" width="28.453125" style="63" customWidth="1"/>
    <col min="1279" max="1280" width="12.6328125" style="63" customWidth="1"/>
    <col min="1281" max="1285" width="18.36328125" style="63" customWidth="1"/>
    <col min="1286" max="1286" width="19.08984375" style="63" customWidth="1"/>
    <col min="1287" max="1288" width="9" style="63" customWidth="1"/>
    <col min="1289" max="1289" width="12.6328125" style="63" customWidth="1"/>
    <col min="1290" max="1533" width="9" style="63" customWidth="1"/>
    <col min="1534" max="1534" width="28.453125" style="63" customWidth="1"/>
    <col min="1535" max="1536" width="12.6328125" style="63" customWidth="1"/>
    <col min="1537" max="1541" width="18.36328125" style="63" customWidth="1"/>
    <col min="1542" max="1542" width="19.08984375" style="63" customWidth="1"/>
    <col min="1543" max="1544" width="9" style="63" customWidth="1"/>
    <col min="1545" max="1545" width="12.6328125" style="63" customWidth="1"/>
    <col min="1546" max="1789" width="9" style="63" customWidth="1"/>
    <col min="1790" max="1790" width="28.453125" style="63" customWidth="1"/>
    <col min="1791" max="1792" width="12.6328125" style="63" customWidth="1"/>
    <col min="1793" max="1797" width="18.36328125" style="63" customWidth="1"/>
    <col min="1798" max="1798" width="19.08984375" style="63" customWidth="1"/>
    <col min="1799" max="1800" width="9" style="63" customWidth="1"/>
    <col min="1801" max="1801" width="12.6328125" style="63" customWidth="1"/>
    <col min="1802" max="2045" width="9" style="63" customWidth="1"/>
    <col min="2046" max="2046" width="28.453125" style="63" customWidth="1"/>
    <col min="2047" max="2048" width="12.6328125" style="63" customWidth="1"/>
    <col min="2049" max="2053" width="18.36328125" style="63" customWidth="1"/>
    <col min="2054" max="2054" width="19.08984375" style="63" customWidth="1"/>
    <col min="2055" max="2056" width="9" style="63" customWidth="1"/>
    <col min="2057" max="2057" width="12.6328125" style="63" customWidth="1"/>
    <col min="2058" max="2301" width="9" style="63" customWidth="1"/>
    <col min="2302" max="2302" width="28.453125" style="63" customWidth="1"/>
    <col min="2303" max="2304" width="12.6328125" style="63" customWidth="1"/>
    <col min="2305" max="2309" width="18.36328125" style="63" customWidth="1"/>
    <col min="2310" max="2310" width="19.08984375" style="63" customWidth="1"/>
    <col min="2311" max="2312" width="9" style="63" customWidth="1"/>
    <col min="2313" max="2313" width="12.6328125" style="63" customWidth="1"/>
    <col min="2314" max="2557" width="9" style="63" customWidth="1"/>
    <col min="2558" max="2558" width="28.453125" style="63" customWidth="1"/>
    <col min="2559" max="2560" width="12.6328125" style="63" customWidth="1"/>
    <col min="2561" max="2565" width="18.36328125" style="63" customWidth="1"/>
    <col min="2566" max="2566" width="19.08984375" style="63" customWidth="1"/>
    <col min="2567" max="2568" width="9" style="63" customWidth="1"/>
    <col min="2569" max="2569" width="12.6328125" style="63" customWidth="1"/>
    <col min="2570" max="2813" width="9" style="63" customWidth="1"/>
    <col min="2814" max="2814" width="28.453125" style="63" customWidth="1"/>
    <col min="2815" max="2816" width="12.6328125" style="63" customWidth="1"/>
    <col min="2817" max="2821" width="18.36328125" style="63" customWidth="1"/>
    <col min="2822" max="2822" width="19.08984375" style="63" customWidth="1"/>
    <col min="2823" max="2824" width="9" style="63" customWidth="1"/>
    <col min="2825" max="2825" width="12.6328125" style="63" customWidth="1"/>
    <col min="2826" max="3069" width="9" style="63" customWidth="1"/>
    <col min="3070" max="3070" width="28.453125" style="63" customWidth="1"/>
    <col min="3071" max="3072" width="12.6328125" style="63" customWidth="1"/>
    <col min="3073" max="3077" width="18.36328125" style="63" customWidth="1"/>
    <col min="3078" max="3078" width="19.08984375" style="63" customWidth="1"/>
    <col min="3079" max="3080" width="9" style="63" customWidth="1"/>
    <col min="3081" max="3081" width="12.6328125" style="63" customWidth="1"/>
    <col min="3082" max="3325" width="9" style="63" customWidth="1"/>
    <col min="3326" max="3326" width="28.453125" style="63" customWidth="1"/>
    <col min="3327" max="3328" width="12.6328125" style="63" customWidth="1"/>
    <col min="3329" max="3333" width="18.36328125" style="63" customWidth="1"/>
    <col min="3334" max="3334" width="19.08984375" style="63" customWidth="1"/>
    <col min="3335" max="3336" width="9" style="63" customWidth="1"/>
    <col min="3337" max="3337" width="12.6328125" style="63" customWidth="1"/>
    <col min="3338" max="3581" width="9" style="63" customWidth="1"/>
    <col min="3582" max="3582" width="28.453125" style="63" customWidth="1"/>
    <col min="3583" max="3584" width="12.6328125" style="63" customWidth="1"/>
    <col min="3585" max="3589" width="18.36328125" style="63" customWidth="1"/>
    <col min="3590" max="3590" width="19.08984375" style="63" customWidth="1"/>
    <col min="3591" max="3592" width="9" style="63" customWidth="1"/>
    <col min="3593" max="3593" width="12.6328125" style="63" customWidth="1"/>
    <col min="3594" max="3837" width="9" style="63" customWidth="1"/>
    <col min="3838" max="3838" width="28.453125" style="63" customWidth="1"/>
    <col min="3839" max="3840" width="12.6328125" style="63" customWidth="1"/>
    <col min="3841" max="3845" width="18.36328125" style="63" customWidth="1"/>
    <col min="3846" max="3846" width="19.08984375" style="63" customWidth="1"/>
    <col min="3847" max="3848" width="9" style="63" customWidth="1"/>
    <col min="3849" max="3849" width="12.6328125" style="63" customWidth="1"/>
    <col min="3850" max="4093" width="9" style="63" customWidth="1"/>
    <col min="4094" max="4094" width="28.453125" style="63" customWidth="1"/>
    <col min="4095" max="4096" width="12.6328125" style="63" customWidth="1"/>
    <col min="4097" max="4101" width="18.36328125" style="63" customWidth="1"/>
    <col min="4102" max="4102" width="19.08984375" style="63" customWidth="1"/>
    <col min="4103" max="4104" width="9" style="63" customWidth="1"/>
    <col min="4105" max="4105" width="12.6328125" style="63" customWidth="1"/>
    <col min="4106" max="4349" width="9" style="63" customWidth="1"/>
    <col min="4350" max="4350" width="28.453125" style="63" customWidth="1"/>
    <col min="4351" max="4352" width="12.6328125" style="63" customWidth="1"/>
    <col min="4353" max="4357" width="18.36328125" style="63" customWidth="1"/>
    <col min="4358" max="4358" width="19.08984375" style="63" customWidth="1"/>
    <col min="4359" max="4360" width="9" style="63" customWidth="1"/>
    <col min="4361" max="4361" width="12.6328125" style="63" customWidth="1"/>
    <col min="4362" max="4605" width="9" style="63" customWidth="1"/>
    <col min="4606" max="4606" width="28.453125" style="63" customWidth="1"/>
    <col min="4607" max="4608" width="12.6328125" style="63" customWidth="1"/>
    <col min="4609" max="4613" width="18.36328125" style="63" customWidth="1"/>
    <col min="4614" max="4614" width="19.08984375" style="63" customWidth="1"/>
    <col min="4615" max="4616" width="9" style="63" customWidth="1"/>
    <col min="4617" max="4617" width="12.6328125" style="63" customWidth="1"/>
    <col min="4618" max="4861" width="9" style="63" customWidth="1"/>
    <col min="4862" max="4862" width="28.453125" style="63" customWidth="1"/>
    <col min="4863" max="4864" width="12.6328125" style="63" customWidth="1"/>
    <col min="4865" max="4869" width="18.36328125" style="63" customWidth="1"/>
    <col min="4870" max="4870" width="19.08984375" style="63" customWidth="1"/>
    <col min="4871" max="4872" width="9" style="63" customWidth="1"/>
    <col min="4873" max="4873" width="12.6328125" style="63" customWidth="1"/>
    <col min="4874" max="5117" width="9" style="63" customWidth="1"/>
    <col min="5118" max="5118" width="28.453125" style="63" customWidth="1"/>
    <col min="5119" max="5120" width="12.6328125" style="63" customWidth="1"/>
    <col min="5121" max="5125" width="18.36328125" style="63" customWidth="1"/>
    <col min="5126" max="5126" width="19.08984375" style="63" customWidth="1"/>
    <col min="5127" max="5128" width="9" style="63" customWidth="1"/>
    <col min="5129" max="5129" width="12.6328125" style="63" customWidth="1"/>
    <col min="5130" max="5373" width="9" style="63" customWidth="1"/>
    <col min="5374" max="5374" width="28.453125" style="63" customWidth="1"/>
    <col min="5375" max="5376" width="12.6328125" style="63" customWidth="1"/>
    <col min="5377" max="5381" width="18.36328125" style="63" customWidth="1"/>
    <col min="5382" max="5382" width="19.08984375" style="63" customWidth="1"/>
    <col min="5383" max="5384" width="9" style="63" customWidth="1"/>
    <col min="5385" max="5385" width="12.6328125" style="63" customWidth="1"/>
    <col min="5386" max="5629" width="9" style="63" customWidth="1"/>
    <col min="5630" max="5630" width="28.453125" style="63" customWidth="1"/>
    <col min="5631" max="5632" width="12.6328125" style="63" customWidth="1"/>
    <col min="5633" max="5637" width="18.36328125" style="63" customWidth="1"/>
    <col min="5638" max="5638" width="19.08984375" style="63" customWidth="1"/>
    <col min="5639" max="5640" width="9" style="63" customWidth="1"/>
    <col min="5641" max="5641" width="12.6328125" style="63" customWidth="1"/>
    <col min="5642" max="5885" width="9" style="63" customWidth="1"/>
    <col min="5886" max="5886" width="28.453125" style="63" customWidth="1"/>
    <col min="5887" max="5888" width="12.6328125" style="63" customWidth="1"/>
    <col min="5889" max="5893" width="18.36328125" style="63" customWidth="1"/>
    <col min="5894" max="5894" width="19.08984375" style="63" customWidth="1"/>
    <col min="5895" max="5896" width="9" style="63" customWidth="1"/>
    <col min="5897" max="5897" width="12.6328125" style="63" customWidth="1"/>
    <col min="5898" max="6141" width="9" style="63" customWidth="1"/>
    <col min="6142" max="6142" width="28.453125" style="63" customWidth="1"/>
    <col min="6143" max="6144" width="12.6328125" style="63" customWidth="1"/>
    <col min="6145" max="6149" width="18.36328125" style="63" customWidth="1"/>
    <col min="6150" max="6150" width="19.08984375" style="63" customWidth="1"/>
    <col min="6151" max="6152" width="9" style="63" customWidth="1"/>
    <col min="6153" max="6153" width="12.6328125" style="63" customWidth="1"/>
    <col min="6154" max="6397" width="9" style="63" customWidth="1"/>
    <col min="6398" max="6398" width="28.453125" style="63" customWidth="1"/>
    <col min="6399" max="6400" width="12.6328125" style="63" customWidth="1"/>
    <col min="6401" max="6405" width="18.36328125" style="63" customWidth="1"/>
    <col min="6406" max="6406" width="19.08984375" style="63" customWidth="1"/>
    <col min="6407" max="6408" width="9" style="63" customWidth="1"/>
    <col min="6409" max="6409" width="12.6328125" style="63" customWidth="1"/>
    <col min="6410" max="6653" width="9" style="63" customWidth="1"/>
    <col min="6654" max="6654" width="28.453125" style="63" customWidth="1"/>
    <col min="6655" max="6656" width="12.6328125" style="63" customWidth="1"/>
    <col min="6657" max="6661" width="18.36328125" style="63" customWidth="1"/>
    <col min="6662" max="6662" width="19.08984375" style="63" customWidth="1"/>
    <col min="6663" max="6664" width="9" style="63" customWidth="1"/>
    <col min="6665" max="6665" width="12.6328125" style="63" customWidth="1"/>
    <col min="6666" max="6909" width="9" style="63" customWidth="1"/>
    <col min="6910" max="6910" width="28.453125" style="63" customWidth="1"/>
    <col min="6911" max="6912" width="12.6328125" style="63" customWidth="1"/>
    <col min="6913" max="6917" width="18.36328125" style="63" customWidth="1"/>
    <col min="6918" max="6918" width="19.08984375" style="63" customWidth="1"/>
    <col min="6919" max="6920" width="9" style="63" customWidth="1"/>
    <col min="6921" max="6921" width="12.6328125" style="63" customWidth="1"/>
    <col min="6922" max="7165" width="9" style="63" customWidth="1"/>
    <col min="7166" max="7166" width="28.453125" style="63" customWidth="1"/>
    <col min="7167" max="7168" width="12.6328125" style="63" customWidth="1"/>
    <col min="7169" max="7173" width="18.36328125" style="63" customWidth="1"/>
    <col min="7174" max="7174" width="19.08984375" style="63" customWidth="1"/>
    <col min="7175" max="7176" width="9" style="63" customWidth="1"/>
    <col min="7177" max="7177" width="12.6328125" style="63" customWidth="1"/>
    <col min="7178" max="7421" width="9" style="63" customWidth="1"/>
    <col min="7422" max="7422" width="28.453125" style="63" customWidth="1"/>
    <col min="7423" max="7424" width="12.6328125" style="63" customWidth="1"/>
    <col min="7425" max="7429" width="18.36328125" style="63" customWidth="1"/>
    <col min="7430" max="7430" width="19.08984375" style="63" customWidth="1"/>
    <col min="7431" max="7432" width="9" style="63" customWidth="1"/>
    <col min="7433" max="7433" width="12.6328125" style="63" customWidth="1"/>
    <col min="7434" max="7677" width="9" style="63" customWidth="1"/>
    <col min="7678" max="7678" width="28.453125" style="63" customWidth="1"/>
    <col min="7679" max="7680" width="12.6328125" style="63" customWidth="1"/>
    <col min="7681" max="7685" width="18.36328125" style="63" customWidth="1"/>
    <col min="7686" max="7686" width="19.08984375" style="63" customWidth="1"/>
    <col min="7687" max="7688" width="9" style="63" customWidth="1"/>
    <col min="7689" max="7689" width="12.6328125" style="63" customWidth="1"/>
    <col min="7690" max="7933" width="9" style="63" customWidth="1"/>
    <col min="7934" max="7934" width="28.453125" style="63" customWidth="1"/>
    <col min="7935" max="7936" width="12.6328125" style="63" customWidth="1"/>
    <col min="7937" max="7941" width="18.36328125" style="63" customWidth="1"/>
    <col min="7942" max="7942" width="19.08984375" style="63" customWidth="1"/>
    <col min="7943" max="7944" width="9" style="63" customWidth="1"/>
    <col min="7945" max="7945" width="12.6328125" style="63" customWidth="1"/>
    <col min="7946" max="8189" width="9" style="63" customWidth="1"/>
    <col min="8190" max="8190" width="28.453125" style="63" customWidth="1"/>
    <col min="8191" max="8192" width="12.6328125" style="63" customWidth="1"/>
    <col min="8193" max="8197" width="18.36328125" style="63" customWidth="1"/>
    <col min="8198" max="8198" width="19.08984375" style="63" customWidth="1"/>
    <col min="8199" max="8200" width="9" style="63" customWidth="1"/>
    <col min="8201" max="8201" width="12.6328125" style="63" customWidth="1"/>
    <col min="8202" max="8445" width="9" style="63" customWidth="1"/>
    <col min="8446" max="8446" width="28.453125" style="63" customWidth="1"/>
    <col min="8447" max="8448" width="12.6328125" style="63" customWidth="1"/>
    <col min="8449" max="8453" width="18.36328125" style="63" customWidth="1"/>
    <col min="8454" max="8454" width="19.08984375" style="63" customWidth="1"/>
    <col min="8455" max="8456" width="9" style="63" customWidth="1"/>
    <col min="8457" max="8457" width="12.6328125" style="63" customWidth="1"/>
    <col min="8458" max="8701" width="9" style="63" customWidth="1"/>
    <col min="8702" max="8702" width="28.453125" style="63" customWidth="1"/>
    <col min="8703" max="8704" width="12.6328125" style="63" customWidth="1"/>
    <col min="8705" max="8709" width="18.36328125" style="63" customWidth="1"/>
    <col min="8710" max="8710" width="19.08984375" style="63" customWidth="1"/>
    <col min="8711" max="8712" width="9" style="63" customWidth="1"/>
    <col min="8713" max="8713" width="12.6328125" style="63" customWidth="1"/>
    <col min="8714" max="8957" width="9" style="63" customWidth="1"/>
    <col min="8958" max="8958" width="28.453125" style="63" customWidth="1"/>
    <col min="8959" max="8960" width="12.6328125" style="63" customWidth="1"/>
    <col min="8961" max="8965" width="18.36328125" style="63" customWidth="1"/>
    <col min="8966" max="8966" width="19.08984375" style="63" customWidth="1"/>
    <col min="8967" max="8968" width="9" style="63" customWidth="1"/>
    <col min="8969" max="8969" width="12.6328125" style="63" customWidth="1"/>
    <col min="8970" max="9213" width="9" style="63" customWidth="1"/>
    <col min="9214" max="9214" width="28.453125" style="63" customWidth="1"/>
    <col min="9215" max="9216" width="12.6328125" style="63" customWidth="1"/>
    <col min="9217" max="9221" width="18.36328125" style="63" customWidth="1"/>
    <col min="9222" max="9222" width="19.08984375" style="63" customWidth="1"/>
    <col min="9223" max="9224" width="9" style="63" customWidth="1"/>
    <col min="9225" max="9225" width="12.6328125" style="63" customWidth="1"/>
    <col min="9226" max="9469" width="9" style="63" customWidth="1"/>
    <col min="9470" max="9470" width="28.453125" style="63" customWidth="1"/>
    <col min="9471" max="9472" width="12.6328125" style="63" customWidth="1"/>
    <col min="9473" max="9477" width="18.36328125" style="63" customWidth="1"/>
    <col min="9478" max="9478" width="19.08984375" style="63" customWidth="1"/>
    <col min="9479" max="9480" width="9" style="63" customWidth="1"/>
    <col min="9481" max="9481" width="12.6328125" style="63" customWidth="1"/>
    <col min="9482" max="9725" width="9" style="63" customWidth="1"/>
    <col min="9726" max="9726" width="28.453125" style="63" customWidth="1"/>
    <col min="9727" max="9728" width="12.6328125" style="63" customWidth="1"/>
    <col min="9729" max="9733" width="18.36328125" style="63" customWidth="1"/>
    <col min="9734" max="9734" width="19.08984375" style="63" customWidth="1"/>
    <col min="9735" max="9736" width="9" style="63" customWidth="1"/>
    <col min="9737" max="9737" width="12.6328125" style="63" customWidth="1"/>
    <col min="9738" max="9981" width="9" style="63" customWidth="1"/>
    <col min="9982" max="9982" width="28.453125" style="63" customWidth="1"/>
    <col min="9983" max="9984" width="12.6328125" style="63" customWidth="1"/>
    <col min="9985" max="9989" width="18.36328125" style="63" customWidth="1"/>
    <col min="9990" max="9990" width="19.08984375" style="63" customWidth="1"/>
    <col min="9991" max="9992" width="9" style="63" customWidth="1"/>
    <col min="9993" max="9993" width="12.6328125" style="63" customWidth="1"/>
    <col min="9994" max="10237" width="9" style="63" customWidth="1"/>
    <col min="10238" max="10238" width="28.453125" style="63" customWidth="1"/>
    <col min="10239" max="10240" width="12.6328125" style="63" customWidth="1"/>
    <col min="10241" max="10245" width="18.36328125" style="63" customWidth="1"/>
    <col min="10246" max="10246" width="19.08984375" style="63" customWidth="1"/>
    <col min="10247" max="10248" width="9" style="63" customWidth="1"/>
    <col min="10249" max="10249" width="12.6328125" style="63" customWidth="1"/>
    <col min="10250" max="10493" width="9" style="63" customWidth="1"/>
    <col min="10494" max="10494" width="28.453125" style="63" customWidth="1"/>
    <col min="10495" max="10496" width="12.6328125" style="63" customWidth="1"/>
    <col min="10497" max="10501" width="18.36328125" style="63" customWidth="1"/>
    <col min="10502" max="10502" width="19.08984375" style="63" customWidth="1"/>
    <col min="10503" max="10504" width="9" style="63" customWidth="1"/>
    <col min="10505" max="10505" width="12.6328125" style="63" customWidth="1"/>
    <col min="10506" max="10749" width="9" style="63" customWidth="1"/>
    <col min="10750" max="10750" width="28.453125" style="63" customWidth="1"/>
    <col min="10751" max="10752" width="12.6328125" style="63" customWidth="1"/>
    <col min="10753" max="10757" width="18.36328125" style="63" customWidth="1"/>
    <col min="10758" max="10758" width="19.08984375" style="63" customWidth="1"/>
    <col min="10759" max="10760" width="9" style="63" customWidth="1"/>
    <col min="10761" max="10761" width="12.6328125" style="63" customWidth="1"/>
    <col min="10762" max="11005" width="9" style="63" customWidth="1"/>
    <col min="11006" max="11006" width="28.453125" style="63" customWidth="1"/>
    <col min="11007" max="11008" width="12.6328125" style="63" customWidth="1"/>
    <col min="11009" max="11013" width="18.36328125" style="63" customWidth="1"/>
    <col min="11014" max="11014" width="19.08984375" style="63" customWidth="1"/>
    <col min="11015" max="11016" width="9" style="63" customWidth="1"/>
    <col min="11017" max="11017" width="12.6328125" style="63" customWidth="1"/>
    <col min="11018" max="11261" width="9" style="63" customWidth="1"/>
    <col min="11262" max="11262" width="28.453125" style="63" customWidth="1"/>
    <col min="11263" max="11264" width="12.6328125" style="63" customWidth="1"/>
    <col min="11265" max="11269" width="18.36328125" style="63" customWidth="1"/>
    <col min="11270" max="11270" width="19.08984375" style="63" customWidth="1"/>
    <col min="11271" max="11272" width="9" style="63" customWidth="1"/>
    <col min="11273" max="11273" width="12.6328125" style="63" customWidth="1"/>
    <col min="11274" max="11517" width="9" style="63" customWidth="1"/>
    <col min="11518" max="11518" width="28.453125" style="63" customWidth="1"/>
    <col min="11519" max="11520" width="12.6328125" style="63" customWidth="1"/>
    <col min="11521" max="11525" width="18.36328125" style="63" customWidth="1"/>
    <col min="11526" max="11526" width="19.08984375" style="63" customWidth="1"/>
    <col min="11527" max="11528" width="9" style="63" customWidth="1"/>
    <col min="11529" max="11529" width="12.6328125" style="63" customWidth="1"/>
    <col min="11530" max="11773" width="9" style="63" customWidth="1"/>
    <col min="11774" max="11774" width="28.453125" style="63" customWidth="1"/>
    <col min="11775" max="11776" width="12.6328125" style="63" customWidth="1"/>
    <col min="11777" max="11781" width="18.36328125" style="63" customWidth="1"/>
    <col min="11782" max="11782" width="19.08984375" style="63" customWidth="1"/>
    <col min="11783" max="11784" width="9" style="63" customWidth="1"/>
    <col min="11785" max="11785" width="12.6328125" style="63" customWidth="1"/>
    <col min="11786" max="12029" width="9" style="63" customWidth="1"/>
    <col min="12030" max="12030" width="28.453125" style="63" customWidth="1"/>
    <col min="12031" max="12032" width="12.6328125" style="63" customWidth="1"/>
    <col min="12033" max="12037" width="18.36328125" style="63" customWidth="1"/>
    <col min="12038" max="12038" width="19.08984375" style="63" customWidth="1"/>
    <col min="12039" max="12040" width="9" style="63" customWidth="1"/>
    <col min="12041" max="12041" width="12.6328125" style="63" customWidth="1"/>
    <col min="12042" max="12285" width="9" style="63" customWidth="1"/>
    <col min="12286" max="12286" width="28.453125" style="63" customWidth="1"/>
    <col min="12287" max="12288" width="12.6328125" style="63" customWidth="1"/>
    <col min="12289" max="12293" width="18.36328125" style="63" customWidth="1"/>
    <col min="12294" max="12294" width="19.08984375" style="63" customWidth="1"/>
    <col min="12295" max="12296" width="9" style="63" customWidth="1"/>
    <col min="12297" max="12297" width="12.6328125" style="63" customWidth="1"/>
    <col min="12298" max="12541" width="9" style="63" customWidth="1"/>
    <col min="12542" max="12542" width="28.453125" style="63" customWidth="1"/>
    <col min="12543" max="12544" width="12.6328125" style="63" customWidth="1"/>
    <col min="12545" max="12549" width="18.36328125" style="63" customWidth="1"/>
    <col min="12550" max="12550" width="19.08984375" style="63" customWidth="1"/>
    <col min="12551" max="12552" width="9" style="63" customWidth="1"/>
    <col min="12553" max="12553" width="12.6328125" style="63" customWidth="1"/>
    <col min="12554" max="12797" width="9" style="63" customWidth="1"/>
    <col min="12798" max="12798" width="28.453125" style="63" customWidth="1"/>
    <col min="12799" max="12800" width="12.6328125" style="63" customWidth="1"/>
    <col min="12801" max="12805" width="18.36328125" style="63" customWidth="1"/>
    <col min="12806" max="12806" width="19.08984375" style="63" customWidth="1"/>
    <col min="12807" max="12808" width="9" style="63" customWidth="1"/>
    <col min="12809" max="12809" width="12.6328125" style="63" customWidth="1"/>
    <col min="12810" max="13053" width="9" style="63" customWidth="1"/>
    <col min="13054" max="13054" width="28.453125" style="63" customWidth="1"/>
    <col min="13055" max="13056" width="12.6328125" style="63" customWidth="1"/>
    <col min="13057" max="13061" width="18.36328125" style="63" customWidth="1"/>
    <col min="13062" max="13062" width="19.08984375" style="63" customWidth="1"/>
    <col min="13063" max="13064" width="9" style="63" customWidth="1"/>
    <col min="13065" max="13065" width="12.6328125" style="63" customWidth="1"/>
    <col min="13066" max="13309" width="9" style="63" customWidth="1"/>
    <col min="13310" max="13310" width="28.453125" style="63" customWidth="1"/>
    <col min="13311" max="13312" width="12.6328125" style="63" customWidth="1"/>
    <col min="13313" max="13317" width="18.36328125" style="63" customWidth="1"/>
    <col min="13318" max="13318" width="19.08984375" style="63" customWidth="1"/>
    <col min="13319" max="13320" width="9" style="63" customWidth="1"/>
    <col min="13321" max="13321" width="12.6328125" style="63" customWidth="1"/>
    <col min="13322" max="13565" width="9" style="63" customWidth="1"/>
    <col min="13566" max="13566" width="28.453125" style="63" customWidth="1"/>
    <col min="13567" max="13568" width="12.6328125" style="63" customWidth="1"/>
    <col min="13569" max="13573" width="18.36328125" style="63" customWidth="1"/>
    <col min="13574" max="13574" width="19.08984375" style="63" customWidth="1"/>
    <col min="13575" max="13576" width="9" style="63" customWidth="1"/>
    <col min="13577" max="13577" width="12.6328125" style="63" customWidth="1"/>
    <col min="13578" max="13821" width="9" style="63" customWidth="1"/>
    <col min="13822" max="13822" width="28.453125" style="63" customWidth="1"/>
    <col min="13823" max="13824" width="12.6328125" style="63" customWidth="1"/>
    <col min="13825" max="13829" width="18.36328125" style="63" customWidth="1"/>
    <col min="13830" max="13830" width="19.08984375" style="63" customWidth="1"/>
    <col min="13831" max="13832" width="9" style="63" customWidth="1"/>
    <col min="13833" max="13833" width="12.6328125" style="63" customWidth="1"/>
    <col min="13834" max="14077" width="9" style="63" customWidth="1"/>
    <col min="14078" max="14078" width="28.453125" style="63" customWidth="1"/>
    <col min="14079" max="14080" width="12.6328125" style="63" customWidth="1"/>
    <col min="14081" max="14085" width="18.36328125" style="63" customWidth="1"/>
    <col min="14086" max="14086" width="19.08984375" style="63" customWidth="1"/>
    <col min="14087" max="14088" width="9" style="63" customWidth="1"/>
    <col min="14089" max="14089" width="12.6328125" style="63" customWidth="1"/>
    <col min="14090" max="14333" width="9" style="63" customWidth="1"/>
    <col min="14334" max="14334" width="28.453125" style="63" customWidth="1"/>
    <col min="14335" max="14336" width="12.6328125" style="63" customWidth="1"/>
    <col min="14337" max="14341" width="18.36328125" style="63" customWidth="1"/>
    <col min="14342" max="14342" width="19.08984375" style="63" customWidth="1"/>
    <col min="14343" max="14344" width="9" style="63" customWidth="1"/>
    <col min="14345" max="14345" width="12.6328125" style="63" customWidth="1"/>
    <col min="14346" max="14589" width="9" style="63" customWidth="1"/>
    <col min="14590" max="14590" width="28.453125" style="63" customWidth="1"/>
    <col min="14591" max="14592" width="12.6328125" style="63" customWidth="1"/>
    <col min="14593" max="14597" width="18.36328125" style="63" customWidth="1"/>
    <col min="14598" max="14598" width="19.08984375" style="63" customWidth="1"/>
    <col min="14599" max="14600" width="9" style="63" customWidth="1"/>
    <col min="14601" max="14601" width="12.6328125" style="63" customWidth="1"/>
    <col min="14602" max="14845" width="9" style="63" customWidth="1"/>
    <col min="14846" max="14846" width="28.453125" style="63" customWidth="1"/>
    <col min="14847" max="14848" width="12.6328125" style="63" customWidth="1"/>
    <col min="14849" max="14853" width="18.36328125" style="63" customWidth="1"/>
    <col min="14854" max="14854" width="19.08984375" style="63" customWidth="1"/>
    <col min="14855" max="14856" width="9" style="63" customWidth="1"/>
    <col min="14857" max="14857" width="12.6328125" style="63" customWidth="1"/>
    <col min="14858" max="15101" width="9" style="63" customWidth="1"/>
    <col min="15102" max="15102" width="28.453125" style="63" customWidth="1"/>
    <col min="15103" max="15104" width="12.6328125" style="63" customWidth="1"/>
    <col min="15105" max="15109" width="18.36328125" style="63" customWidth="1"/>
    <col min="15110" max="15110" width="19.08984375" style="63" customWidth="1"/>
    <col min="15111" max="15112" width="9" style="63" customWidth="1"/>
    <col min="15113" max="15113" width="12.6328125" style="63" customWidth="1"/>
    <col min="15114" max="15357" width="9" style="63" customWidth="1"/>
    <col min="15358" max="15358" width="28.453125" style="63" customWidth="1"/>
    <col min="15359" max="15360" width="12.6328125" style="63" customWidth="1"/>
    <col min="15361" max="15365" width="18.36328125" style="63" customWidth="1"/>
    <col min="15366" max="15366" width="19.08984375" style="63" customWidth="1"/>
    <col min="15367" max="15368" width="9" style="63" customWidth="1"/>
    <col min="15369" max="15369" width="12.6328125" style="63" customWidth="1"/>
    <col min="15370" max="15613" width="9" style="63" customWidth="1"/>
    <col min="15614" max="15614" width="28.453125" style="63" customWidth="1"/>
    <col min="15615" max="15616" width="12.6328125" style="63" customWidth="1"/>
    <col min="15617" max="15621" width="18.36328125" style="63" customWidth="1"/>
    <col min="15622" max="15622" width="19.08984375" style="63" customWidth="1"/>
    <col min="15623" max="15624" width="9" style="63" customWidth="1"/>
    <col min="15625" max="15625" width="12.6328125" style="63" customWidth="1"/>
    <col min="15626" max="15869" width="9" style="63" customWidth="1"/>
    <col min="15870" max="15870" width="28.453125" style="63" customWidth="1"/>
    <col min="15871" max="15872" width="12.6328125" style="63" customWidth="1"/>
    <col min="15873" max="15877" width="18.36328125" style="63" customWidth="1"/>
    <col min="15878" max="15878" width="19.08984375" style="63" customWidth="1"/>
    <col min="15879" max="15880" width="9" style="63" customWidth="1"/>
    <col min="15881" max="15881" width="12.6328125" style="63" customWidth="1"/>
    <col min="15882" max="16125" width="9" style="63" customWidth="1"/>
    <col min="16126" max="16126" width="28.453125" style="63" customWidth="1"/>
    <col min="16127" max="16128" width="12.6328125" style="63" customWidth="1"/>
    <col min="16129" max="16133" width="18.36328125" style="63" customWidth="1"/>
    <col min="16134" max="16134" width="19.08984375" style="63" customWidth="1"/>
    <col min="16135" max="16136" width="9" style="63" customWidth="1"/>
    <col min="16137" max="16137" width="12.6328125" style="63" customWidth="1"/>
    <col min="16138" max="16379" width="9" style="63" customWidth="1"/>
  </cols>
  <sheetData>
    <row r="1" spans="1:11" ht="15" customHeight="1">
      <c r="A1" s="163" t="s">
        <v>358</v>
      </c>
      <c r="B1" s="32"/>
      <c r="C1" s="32"/>
      <c r="D1" s="32"/>
      <c r="E1" s="32"/>
      <c r="F1" s="32"/>
      <c r="G1" s="32"/>
      <c r="H1" s="32"/>
      <c r="I1" s="32"/>
      <c r="J1" s="32"/>
      <c r="K1"/>
    </row>
    <row r="2" spans="1:11" ht="18.649999999999999" customHeight="1">
      <c r="A2" s="32"/>
      <c r="B2" s="32"/>
      <c r="C2" s="32"/>
      <c r="D2" s="32"/>
      <c r="E2" s="32"/>
      <c r="F2" s="32"/>
      <c r="G2" s="32"/>
      <c r="H2" s="32"/>
      <c r="I2" s="32"/>
      <c r="J2" s="32"/>
      <c r="K2" s="32"/>
    </row>
    <row r="3" spans="1:11" ht="17.25" customHeight="1">
      <c r="A3" s="32"/>
      <c r="B3" s="32"/>
      <c r="C3" s="32"/>
      <c r="D3" s="32"/>
      <c r="E3" s="32"/>
      <c r="F3" s="32"/>
      <c r="G3" s="32"/>
      <c r="H3" s="32"/>
      <c r="I3" s="573" t="s">
        <v>692</v>
      </c>
      <c r="J3" s="573"/>
      <c r="K3" s="573"/>
    </row>
    <row r="4" spans="1:11" ht="13.75" customHeight="1">
      <c r="A4" s="32"/>
      <c r="B4" s="32"/>
      <c r="C4" s="32"/>
      <c r="D4" s="32"/>
      <c r="E4" s="32"/>
      <c r="F4" s="32"/>
      <c r="G4" s="32"/>
      <c r="H4" s="32"/>
      <c r="I4" s="32"/>
      <c r="J4" s="32"/>
      <c r="K4" s="32"/>
    </row>
    <row r="5" spans="1:11" ht="29.15" customHeight="1">
      <c r="A5" s="32"/>
      <c r="B5" s="32"/>
      <c r="C5" s="32"/>
      <c r="D5" s="32"/>
      <c r="E5" s="577" t="s">
        <v>4</v>
      </c>
      <c r="F5" s="578"/>
      <c r="G5" s="578"/>
      <c r="H5" s="579"/>
      <c r="I5" s="32"/>
      <c r="J5" s="479"/>
      <c r="K5" s="484"/>
    </row>
    <row r="6" spans="1:11" ht="13.75" customHeight="1">
      <c r="A6" s="32"/>
      <c r="B6" s="574" t="s">
        <v>672</v>
      </c>
      <c r="C6" s="574"/>
      <c r="D6" s="575" t="s">
        <v>677</v>
      </c>
      <c r="E6" s="580"/>
      <c r="F6" s="581"/>
      <c r="G6" s="581"/>
      <c r="H6" s="582"/>
      <c r="I6" s="279"/>
      <c r="J6" s="586"/>
      <c r="K6" s="586"/>
    </row>
    <row r="7" spans="1:11" ht="13.75" customHeight="1">
      <c r="A7" s="32"/>
      <c r="B7" s="574"/>
      <c r="C7" s="574"/>
      <c r="D7" s="575"/>
      <c r="E7" s="583"/>
      <c r="F7" s="584"/>
      <c r="G7" s="584"/>
      <c r="H7" s="585"/>
      <c r="I7" s="170" t="s">
        <v>693</v>
      </c>
      <c r="J7" s="576" t="s">
        <v>43</v>
      </c>
      <c r="K7" s="576"/>
    </row>
    <row r="8" spans="1:11">
      <c r="A8" s="32"/>
      <c r="B8" s="564" t="s">
        <v>673</v>
      </c>
      <c r="C8" s="564"/>
      <c r="D8" s="170" t="s">
        <v>678</v>
      </c>
      <c r="E8" s="565" t="s">
        <v>687</v>
      </c>
      <c r="F8" s="566"/>
      <c r="G8" s="566"/>
      <c r="H8" s="567"/>
      <c r="I8" s="65" t="s">
        <v>694</v>
      </c>
      <c r="J8" s="568" t="s">
        <v>695</v>
      </c>
      <c r="K8" s="568"/>
    </row>
    <row r="9" spans="1:11">
      <c r="A9" s="32"/>
      <c r="B9" s="32"/>
      <c r="C9" s="32" t="s">
        <v>19</v>
      </c>
      <c r="D9" s="170" t="s">
        <v>679</v>
      </c>
      <c r="E9" s="565" t="s">
        <v>574</v>
      </c>
      <c r="F9" s="566"/>
      <c r="G9" s="566"/>
      <c r="H9" s="567"/>
      <c r="I9" s="77"/>
      <c r="J9" s="569"/>
      <c r="K9" s="569"/>
    </row>
    <row r="10" spans="1:11">
      <c r="A10" s="32"/>
      <c r="B10" s="32"/>
      <c r="C10" s="32"/>
      <c r="D10" s="170" t="s">
        <v>680</v>
      </c>
      <c r="E10" s="570">
        <v>85225058</v>
      </c>
      <c r="F10" s="571"/>
      <c r="G10" s="571"/>
      <c r="H10" s="572"/>
      <c r="I10" s="170"/>
      <c r="J10" s="170"/>
      <c r="K10" s="170"/>
    </row>
    <row r="11" spans="1:11">
      <c r="A11" s="32"/>
      <c r="B11" s="32"/>
      <c r="C11" s="32"/>
      <c r="D11" s="170" t="s">
        <v>681</v>
      </c>
      <c r="E11" s="556">
        <v>184820</v>
      </c>
      <c r="F11" s="557"/>
      <c r="G11" s="557"/>
      <c r="H11" s="558"/>
      <c r="I11" s="170"/>
      <c r="J11" s="170"/>
      <c r="K11" s="170"/>
    </row>
    <row r="12" spans="1:11">
      <c r="A12" s="32"/>
      <c r="B12" s="32"/>
      <c r="C12" s="32"/>
      <c r="D12" s="170" t="s">
        <v>682</v>
      </c>
      <c r="E12" s="556">
        <v>157512812140</v>
      </c>
      <c r="F12" s="557"/>
      <c r="G12" s="557"/>
      <c r="H12" s="558"/>
      <c r="I12" s="170"/>
      <c r="J12" s="170"/>
      <c r="K12" s="170"/>
    </row>
    <row r="13" spans="1:11">
      <c r="A13" s="32"/>
      <c r="B13" s="32"/>
      <c r="C13" s="32"/>
      <c r="D13" s="170"/>
      <c r="E13" s="231"/>
      <c r="F13" s="231"/>
      <c r="G13" s="231"/>
      <c r="H13" s="231"/>
      <c r="I13" s="170"/>
      <c r="J13" s="170"/>
      <c r="K13" s="170"/>
    </row>
    <row r="14" spans="1:11" ht="13.5" thickBot="1">
      <c r="A14" s="32"/>
      <c r="B14" s="32" t="s">
        <v>674</v>
      </c>
      <c r="C14" s="32"/>
      <c r="D14" s="32"/>
      <c r="E14" s="32"/>
      <c r="F14" s="32"/>
      <c r="G14" s="32"/>
      <c r="H14" s="32"/>
      <c r="I14" s="32"/>
      <c r="J14" s="32" t="s">
        <v>15</v>
      </c>
      <c r="K14" s="32"/>
    </row>
    <row r="15" spans="1:11" ht="13.5" customHeight="1">
      <c r="A15" s="32"/>
      <c r="B15" s="33"/>
      <c r="C15" s="64"/>
      <c r="D15" s="64"/>
      <c r="E15" s="270"/>
      <c r="F15" s="559" t="s">
        <v>221</v>
      </c>
      <c r="G15" s="560"/>
      <c r="H15" s="561"/>
      <c r="I15" s="562" t="s">
        <v>223</v>
      </c>
      <c r="J15" s="523"/>
      <c r="K15" s="563"/>
    </row>
    <row r="16" spans="1:11" ht="39">
      <c r="A16" s="32"/>
      <c r="B16" s="34" t="s">
        <v>360</v>
      </c>
      <c r="C16" s="65" t="s">
        <v>513</v>
      </c>
      <c r="D16" s="372" t="s">
        <v>683</v>
      </c>
      <c r="E16" s="372" t="s">
        <v>688</v>
      </c>
      <c r="F16" s="542" t="s">
        <v>689</v>
      </c>
      <c r="G16" s="548" t="s">
        <v>690</v>
      </c>
      <c r="H16" s="550" t="s">
        <v>623</v>
      </c>
      <c r="I16" s="542" t="s">
        <v>689</v>
      </c>
      <c r="J16" s="553" t="s">
        <v>690</v>
      </c>
      <c r="K16" s="554" t="s">
        <v>623</v>
      </c>
    </row>
    <row r="17" spans="1:11" ht="13.5" thickBot="1">
      <c r="A17" s="32"/>
      <c r="B17" s="35"/>
      <c r="C17" s="66"/>
      <c r="D17" s="66"/>
      <c r="E17" s="271"/>
      <c r="F17" s="543"/>
      <c r="G17" s="549"/>
      <c r="H17" s="551"/>
      <c r="I17" s="552"/>
      <c r="J17" s="549"/>
      <c r="K17" s="555"/>
    </row>
    <row r="18" spans="1:11">
      <c r="A18" s="32"/>
      <c r="B18" s="36" t="s">
        <v>340</v>
      </c>
      <c r="C18" s="370" t="s">
        <v>514</v>
      </c>
      <c r="D18" s="197">
        <v>0</v>
      </c>
      <c r="E18" s="382" t="s">
        <v>563</v>
      </c>
      <c r="F18" s="390"/>
      <c r="G18" s="417"/>
      <c r="H18" s="439" t="s">
        <v>563</v>
      </c>
      <c r="I18" s="460"/>
      <c r="J18" s="417"/>
      <c r="K18" s="485" t="s">
        <v>563</v>
      </c>
    </row>
    <row r="19" spans="1:11" ht="27" customHeight="1">
      <c r="A19" s="32"/>
      <c r="B19" s="37" t="s">
        <v>361</v>
      </c>
      <c r="C19" s="68" t="s">
        <v>515</v>
      </c>
      <c r="D19" s="79">
        <v>0</v>
      </c>
      <c r="E19" s="383" t="s">
        <v>563</v>
      </c>
      <c r="F19" s="391"/>
      <c r="G19" s="418"/>
      <c r="H19" s="440" t="s">
        <v>563</v>
      </c>
      <c r="I19" s="461"/>
      <c r="J19" s="418"/>
      <c r="K19" s="486" t="s">
        <v>563</v>
      </c>
    </row>
    <row r="20" spans="1:11">
      <c r="A20" s="32"/>
      <c r="B20" s="38" t="s">
        <v>362</v>
      </c>
      <c r="C20" s="536" t="s">
        <v>516</v>
      </c>
      <c r="D20" s="83">
        <v>0</v>
      </c>
      <c r="E20" s="530" t="s">
        <v>563</v>
      </c>
      <c r="F20" s="392"/>
      <c r="G20" s="419"/>
      <c r="H20" s="441" t="s">
        <v>563</v>
      </c>
      <c r="I20" s="462"/>
      <c r="J20" s="419"/>
      <c r="K20" s="487" t="s">
        <v>563</v>
      </c>
    </row>
    <row r="21" spans="1:11">
      <c r="A21" s="32"/>
      <c r="B21" s="39" t="s">
        <v>363</v>
      </c>
      <c r="C21" s="537"/>
      <c r="D21" s="81">
        <v>20</v>
      </c>
      <c r="E21" s="531"/>
      <c r="F21" s="393"/>
      <c r="G21" s="420"/>
      <c r="H21" s="442" t="s">
        <v>563</v>
      </c>
      <c r="I21" s="463"/>
      <c r="J21" s="420"/>
      <c r="K21" s="488" t="s">
        <v>563</v>
      </c>
    </row>
    <row r="22" spans="1:11">
      <c r="A22" s="32"/>
      <c r="B22" s="39" t="s">
        <v>364</v>
      </c>
      <c r="C22" s="537"/>
      <c r="D22" s="81">
        <v>50</v>
      </c>
      <c r="E22" s="531"/>
      <c r="F22" s="393"/>
      <c r="G22" s="420"/>
      <c r="H22" s="442" t="s">
        <v>563</v>
      </c>
      <c r="I22" s="463"/>
      <c r="J22" s="420"/>
      <c r="K22" s="488" t="s">
        <v>563</v>
      </c>
    </row>
    <row r="23" spans="1:11">
      <c r="A23" s="32"/>
      <c r="B23" s="39" t="s">
        <v>365</v>
      </c>
      <c r="C23" s="537"/>
      <c r="D23" s="81">
        <v>100</v>
      </c>
      <c r="E23" s="531"/>
      <c r="F23" s="393"/>
      <c r="G23" s="420"/>
      <c r="H23" s="442" t="s">
        <v>563</v>
      </c>
      <c r="I23" s="463"/>
      <c r="J23" s="420"/>
      <c r="K23" s="488" t="s">
        <v>563</v>
      </c>
    </row>
    <row r="24" spans="1:11">
      <c r="A24" s="32"/>
      <c r="B24" s="40" t="s">
        <v>366</v>
      </c>
      <c r="C24" s="541"/>
      <c r="D24" s="86">
        <v>150</v>
      </c>
      <c r="E24" s="532"/>
      <c r="F24" s="392"/>
      <c r="G24" s="419"/>
      <c r="H24" s="441" t="s">
        <v>563</v>
      </c>
      <c r="I24" s="462"/>
      <c r="J24" s="419"/>
      <c r="K24" s="487" t="s">
        <v>563</v>
      </c>
    </row>
    <row r="25" spans="1:11">
      <c r="A25" s="32"/>
      <c r="B25" s="37" t="s">
        <v>367</v>
      </c>
      <c r="C25" s="70" t="s">
        <v>517</v>
      </c>
      <c r="D25" s="79">
        <v>0</v>
      </c>
      <c r="E25" s="383" t="s">
        <v>563</v>
      </c>
      <c r="F25" s="391"/>
      <c r="G25" s="418"/>
      <c r="H25" s="440" t="s">
        <v>563</v>
      </c>
      <c r="I25" s="461"/>
      <c r="J25" s="418"/>
      <c r="K25" s="486" t="s">
        <v>563</v>
      </c>
    </row>
    <row r="26" spans="1:11">
      <c r="A26" s="32"/>
      <c r="B26" s="37" t="s">
        <v>368</v>
      </c>
      <c r="C26" s="70" t="s">
        <v>518</v>
      </c>
      <c r="D26" s="79">
        <v>0</v>
      </c>
      <c r="E26" s="383" t="s">
        <v>563</v>
      </c>
      <c r="F26" s="391"/>
      <c r="G26" s="418"/>
      <c r="H26" s="440" t="s">
        <v>563</v>
      </c>
      <c r="I26" s="461"/>
      <c r="J26" s="418"/>
      <c r="K26" s="486" t="s">
        <v>563</v>
      </c>
    </row>
    <row r="27" spans="1:11">
      <c r="A27" s="32"/>
      <c r="B27" s="38" t="s">
        <v>369</v>
      </c>
      <c r="C27" s="547" t="s">
        <v>519</v>
      </c>
      <c r="D27" s="83">
        <v>20</v>
      </c>
      <c r="E27" s="530" t="s">
        <v>563</v>
      </c>
      <c r="F27" s="392"/>
      <c r="G27" s="419"/>
      <c r="H27" s="441" t="s">
        <v>563</v>
      </c>
      <c r="I27" s="462"/>
      <c r="J27" s="419"/>
      <c r="K27" s="487" t="s">
        <v>563</v>
      </c>
    </row>
    <row r="28" spans="1:11">
      <c r="A28" s="32"/>
      <c r="B28" s="39" t="s">
        <v>370</v>
      </c>
      <c r="C28" s="539"/>
      <c r="D28" s="81">
        <v>50</v>
      </c>
      <c r="E28" s="531"/>
      <c r="F28" s="393"/>
      <c r="G28" s="420"/>
      <c r="H28" s="442" t="s">
        <v>563</v>
      </c>
      <c r="I28" s="463"/>
      <c r="J28" s="420"/>
      <c r="K28" s="488" t="s">
        <v>563</v>
      </c>
    </row>
    <row r="29" spans="1:11">
      <c r="A29" s="32"/>
      <c r="B29" s="39" t="s">
        <v>371</v>
      </c>
      <c r="C29" s="539"/>
      <c r="D29" s="81">
        <v>100</v>
      </c>
      <c r="E29" s="531"/>
      <c r="F29" s="393"/>
      <c r="G29" s="420"/>
      <c r="H29" s="442" t="s">
        <v>563</v>
      </c>
      <c r="I29" s="463"/>
      <c r="J29" s="420"/>
      <c r="K29" s="488" t="s">
        <v>563</v>
      </c>
    </row>
    <row r="30" spans="1:11">
      <c r="A30" s="32"/>
      <c r="B30" s="40" t="s">
        <v>372</v>
      </c>
      <c r="C30" s="540"/>
      <c r="D30" s="86">
        <v>150</v>
      </c>
      <c r="E30" s="532"/>
      <c r="F30" s="392"/>
      <c r="G30" s="419"/>
      <c r="H30" s="441" t="s">
        <v>563</v>
      </c>
      <c r="I30" s="462"/>
      <c r="J30" s="419"/>
      <c r="K30" s="487" t="s">
        <v>563</v>
      </c>
    </row>
    <row r="31" spans="1:11">
      <c r="A31" s="32"/>
      <c r="B31" s="41" t="s">
        <v>373</v>
      </c>
      <c r="C31" s="533" t="s">
        <v>520</v>
      </c>
      <c r="D31" s="80">
        <v>0</v>
      </c>
      <c r="E31" s="530" t="s">
        <v>563</v>
      </c>
      <c r="F31" s="394"/>
      <c r="G31" s="421"/>
      <c r="H31" s="443" t="s">
        <v>563</v>
      </c>
      <c r="I31" s="464"/>
      <c r="J31" s="421"/>
      <c r="K31" s="489" t="s">
        <v>563</v>
      </c>
    </row>
    <row r="32" spans="1:11">
      <c r="A32" s="32"/>
      <c r="B32" s="39" t="s">
        <v>374</v>
      </c>
      <c r="C32" s="534"/>
      <c r="D32" s="81">
        <v>20</v>
      </c>
      <c r="E32" s="531"/>
      <c r="F32" s="393"/>
      <c r="G32" s="420"/>
      <c r="H32" s="442" t="s">
        <v>563</v>
      </c>
      <c r="I32" s="463"/>
      <c r="J32" s="420"/>
      <c r="K32" s="488" t="s">
        <v>563</v>
      </c>
    </row>
    <row r="33" spans="1:11">
      <c r="A33" s="32"/>
      <c r="B33" s="39" t="s">
        <v>375</v>
      </c>
      <c r="C33" s="534"/>
      <c r="D33" s="81">
        <v>30</v>
      </c>
      <c r="E33" s="531"/>
      <c r="F33" s="393"/>
      <c r="G33" s="420"/>
      <c r="H33" s="442" t="s">
        <v>563</v>
      </c>
      <c r="I33" s="463"/>
      <c r="J33" s="420"/>
      <c r="K33" s="488" t="s">
        <v>563</v>
      </c>
    </row>
    <row r="34" spans="1:11">
      <c r="A34" s="32"/>
      <c r="B34" s="39" t="s">
        <v>376</v>
      </c>
      <c r="C34" s="534"/>
      <c r="D34" s="81">
        <v>50</v>
      </c>
      <c r="E34" s="531"/>
      <c r="F34" s="393"/>
      <c r="G34" s="420"/>
      <c r="H34" s="442" t="s">
        <v>563</v>
      </c>
      <c r="I34" s="463"/>
      <c r="J34" s="420"/>
      <c r="K34" s="488" t="s">
        <v>563</v>
      </c>
    </row>
    <row r="35" spans="1:11">
      <c r="A35" s="32"/>
      <c r="B35" s="39" t="s">
        <v>377</v>
      </c>
      <c r="C35" s="534"/>
      <c r="D35" s="81">
        <v>100</v>
      </c>
      <c r="E35" s="531"/>
      <c r="F35" s="393"/>
      <c r="G35" s="420"/>
      <c r="H35" s="442" t="s">
        <v>563</v>
      </c>
      <c r="I35" s="463"/>
      <c r="J35" s="420"/>
      <c r="K35" s="488" t="s">
        <v>563</v>
      </c>
    </row>
    <row r="36" spans="1:11">
      <c r="A36" s="32"/>
      <c r="B36" s="42" t="s">
        <v>378</v>
      </c>
      <c r="C36" s="535"/>
      <c r="D36" s="82">
        <v>150</v>
      </c>
      <c r="E36" s="532"/>
      <c r="F36" s="395"/>
      <c r="G36" s="422"/>
      <c r="H36" s="444" t="s">
        <v>563</v>
      </c>
      <c r="I36" s="465"/>
      <c r="J36" s="422"/>
      <c r="K36" s="490" t="s">
        <v>563</v>
      </c>
    </row>
    <row r="37" spans="1:11">
      <c r="A37" s="32"/>
      <c r="B37" s="38" t="s">
        <v>379</v>
      </c>
      <c r="C37" s="536" t="s">
        <v>521</v>
      </c>
      <c r="D37" s="83">
        <v>10</v>
      </c>
      <c r="E37" s="530" t="s">
        <v>563</v>
      </c>
      <c r="F37" s="392"/>
      <c r="G37" s="419"/>
      <c r="H37" s="441" t="s">
        <v>563</v>
      </c>
      <c r="I37" s="462"/>
      <c r="J37" s="419"/>
      <c r="K37" s="487" t="s">
        <v>563</v>
      </c>
    </row>
    <row r="38" spans="1:11">
      <c r="A38" s="32"/>
      <c r="B38" s="40" t="s">
        <v>380</v>
      </c>
      <c r="C38" s="537"/>
      <c r="D38" s="86">
        <v>20</v>
      </c>
      <c r="E38" s="531"/>
      <c r="F38" s="393"/>
      <c r="G38" s="420"/>
      <c r="H38" s="442" t="s">
        <v>563</v>
      </c>
      <c r="I38" s="463"/>
      <c r="J38" s="420"/>
      <c r="K38" s="488" t="s">
        <v>563</v>
      </c>
    </row>
    <row r="39" spans="1:11">
      <c r="A39" s="32"/>
      <c r="B39" s="40" t="s">
        <v>381</v>
      </c>
      <c r="C39" s="537"/>
      <c r="D39" s="81">
        <v>50</v>
      </c>
      <c r="E39" s="531"/>
      <c r="F39" s="396"/>
      <c r="G39" s="423"/>
      <c r="H39" s="445" t="s">
        <v>563</v>
      </c>
      <c r="I39" s="466"/>
      <c r="J39" s="423"/>
      <c r="K39" s="491" t="s">
        <v>563</v>
      </c>
    </row>
    <row r="40" spans="1:11">
      <c r="A40" s="32"/>
      <c r="B40" s="40" t="s">
        <v>382</v>
      </c>
      <c r="C40" s="537"/>
      <c r="D40" s="81">
        <v>100</v>
      </c>
      <c r="E40" s="531"/>
      <c r="F40" s="397"/>
      <c r="G40" s="420"/>
      <c r="H40" s="442" t="s">
        <v>563</v>
      </c>
      <c r="I40" s="463"/>
      <c r="J40" s="420"/>
      <c r="K40" s="488" t="s">
        <v>563</v>
      </c>
    </row>
    <row r="41" spans="1:11">
      <c r="A41" s="32"/>
      <c r="B41" s="40" t="s">
        <v>383</v>
      </c>
      <c r="C41" s="541"/>
      <c r="D41" s="78">
        <v>150</v>
      </c>
      <c r="E41" s="532"/>
      <c r="F41" s="398"/>
      <c r="G41" s="422"/>
      <c r="H41" s="444" t="s">
        <v>563</v>
      </c>
      <c r="I41" s="465"/>
      <c r="J41" s="422"/>
      <c r="K41" s="490" t="s">
        <v>563</v>
      </c>
    </row>
    <row r="42" spans="1:11">
      <c r="A42" s="32"/>
      <c r="B42" s="43" t="s">
        <v>384</v>
      </c>
      <c r="C42" s="544" t="s">
        <v>522</v>
      </c>
      <c r="D42" s="373">
        <v>10</v>
      </c>
      <c r="E42" s="530" t="s">
        <v>563</v>
      </c>
      <c r="F42" s="399"/>
      <c r="G42" s="421"/>
      <c r="H42" s="443" t="s">
        <v>563</v>
      </c>
      <c r="I42" s="464"/>
      <c r="J42" s="421"/>
      <c r="K42" s="489" t="s">
        <v>563</v>
      </c>
    </row>
    <row r="43" spans="1:11">
      <c r="A43" s="32"/>
      <c r="B43" s="40" t="s">
        <v>385</v>
      </c>
      <c r="C43" s="545"/>
      <c r="D43" s="81">
        <v>20</v>
      </c>
      <c r="E43" s="531"/>
      <c r="F43" s="397"/>
      <c r="G43" s="420"/>
      <c r="H43" s="442" t="s">
        <v>563</v>
      </c>
      <c r="I43" s="463"/>
      <c r="J43" s="420"/>
      <c r="K43" s="488" t="s">
        <v>563</v>
      </c>
    </row>
    <row r="44" spans="1:11">
      <c r="A44" s="32"/>
      <c r="B44" s="40" t="s">
        <v>386</v>
      </c>
      <c r="C44" s="545"/>
      <c r="D44" s="81">
        <v>50</v>
      </c>
      <c r="E44" s="531"/>
      <c r="F44" s="397"/>
      <c r="G44" s="420"/>
      <c r="H44" s="442" t="s">
        <v>563</v>
      </c>
      <c r="I44" s="463"/>
      <c r="J44" s="420"/>
      <c r="K44" s="488" t="s">
        <v>563</v>
      </c>
    </row>
    <row r="45" spans="1:11">
      <c r="A45" s="32"/>
      <c r="B45" s="40" t="s">
        <v>387</v>
      </c>
      <c r="C45" s="545"/>
      <c r="D45" s="81">
        <v>100</v>
      </c>
      <c r="E45" s="531"/>
      <c r="F45" s="397"/>
      <c r="G45" s="420"/>
      <c r="H45" s="442" t="s">
        <v>563</v>
      </c>
      <c r="I45" s="463"/>
      <c r="J45" s="420"/>
      <c r="K45" s="488" t="s">
        <v>563</v>
      </c>
    </row>
    <row r="46" spans="1:11">
      <c r="A46" s="32"/>
      <c r="B46" s="40" t="s">
        <v>388</v>
      </c>
      <c r="C46" s="546"/>
      <c r="D46" s="78">
        <v>150</v>
      </c>
      <c r="E46" s="532"/>
      <c r="F46" s="398"/>
      <c r="G46" s="422"/>
      <c r="H46" s="444" t="s">
        <v>563</v>
      </c>
      <c r="I46" s="465"/>
      <c r="J46" s="422"/>
      <c r="K46" s="490" t="s">
        <v>563</v>
      </c>
    </row>
    <row r="47" spans="1:11">
      <c r="A47" s="32"/>
      <c r="B47" s="44" t="s">
        <v>389</v>
      </c>
      <c r="C47" s="544" t="s">
        <v>523</v>
      </c>
      <c r="D47" s="65">
        <v>20</v>
      </c>
      <c r="E47" s="530" t="s">
        <v>563</v>
      </c>
      <c r="F47" s="393"/>
      <c r="G47" s="420"/>
      <c r="H47" s="442" t="s">
        <v>563</v>
      </c>
      <c r="I47" s="463"/>
      <c r="J47" s="420"/>
      <c r="K47" s="488" t="s">
        <v>563</v>
      </c>
    </row>
    <row r="48" spans="1:11">
      <c r="A48" s="32"/>
      <c r="B48" s="40" t="s">
        <v>390</v>
      </c>
      <c r="C48" s="545"/>
      <c r="D48" s="81">
        <v>50</v>
      </c>
      <c r="E48" s="531"/>
      <c r="F48" s="396"/>
      <c r="G48" s="423"/>
      <c r="H48" s="445" t="s">
        <v>563</v>
      </c>
      <c r="I48" s="466"/>
      <c r="J48" s="423"/>
      <c r="K48" s="491" t="s">
        <v>563</v>
      </c>
    </row>
    <row r="49" spans="1:11">
      <c r="A49" s="32"/>
      <c r="B49" s="40" t="s">
        <v>391</v>
      </c>
      <c r="C49" s="545"/>
      <c r="D49" s="81">
        <v>100</v>
      </c>
      <c r="E49" s="531"/>
      <c r="F49" s="397"/>
      <c r="G49" s="420"/>
      <c r="H49" s="442" t="s">
        <v>563</v>
      </c>
      <c r="I49" s="463"/>
      <c r="J49" s="420"/>
      <c r="K49" s="488" t="s">
        <v>563</v>
      </c>
    </row>
    <row r="50" spans="1:11">
      <c r="A50" s="32"/>
      <c r="B50" s="45" t="s">
        <v>392</v>
      </c>
      <c r="C50" s="546"/>
      <c r="D50" s="78">
        <v>150</v>
      </c>
      <c r="E50" s="532"/>
      <c r="F50" s="398"/>
      <c r="G50" s="422"/>
      <c r="H50" s="444" t="s">
        <v>563</v>
      </c>
      <c r="I50" s="465"/>
      <c r="J50" s="422"/>
      <c r="K50" s="490" t="s">
        <v>563</v>
      </c>
    </row>
    <row r="51" spans="1:11">
      <c r="A51" s="32"/>
      <c r="B51" s="38" t="s">
        <v>393</v>
      </c>
      <c r="C51" s="536" t="s">
        <v>329</v>
      </c>
      <c r="D51" s="83">
        <v>20</v>
      </c>
      <c r="E51" s="530">
        <v>0.24030000000000001</v>
      </c>
      <c r="F51" s="400">
        <v>9272665785</v>
      </c>
      <c r="G51" s="423">
        <v>1854533157</v>
      </c>
      <c r="H51" s="445">
        <v>1.18E-2</v>
      </c>
      <c r="I51" s="466">
        <v>9272665785</v>
      </c>
      <c r="J51" s="423">
        <v>1854533157</v>
      </c>
      <c r="K51" s="491">
        <v>1.18E-2</v>
      </c>
    </row>
    <row r="52" spans="1:11">
      <c r="A52" s="32"/>
      <c r="B52" s="38" t="s">
        <v>394</v>
      </c>
      <c r="C52" s="537"/>
      <c r="D52" s="83">
        <v>30</v>
      </c>
      <c r="E52" s="531"/>
      <c r="F52" s="400"/>
      <c r="G52" s="423"/>
      <c r="H52" s="445" t="s">
        <v>563</v>
      </c>
      <c r="I52" s="466"/>
      <c r="J52" s="423"/>
      <c r="K52" s="491" t="s">
        <v>563</v>
      </c>
    </row>
    <row r="53" spans="1:11">
      <c r="A53" s="32"/>
      <c r="B53" s="38" t="s">
        <v>395</v>
      </c>
      <c r="C53" s="537"/>
      <c r="D53" s="83">
        <v>40</v>
      </c>
      <c r="E53" s="531"/>
      <c r="F53" s="400"/>
      <c r="G53" s="423"/>
      <c r="H53" s="445" t="s">
        <v>563</v>
      </c>
      <c r="I53" s="466"/>
      <c r="J53" s="423"/>
      <c r="K53" s="491" t="s">
        <v>563</v>
      </c>
    </row>
    <row r="54" spans="1:11">
      <c r="A54" s="32"/>
      <c r="B54" s="39" t="s">
        <v>396</v>
      </c>
      <c r="C54" s="537"/>
      <c r="D54" s="81">
        <v>50</v>
      </c>
      <c r="E54" s="531"/>
      <c r="F54" s="393">
        <v>1440376065</v>
      </c>
      <c r="G54" s="420">
        <v>720188032</v>
      </c>
      <c r="H54" s="442">
        <v>4.5999999999999999E-3</v>
      </c>
      <c r="I54" s="463">
        <v>1440376065</v>
      </c>
      <c r="J54" s="420">
        <v>720188032</v>
      </c>
      <c r="K54" s="488">
        <v>4.5999999999999999E-3</v>
      </c>
    </row>
    <row r="55" spans="1:11">
      <c r="A55" s="32"/>
      <c r="B55" s="38" t="s">
        <v>397</v>
      </c>
      <c r="C55" s="537"/>
      <c r="D55" s="83">
        <v>75</v>
      </c>
      <c r="E55" s="531"/>
      <c r="F55" s="400"/>
      <c r="G55" s="423"/>
      <c r="H55" s="445" t="s">
        <v>563</v>
      </c>
      <c r="I55" s="466"/>
      <c r="J55" s="423"/>
      <c r="K55" s="491" t="s">
        <v>563</v>
      </c>
    </row>
    <row r="56" spans="1:11">
      <c r="A56" s="32"/>
      <c r="B56" s="39" t="s">
        <v>398</v>
      </c>
      <c r="C56" s="537"/>
      <c r="D56" s="81">
        <v>100</v>
      </c>
      <c r="E56" s="531"/>
      <c r="F56" s="393"/>
      <c r="G56" s="420"/>
      <c r="H56" s="442" t="s">
        <v>563</v>
      </c>
      <c r="I56" s="463"/>
      <c r="J56" s="420"/>
      <c r="K56" s="488" t="s">
        <v>563</v>
      </c>
    </row>
    <row r="57" spans="1:11">
      <c r="A57" s="32"/>
      <c r="B57" s="40" t="s">
        <v>399</v>
      </c>
      <c r="C57" s="537"/>
      <c r="D57" s="86">
        <v>150</v>
      </c>
      <c r="E57" s="531"/>
      <c r="F57" s="401"/>
      <c r="G57" s="424"/>
      <c r="H57" s="446" t="s">
        <v>563</v>
      </c>
      <c r="I57" s="467"/>
      <c r="J57" s="424"/>
      <c r="K57" s="492" t="s">
        <v>563</v>
      </c>
    </row>
    <row r="58" spans="1:11" s="162" customFormat="1">
      <c r="A58" s="32"/>
      <c r="B58" s="45" t="s">
        <v>400</v>
      </c>
      <c r="C58" s="541"/>
      <c r="D58" s="84">
        <v>250</v>
      </c>
      <c r="E58" s="532"/>
      <c r="F58" s="402"/>
      <c r="G58" s="425"/>
      <c r="H58" s="447" t="s">
        <v>563</v>
      </c>
      <c r="I58" s="468"/>
      <c r="J58" s="425"/>
      <c r="K58" s="493" t="s">
        <v>563</v>
      </c>
    </row>
    <row r="59" spans="1:11">
      <c r="A59" s="32"/>
      <c r="B59" s="46" t="s">
        <v>401</v>
      </c>
      <c r="C59" s="536" t="s">
        <v>524</v>
      </c>
      <c r="D59" s="83">
        <v>10</v>
      </c>
      <c r="E59" s="530" t="s">
        <v>563</v>
      </c>
      <c r="F59" s="400"/>
      <c r="G59" s="423"/>
      <c r="H59" s="445" t="s">
        <v>563</v>
      </c>
      <c r="I59" s="466"/>
      <c r="J59" s="423"/>
      <c r="K59" s="491" t="s">
        <v>563</v>
      </c>
    </row>
    <row r="60" spans="1:11">
      <c r="A60" s="32"/>
      <c r="B60" s="38" t="s">
        <v>402</v>
      </c>
      <c r="C60" s="537"/>
      <c r="D60" s="83">
        <v>15</v>
      </c>
      <c r="E60" s="531"/>
      <c r="F60" s="400"/>
      <c r="G60" s="423"/>
      <c r="H60" s="445" t="s">
        <v>563</v>
      </c>
      <c r="I60" s="466"/>
      <c r="J60" s="423"/>
      <c r="K60" s="491" t="s">
        <v>563</v>
      </c>
    </row>
    <row r="61" spans="1:11">
      <c r="A61" s="32"/>
      <c r="B61" s="38" t="s">
        <v>403</v>
      </c>
      <c r="C61" s="537"/>
      <c r="D61" s="83">
        <v>20</v>
      </c>
      <c r="E61" s="531"/>
      <c r="F61" s="400"/>
      <c r="G61" s="423"/>
      <c r="H61" s="445" t="s">
        <v>563</v>
      </c>
      <c r="I61" s="466"/>
      <c r="J61" s="423"/>
      <c r="K61" s="491" t="s">
        <v>563</v>
      </c>
    </row>
    <row r="62" spans="1:11">
      <c r="A62" s="32"/>
      <c r="B62" s="39" t="s">
        <v>404</v>
      </c>
      <c r="C62" s="537"/>
      <c r="D62" s="81">
        <v>25</v>
      </c>
      <c r="E62" s="531"/>
      <c r="F62" s="393"/>
      <c r="G62" s="420"/>
      <c r="H62" s="442" t="s">
        <v>563</v>
      </c>
      <c r="I62" s="463"/>
      <c r="J62" s="420"/>
      <c r="K62" s="488" t="s">
        <v>563</v>
      </c>
    </row>
    <row r="63" spans="1:11">
      <c r="A63" s="32"/>
      <c r="B63" s="38" t="s">
        <v>405</v>
      </c>
      <c r="C63" s="537"/>
      <c r="D63" s="83">
        <v>35</v>
      </c>
      <c r="E63" s="531"/>
      <c r="F63" s="400"/>
      <c r="G63" s="423"/>
      <c r="H63" s="445" t="s">
        <v>563</v>
      </c>
      <c r="I63" s="466"/>
      <c r="J63" s="423"/>
      <c r="K63" s="491" t="s">
        <v>563</v>
      </c>
    </row>
    <row r="64" spans="1:11">
      <c r="A64" s="32"/>
      <c r="B64" s="39" t="s">
        <v>406</v>
      </c>
      <c r="C64" s="537"/>
      <c r="D64" s="81">
        <v>50</v>
      </c>
      <c r="E64" s="531"/>
      <c r="F64" s="393"/>
      <c r="G64" s="420"/>
      <c r="H64" s="442" t="s">
        <v>563</v>
      </c>
      <c r="I64" s="463"/>
      <c r="J64" s="420"/>
      <c r="K64" s="488" t="s">
        <v>563</v>
      </c>
    </row>
    <row r="65" spans="1:11">
      <c r="A65" s="32"/>
      <c r="B65" s="45" t="s">
        <v>407</v>
      </c>
      <c r="C65" s="541"/>
      <c r="D65" s="84">
        <v>100</v>
      </c>
      <c r="E65" s="532"/>
      <c r="F65" s="402"/>
      <c r="G65" s="425"/>
      <c r="H65" s="447" t="s">
        <v>563</v>
      </c>
      <c r="I65" s="468"/>
      <c r="J65" s="425"/>
      <c r="K65" s="493" t="s">
        <v>563</v>
      </c>
    </row>
    <row r="66" spans="1:11">
      <c r="A66" s="32"/>
      <c r="B66" s="38" t="s">
        <v>408</v>
      </c>
      <c r="C66" s="544" t="s">
        <v>525</v>
      </c>
      <c r="D66" s="83">
        <v>20</v>
      </c>
      <c r="E66" s="530" t="s">
        <v>563</v>
      </c>
      <c r="F66" s="392"/>
      <c r="G66" s="419"/>
      <c r="H66" s="441" t="s">
        <v>563</v>
      </c>
      <c r="I66" s="462"/>
      <c r="J66" s="419"/>
      <c r="K66" s="487" t="s">
        <v>563</v>
      </c>
    </row>
    <row r="67" spans="1:11">
      <c r="A67" s="32"/>
      <c r="B67" s="39" t="s">
        <v>409</v>
      </c>
      <c r="C67" s="545"/>
      <c r="D67" s="81">
        <v>50</v>
      </c>
      <c r="E67" s="531"/>
      <c r="F67" s="393"/>
      <c r="G67" s="420"/>
      <c r="H67" s="442" t="s">
        <v>563</v>
      </c>
      <c r="I67" s="463"/>
      <c r="J67" s="420"/>
      <c r="K67" s="488" t="s">
        <v>563</v>
      </c>
    </row>
    <row r="68" spans="1:11">
      <c r="A68" s="32"/>
      <c r="B68" s="39" t="s">
        <v>410</v>
      </c>
      <c r="C68" s="545"/>
      <c r="D68" s="81">
        <v>75</v>
      </c>
      <c r="E68" s="531"/>
      <c r="F68" s="393"/>
      <c r="G68" s="420"/>
      <c r="H68" s="442" t="s">
        <v>563</v>
      </c>
      <c r="I68" s="463"/>
      <c r="J68" s="420"/>
      <c r="K68" s="488" t="s">
        <v>563</v>
      </c>
    </row>
    <row r="69" spans="1:11">
      <c r="A69" s="32"/>
      <c r="B69" s="39" t="s">
        <v>411</v>
      </c>
      <c r="C69" s="545"/>
      <c r="D69" s="81">
        <v>85</v>
      </c>
      <c r="E69" s="531"/>
      <c r="F69" s="393"/>
      <c r="G69" s="420"/>
      <c r="H69" s="442" t="s">
        <v>563</v>
      </c>
      <c r="I69" s="463"/>
      <c r="J69" s="420"/>
      <c r="K69" s="488" t="s">
        <v>563</v>
      </c>
    </row>
    <row r="70" spans="1:11">
      <c r="A70" s="32"/>
      <c r="B70" s="39" t="s">
        <v>412</v>
      </c>
      <c r="C70" s="545"/>
      <c r="D70" s="81">
        <v>100</v>
      </c>
      <c r="E70" s="531"/>
      <c r="F70" s="393"/>
      <c r="G70" s="420"/>
      <c r="H70" s="442" t="s">
        <v>563</v>
      </c>
      <c r="I70" s="463"/>
      <c r="J70" s="420"/>
      <c r="K70" s="488" t="s">
        <v>563</v>
      </c>
    </row>
    <row r="71" spans="1:11">
      <c r="A71" s="32"/>
      <c r="B71" s="40" t="s">
        <v>413</v>
      </c>
      <c r="C71" s="545"/>
      <c r="D71" s="86">
        <v>150</v>
      </c>
      <c r="E71" s="531"/>
      <c r="F71" s="401"/>
      <c r="G71" s="424"/>
      <c r="H71" s="446" t="s">
        <v>563</v>
      </c>
      <c r="I71" s="467"/>
      <c r="J71" s="424"/>
      <c r="K71" s="492" t="s">
        <v>563</v>
      </c>
    </row>
    <row r="72" spans="1:11" s="162" customFormat="1">
      <c r="A72" s="32"/>
      <c r="B72" s="45" t="s">
        <v>414</v>
      </c>
      <c r="C72" s="546"/>
      <c r="D72" s="84">
        <v>250</v>
      </c>
      <c r="E72" s="532"/>
      <c r="F72" s="402"/>
      <c r="G72" s="425"/>
      <c r="H72" s="447" t="s">
        <v>563</v>
      </c>
      <c r="I72" s="468"/>
      <c r="J72" s="425"/>
      <c r="K72" s="493" t="s">
        <v>563</v>
      </c>
    </row>
    <row r="73" spans="1:11">
      <c r="A73" s="32"/>
      <c r="B73" s="43" t="s">
        <v>415</v>
      </c>
      <c r="C73" s="544" t="s">
        <v>526</v>
      </c>
      <c r="D73" s="80">
        <v>20</v>
      </c>
      <c r="E73" s="530" t="s">
        <v>563</v>
      </c>
      <c r="F73" s="403"/>
      <c r="G73" s="426"/>
      <c r="H73" s="448" t="s">
        <v>563</v>
      </c>
      <c r="I73" s="469"/>
      <c r="J73" s="426"/>
      <c r="K73" s="494" t="s">
        <v>563</v>
      </c>
    </row>
    <row r="74" spans="1:11">
      <c r="A74" s="32"/>
      <c r="B74" s="47" t="s">
        <v>416</v>
      </c>
      <c r="C74" s="545"/>
      <c r="D74" s="81">
        <v>50</v>
      </c>
      <c r="E74" s="531"/>
      <c r="F74" s="400"/>
      <c r="G74" s="423"/>
      <c r="H74" s="445" t="s">
        <v>563</v>
      </c>
      <c r="I74" s="466"/>
      <c r="J74" s="423"/>
      <c r="K74" s="491" t="s">
        <v>563</v>
      </c>
    </row>
    <row r="75" spans="1:11">
      <c r="A75" s="32"/>
      <c r="B75" s="47" t="s">
        <v>417</v>
      </c>
      <c r="C75" s="545"/>
      <c r="D75" s="81">
        <v>75</v>
      </c>
      <c r="E75" s="531"/>
      <c r="F75" s="400"/>
      <c r="G75" s="423"/>
      <c r="H75" s="445" t="s">
        <v>563</v>
      </c>
      <c r="I75" s="466"/>
      <c r="J75" s="423"/>
      <c r="K75" s="491" t="s">
        <v>563</v>
      </c>
    </row>
    <row r="76" spans="1:11">
      <c r="A76" s="32"/>
      <c r="B76" s="47" t="s">
        <v>418</v>
      </c>
      <c r="C76" s="545"/>
      <c r="D76" s="81">
        <v>80</v>
      </c>
      <c r="E76" s="531"/>
      <c r="F76" s="400"/>
      <c r="G76" s="423"/>
      <c r="H76" s="445" t="s">
        <v>563</v>
      </c>
      <c r="I76" s="466"/>
      <c r="J76" s="423"/>
      <c r="K76" s="491" t="s">
        <v>563</v>
      </c>
    </row>
    <row r="77" spans="1:11">
      <c r="A77" s="32"/>
      <c r="B77" s="48" t="s">
        <v>419</v>
      </c>
      <c r="C77" s="545"/>
      <c r="D77" s="81">
        <v>100</v>
      </c>
      <c r="E77" s="531"/>
      <c r="F77" s="393"/>
      <c r="G77" s="420"/>
      <c r="H77" s="442" t="s">
        <v>563</v>
      </c>
      <c r="I77" s="463"/>
      <c r="J77" s="420"/>
      <c r="K77" s="488" t="s">
        <v>563</v>
      </c>
    </row>
    <row r="78" spans="1:11">
      <c r="A78" s="32"/>
      <c r="B78" s="48" t="s">
        <v>420</v>
      </c>
      <c r="C78" s="545"/>
      <c r="D78" s="65">
        <v>130</v>
      </c>
      <c r="E78" s="531"/>
      <c r="F78" s="401"/>
      <c r="G78" s="424"/>
      <c r="H78" s="446" t="s">
        <v>563</v>
      </c>
      <c r="I78" s="467"/>
      <c r="J78" s="424"/>
      <c r="K78" s="492" t="s">
        <v>563</v>
      </c>
    </row>
    <row r="79" spans="1:11">
      <c r="A79" s="32"/>
      <c r="B79" s="48" t="s">
        <v>421</v>
      </c>
      <c r="C79" s="545"/>
      <c r="D79" s="81">
        <v>150</v>
      </c>
      <c r="E79" s="531"/>
      <c r="F79" s="401"/>
      <c r="G79" s="424"/>
      <c r="H79" s="446" t="s">
        <v>563</v>
      </c>
      <c r="I79" s="467"/>
      <c r="J79" s="424"/>
      <c r="K79" s="492" t="s">
        <v>563</v>
      </c>
    </row>
    <row r="80" spans="1:11">
      <c r="A80" s="32"/>
      <c r="B80" s="43" t="s">
        <v>422</v>
      </c>
      <c r="C80" s="536" t="s">
        <v>527</v>
      </c>
      <c r="D80" s="80">
        <v>45</v>
      </c>
      <c r="E80" s="530" t="s">
        <v>563</v>
      </c>
      <c r="F80" s="403"/>
      <c r="G80" s="426"/>
      <c r="H80" s="448" t="s">
        <v>563</v>
      </c>
      <c r="I80" s="469"/>
      <c r="J80" s="426"/>
      <c r="K80" s="494" t="s">
        <v>563</v>
      </c>
    </row>
    <row r="81" spans="1:11" s="162" customFormat="1">
      <c r="A81" s="32"/>
      <c r="B81" s="48" t="s">
        <v>423</v>
      </c>
      <c r="C81" s="537"/>
      <c r="D81" s="65">
        <v>75</v>
      </c>
      <c r="E81" s="531"/>
      <c r="F81" s="393"/>
      <c r="G81" s="420"/>
      <c r="H81" s="442" t="s">
        <v>563</v>
      </c>
      <c r="I81" s="463"/>
      <c r="J81" s="420"/>
      <c r="K81" s="488" t="s">
        <v>563</v>
      </c>
    </row>
    <row r="82" spans="1:11">
      <c r="A82" s="32"/>
      <c r="B82" s="49" t="s">
        <v>424</v>
      </c>
      <c r="C82" s="541"/>
      <c r="D82" s="82">
        <v>100</v>
      </c>
      <c r="E82" s="532"/>
      <c r="F82" s="402"/>
      <c r="G82" s="425"/>
      <c r="H82" s="447" t="s">
        <v>563</v>
      </c>
      <c r="I82" s="468"/>
      <c r="J82" s="425"/>
      <c r="K82" s="493" t="s">
        <v>563</v>
      </c>
    </row>
    <row r="83" spans="1:11">
      <c r="A83" s="32"/>
      <c r="B83" s="38" t="s">
        <v>425</v>
      </c>
      <c r="C83" s="536" t="s">
        <v>528</v>
      </c>
      <c r="D83" s="83">
        <v>20</v>
      </c>
      <c r="E83" s="530" t="s">
        <v>563</v>
      </c>
      <c r="F83" s="400"/>
      <c r="G83" s="423"/>
      <c r="H83" s="445" t="s">
        <v>563</v>
      </c>
      <c r="I83" s="466"/>
      <c r="J83" s="423"/>
      <c r="K83" s="491" t="s">
        <v>563</v>
      </c>
    </row>
    <row r="84" spans="1:11">
      <c r="A84" s="32"/>
      <c r="B84" s="38" t="s">
        <v>426</v>
      </c>
      <c r="C84" s="537"/>
      <c r="D84" s="83">
        <v>25</v>
      </c>
      <c r="E84" s="531"/>
      <c r="F84" s="400"/>
      <c r="G84" s="423"/>
      <c r="H84" s="445" t="s">
        <v>563</v>
      </c>
      <c r="I84" s="466"/>
      <c r="J84" s="423"/>
      <c r="K84" s="491" t="s">
        <v>563</v>
      </c>
    </row>
    <row r="85" spans="1:11">
      <c r="A85" s="32"/>
      <c r="B85" s="38" t="s">
        <v>427</v>
      </c>
      <c r="C85" s="537"/>
      <c r="D85" s="83">
        <v>30</v>
      </c>
      <c r="E85" s="531"/>
      <c r="F85" s="400"/>
      <c r="G85" s="423"/>
      <c r="H85" s="445" t="s">
        <v>563</v>
      </c>
      <c r="I85" s="466"/>
      <c r="J85" s="423"/>
      <c r="K85" s="491" t="s">
        <v>563</v>
      </c>
    </row>
    <row r="86" spans="1:11">
      <c r="A86" s="32"/>
      <c r="B86" s="38" t="s">
        <v>428</v>
      </c>
      <c r="C86" s="537"/>
      <c r="D86" s="83">
        <v>31.25</v>
      </c>
      <c r="E86" s="531"/>
      <c r="F86" s="400"/>
      <c r="G86" s="423"/>
      <c r="H86" s="445" t="s">
        <v>563</v>
      </c>
      <c r="I86" s="466"/>
      <c r="J86" s="423"/>
      <c r="K86" s="491" t="s">
        <v>563</v>
      </c>
    </row>
    <row r="87" spans="1:11">
      <c r="A87" s="32"/>
      <c r="B87" s="38" t="s">
        <v>429</v>
      </c>
      <c r="C87" s="537"/>
      <c r="D87" s="83">
        <v>35</v>
      </c>
      <c r="E87" s="531"/>
      <c r="F87" s="400"/>
      <c r="G87" s="423"/>
      <c r="H87" s="445" t="s">
        <v>563</v>
      </c>
      <c r="I87" s="466"/>
      <c r="J87" s="423"/>
      <c r="K87" s="491" t="s">
        <v>563</v>
      </c>
    </row>
    <row r="88" spans="1:11">
      <c r="A88" s="32"/>
      <c r="B88" s="38" t="s">
        <v>430</v>
      </c>
      <c r="C88" s="537"/>
      <c r="D88" s="83">
        <v>37.5</v>
      </c>
      <c r="E88" s="531"/>
      <c r="F88" s="400"/>
      <c r="G88" s="423"/>
      <c r="H88" s="445" t="s">
        <v>563</v>
      </c>
      <c r="I88" s="466"/>
      <c r="J88" s="423"/>
      <c r="K88" s="491" t="s">
        <v>563</v>
      </c>
    </row>
    <row r="89" spans="1:11">
      <c r="A89" s="32"/>
      <c r="B89" s="39" t="s">
        <v>431</v>
      </c>
      <c r="C89" s="537"/>
      <c r="D89" s="81">
        <v>40</v>
      </c>
      <c r="E89" s="531"/>
      <c r="F89" s="393"/>
      <c r="G89" s="420"/>
      <c r="H89" s="442" t="s">
        <v>563</v>
      </c>
      <c r="I89" s="463"/>
      <c r="J89" s="420"/>
      <c r="K89" s="488" t="s">
        <v>563</v>
      </c>
    </row>
    <row r="90" spans="1:11">
      <c r="A90" s="32"/>
      <c r="B90" s="38" t="s">
        <v>432</v>
      </c>
      <c r="C90" s="537"/>
      <c r="D90" s="83">
        <v>50</v>
      </c>
      <c r="E90" s="531"/>
      <c r="F90" s="400"/>
      <c r="G90" s="423"/>
      <c r="H90" s="445" t="s">
        <v>563</v>
      </c>
      <c r="I90" s="466"/>
      <c r="J90" s="423"/>
      <c r="K90" s="491" t="s">
        <v>563</v>
      </c>
    </row>
    <row r="91" spans="1:11">
      <c r="A91" s="32"/>
      <c r="B91" s="38" t="s">
        <v>433</v>
      </c>
      <c r="C91" s="537"/>
      <c r="D91" s="83">
        <v>62.5</v>
      </c>
      <c r="E91" s="531"/>
      <c r="F91" s="400"/>
      <c r="G91" s="423"/>
      <c r="H91" s="445" t="s">
        <v>563</v>
      </c>
      <c r="I91" s="466"/>
      <c r="J91" s="423"/>
      <c r="K91" s="491" t="s">
        <v>563</v>
      </c>
    </row>
    <row r="92" spans="1:11">
      <c r="A92" s="32"/>
      <c r="B92" s="39" t="s">
        <v>434</v>
      </c>
      <c r="C92" s="537"/>
      <c r="D92" s="81">
        <v>70</v>
      </c>
      <c r="E92" s="531"/>
      <c r="F92" s="393"/>
      <c r="G92" s="420"/>
      <c r="H92" s="442" t="s">
        <v>563</v>
      </c>
      <c r="I92" s="463"/>
      <c r="J92" s="420"/>
      <c r="K92" s="488" t="s">
        <v>563</v>
      </c>
    </row>
    <row r="93" spans="1:11">
      <c r="A93" s="32"/>
      <c r="B93" s="45" t="s">
        <v>435</v>
      </c>
      <c r="C93" s="541"/>
      <c r="D93" s="84">
        <v>75</v>
      </c>
      <c r="E93" s="532"/>
      <c r="F93" s="402"/>
      <c r="G93" s="425"/>
      <c r="H93" s="447" t="s">
        <v>563</v>
      </c>
      <c r="I93" s="468"/>
      <c r="J93" s="425"/>
      <c r="K93" s="493" t="s">
        <v>563</v>
      </c>
    </row>
    <row r="94" spans="1:11">
      <c r="A94" s="32"/>
      <c r="B94" s="43" t="s">
        <v>436</v>
      </c>
      <c r="C94" s="536" t="s">
        <v>529</v>
      </c>
      <c r="D94" s="80">
        <v>30</v>
      </c>
      <c r="E94" s="530" t="s">
        <v>563</v>
      </c>
      <c r="F94" s="403"/>
      <c r="G94" s="426"/>
      <c r="H94" s="448" t="s">
        <v>563</v>
      </c>
      <c r="I94" s="469"/>
      <c r="J94" s="426"/>
      <c r="K94" s="494" t="s">
        <v>563</v>
      </c>
    </row>
    <row r="95" spans="1:11">
      <c r="A95" s="32"/>
      <c r="B95" s="38" t="s">
        <v>437</v>
      </c>
      <c r="C95" s="537"/>
      <c r="D95" s="83">
        <v>35</v>
      </c>
      <c r="E95" s="531"/>
      <c r="F95" s="400"/>
      <c r="G95" s="423"/>
      <c r="H95" s="445" t="s">
        <v>563</v>
      </c>
      <c r="I95" s="466"/>
      <c r="J95" s="423"/>
      <c r="K95" s="491" t="s">
        <v>563</v>
      </c>
    </row>
    <row r="96" spans="1:11">
      <c r="A96" s="32"/>
      <c r="B96" s="38" t="s">
        <v>438</v>
      </c>
      <c r="C96" s="537"/>
      <c r="D96" s="83">
        <v>43.75</v>
      </c>
      <c r="E96" s="531"/>
      <c r="F96" s="400"/>
      <c r="G96" s="423"/>
      <c r="H96" s="445" t="s">
        <v>563</v>
      </c>
      <c r="I96" s="466"/>
      <c r="J96" s="423"/>
      <c r="K96" s="491" t="s">
        <v>563</v>
      </c>
    </row>
    <row r="97" spans="1:11">
      <c r="A97" s="32"/>
      <c r="B97" s="38" t="s">
        <v>439</v>
      </c>
      <c r="C97" s="537"/>
      <c r="D97" s="83">
        <v>45</v>
      </c>
      <c r="E97" s="531"/>
      <c r="F97" s="400"/>
      <c r="G97" s="423"/>
      <c r="H97" s="445" t="s">
        <v>563</v>
      </c>
      <c r="I97" s="466"/>
      <c r="J97" s="423"/>
      <c r="K97" s="491" t="s">
        <v>563</v>
      </c>
    </row>
    <row r="98" spans="1:11">
      <c r="A98" s="32"/>
      <c r="B98" s="38" t="s">
        <v>440</v>
      </c>
      <c r="C98" s="537"/>
      <c r="D98" s="83">
        <v>56.25</v>
      </c>
      <c r="E98" s="531"/>
      <c r="F98" s="400"/>
      <c r="G98" s="423"/>
      <c r="H98" s="445" t="s">
        <v>563</v>
      </c>
      <c r="I98" s="466"/>
      <c r="J98" s="423"/>
      <c r="K98" s="491" t="s">
        <v>563</v>
      </c>
    </row>
    <row r="99" spans="1:11">
      <c r="A99" s="32"/>
      <c r="B99" s="38" t="s">
        <v>441</v>
      </c>
      <c r="C99" s="537"/>
      <c r="D99" s="83">
        <v>60</v>
      </c>
      <c r="E99" s="531"/>
      <c r="F99" s="400"/>
      <c r="G99" s="423"/>
      <c r="H99" s="445" t="s">
        <v>563</v>
      </c>
      <c r="I99" s="466"/>
      <c r="J99" s="423"/>
      <c r="K99" s="491" t="s">
        <v>563</v>
      </c>
    </row>
    <row r="100" spans="1:11">
      <c r="A100" s="32"/>
      <c r="B100" s="39" t="s">
        <v>442</v>
      </c>
      <c r="C100" s="537"/>
      <c r="D100" s="81">
        <v>75</v>
      </c>
      <c r="E100" s="531"/>
      <c r="F100" s="393"/>
      <c r="G100" s="420"/>
      <c r="H100" s="442" t="s">
        <v>563</v>
      </c>
      <c r="I100" s="463"/>
      <c r="J100" s="420"/>
      <c r="K100" s="488" t="s">
        <v>563</v>
      </c>
    </row>
    <row r="101" spans="1:11">
      <c r="A101" s="32"/>
      <c r="B101" s="38" t="s">
        <v>443</v>
      </c>
      <c r="C101" s="537"/>
      <c r="D101" s="83">
        <v>93.75</v>
      </c>
      <c r="E101" s="531"/>
      <c r="F101" s="400"/>
      <c r="G101" s="423"/>
      <c r="H101" s="445" t="s">
        <v>563</v>
      </c>
      <c r="I101" s="466"/>
      <c r="J101" s="423"/>
      <c r="K101" s="491" t="s">
        <v>563</v>
      </c>
    </row>
    <row r="102" spans="1:11">
      <c r="A102" s="32"/>
      <c r="B102" s="38" t="s">
        <v>444</v>
      </c>
      <c r="C102" s="537"/>
      <c r="D102" s="83">
        <v>105</v>
      </c>
      <c r="E102" s="531"/>
      <c r="F102" s="400"/>
      <c r="G102" s="423"/>
      <c r="H102" s="445" t="s">
        <v>563</v>
      </c>
      <c r="I102" s="466"/>
      <c r="J102" s="423"/>
      <c r="K102" s="491" t="s">
        <v>563</v>
      </c>
    </row>
    <row r="103" spans="1:11">
      <c r="A103" s="32"/>
      <c r="B103" s="45" t="s">
        <v>445</v>
      </c>
      <c r="C103" s="541"/>
      <c r="D103" s="84">
        <v>150</v>
      </c>
      <c r="E103" s="532"/>
      <c r="F103" s="402"/>
      <c r="G103" s="425"/>
      <c r="H103" s="447" t="s">
        <v>563</v>
      </c>
      <c r="I103" s="468"/>
      <c r="J103" s="425"/>
      <c r="K103" s="493" t="s">
        <v>563</v>
      </c>
    </row>
    <row r="104" spans="1:11">
      <c r="A104" s="32"/>
      <c r="B104" s="38" t="s">
        <v>446</v>
      </c>
      <c r="C104" s="536" t="s">
        <v>530</v>
      </c>
      <c r="D104" s="83">
        <v>70</v>
      </c>
      <c r="E104" s="530" t="s">
        <v>563</v>
      </c>
      <c r="F104" s="400"/>
      <c r="G104" s="423"/>
      <c r="H104" s="445" t="s">
        <v>563</v>
      </c>
      <c r="I104" s="466"/>
      <c r="J104" s="423"/>
      <c r="K104" s="491" t="s">
        <v>563</v>
      </c>
    </row>
    <row r="105" spans="1:11">
      <c r="A105" s="32"/>
      <c r="B105" s="38" t="s">
        <v>447</v>
      </c>
      <c r="C105" s="537"/>
      <c r="D105" s="83">
        <v>90</v>
      </c>
      <c r="E105" s="531"/>
      <c r="F105" s="400"/>
      <c r="G105" s="423"/>
      <c r="H105" s="445" t="s">
        <v>563</v>
      </c>
      <c r="I105" s="466"/>
      <c r="J105" s="423"/>
      <c r="K105" s="491" t="s">
        <v>563</v>
      </c>
    </row>
    <row r="106" spans="1:11">
      <c r="A106" s="32"/>
      <c r="B106" s="38" t="s">
        <v>448</v>
      </c>
      <c r="C106" s="537"/>
      <c r="D106" s="83">
        <v>110</v>
      </c>
      <c r="E106" s="531"/>
      <c r="F106" s="400"/>
      <c r="G106" s="423"/>
      <c r="H106" s="445" t="s">
        <v>563</v>
      </c>
      <c r="I106" s="466"/>
      <c r="J106" s="423"/>
      <c r="K106" s="491" t="s">
        <v>563</v>
      </c>
    </row>
    <row r="107" spans="1:11">
      <c r="A107" s="32"/>
      <c r="B107" s="38" t="s">
        <v>449</v>
      </c>
      <c r="C107" s="537"/>
      <c r="D107" s="83">
        <v>112.5</v>
      </c>
      <c r="E107" s="531"/>
      <c r="F107" s="400"/>
      <c r="G107" s="423"/>
      <c r="H107" s="445" t="s">
        <v>563</v>
      </c>
      <c r="I107" s="466"/>
      <c r="J107" s="423"/>
      <c r="K107" s="491" t="s">
        <v>563</v>
      </c>
    </row>
    <row r="108" spans="1:11">
      <c r="A108" s="32"/>
      <c r="B108" s="45" t="s">
        <v>450</v>
      </c>
      <c r="C108" s="541"/>
      <c r="D108" s="84">
        <v>150</v>
      </c>
      <c r="E108" s="532"/>
      <c r="F108" s="402"/>
      <c r="G108" s="425"/>
      <c r="H108" s="447" t="s">
        <v>563</v>
      </c>
      <c r="I108" s="468"/>
      <c r="J108" s="425"/>
      <c r="K108" s="493" t="s">
        <v>563</v>
      </c>
    </row>
    <row r="109" spans="1:11">
      <c r="A109" s="32"/>
      <c r="B109" s="50" t="s">
        <v>451</v>
      </c>
      <c r="C109" s="69" t="s">
        <v>531</v>
      </c>
      <c r="D109" s="79">
        <v>60</v>
      </c>
      <c r="E109" s="384" t="s">
        <v>563</v>
      </c>
      <c r="F109" s="391"/>
      <c r="G109" s="418"/>
      <c r="H109" s="440" t="s">
        <v>563</v>
      </c>
      <c r="I109" s="461"/>
      <c r="J109" s="418"/>
      <c r="K109" s="486" t="s">
        <v>563</v>
      </c>
    </row>
    <row r="110" spans="1:11">
      <c r="A110" s="32"/>
      <c r="B110" s="38" t="s">
        <v>452</v>
      </c>
      <c r="C110" s="536" t="s">
        <v>532</v>
      </c>
      <c r="D110" s="83">
        <v>100</v>
      </c>
      <c r="E110" s="530" t="s">
        <v>563</v>
      </c>
      <c r="F110" s="400"/>
      <c r="G110" s="423"/>
      <c r="H110" s="445" t="s">
        <v>563</v>
      </c>
      <c r="I110" s="466"/>
      <c r="J110" s="423"/>
      <c r="K110" s="491" t="s">
        <v>563</v>
      </c>
    </row>
    <row r="111" spans="1:11">
      <c r="A111" s="32"/>
      <c r="B111" s="45" t="s">
        <v>453</v>
      </c>
      <c r="C111" s="541"/>
      <c r="D111" s="84">
        <v>150</v>
      </c>
      <c r="E111" s="532"/>
      <c r="F111" s="402"/>
      <c r="G111" s="425"/>
      <c r="H111" s="447" t="s">
        <v>563</v>
      </c>
      <c r="I111" s="468"/>
      <c r="J111" s="425"/>
      <c r="K111" s="493" t="s">
        <v>563</v>
      </c>
    </row>
    <row r="112" spans="1:11">
      <c r="A112" s="32"/>
      <c r="B112" s="38" t="s">
        <v>454</v>
      </c>
      <c r="C112" s="536" t="s">
        <v>533</v>
      </c>
      <c r="D112" s="83">
        <v>100</v>
      </c>
      <c r="E112" s="530" t="s">
        <v>563</v>
      </c>
      <c r="F112" s="400"/>
      <c r="G112" s="423"/>
      <c r="H112" s="445" t="s">
        <v>563</v>
      </c>
      <c r="I112" s="466"/>
      <c r="J112" s="423"/>
      <c r="K112" s="491" t="s">
        <v>563</v>
      </c>
    </row>
    <row r="113" spans="1:11">
      <c r="A113" s="32"/>
      <c r="B113" s="38" t="s">
        <v>455</v>
      </c>
      <c r="C113" s="537"/>
      <c r="D113" s="83">
        <v>125</v>
      </c>
      <c r="E113" s="531"/>
      <c r="F113" s="400"/>
      <c r="G113" s="423"/>
      <c r="H113" s="445" t="s">
        <v>563</v>
      </c>
      <c r="I113" s="466"/>
      <c r="J113" s="423"/>
      <c r="K113" s="491" t="s">
        <v>563</v>
      </c>
    </row>
    <row r="114" spans="1:11">
      <c r="A114" s="32"/>
      <c r="B114" s="45" t="s">
        <v>456</v>
      </c>
      <c r="C114" s="541"/>
      <c r="D114" s="84">
        <v>150</v>
      </c>
      <c r="E114" s="532"/>
      <c r="F114" s="402"/>
      <c r="G114" s="425"/>
      <c r="H114" s="447" t="s">
        <v>563</v>
      </c>
      <c r="I114" s="468"/>
      <c r="J114" s="425"/>
      <c r="K114" s="493" t="s">
        <v>563</v>
      </c>
    </row>
    <row r="115" spans="1:11">
      <c r="A115" s="62"/>
      <c r="B115" s="38" t="s">
        <v>457</v>
      </c>
      <c r="C115" s="533" t="s">
        <v>534</v>
      </c>
      <c r="D115" s="83">
        <v>50</v>
      </c>
      <c r="E115" s="530" t="s">
        <v>563</v>
      </c>
      <c r="F115" s="400"/>
      <c r="G115" s="423"/>
      <c r="H115" s="445" t="s">
        <v>563</v>
      </c>
      <c r="I115" s="466"/>
      <c r="J115" s="423"/>
      <c r="K115" s="491" t="s">
        <v>563</v>
      </c>
    </row>
    <row r="116" spans="1:11">
      <c r="A116" s="62"/>
      <c r="B116" s="39" t="s">
        <v>458</v>
      </c>
      <c r="C116" s="534"/>
      <c r="D116" s="81">
        <v>100</v>
      </c>
      <c r="E116" s="531"/>
      <c r="F116" s="400"/>
      <c r="G116" s="423"/>
      <c r="H116" s="445" t="s">
        <v>563</v>
      </c>
      <c r="I116" s="466"/>
      <c r="J116" s="423"/>
      <c r="K116" s="491" t="s">
        <v>563</v>
      </c>
    </row>
    <row r="117" spans="1:11">
      <c r="A117" s="62"/>
      <c r="B117" s="40" t="s">
        <v>459</v>
      </c>
      <c r="C117" s="535"/>
      <c r="D117" s="374">
        <v>150</v>
      </c>
      <c r="E117" s="532"/>
      <c r="F117" s="404"/>
      <c r="G117" s="427"/>
      <c r="H117" s="449" t="s">
        <v>563</v>
      </c>
      <c r="I117" s="470"/>
      <c r="J117" s="427"/>
      <c r="K117" s="495" t="s">
        <v>563</v>
      </c>
    </row>
    <row r="118" spans="1:11">
      <c r="A118" s="62"/>
      <c r="B118" s="51" t="s">
        <v>460</v>
      </c>
      <c r="C118" s="75" t="s">
        <v>535</v>
      </c>
      <c r="D118" s="85">
        <v>20</v>
      </c>
      <c r="E118" s="385"/>
      <c r="F118" s="405"/>
      <c r="G118" s="428"/>
      <c r="H118" s="450" t="s">
        <v>563</v>
      </c>
      <c r="I118" s="471"/>
      <c r="J118" s="428"/>
      <c r="K118" s="496" t="s">
        <v>563</v>
      </c>
    </row>
    <row r="119" spans="1:11">
      <c r="A119" s="62"/>
      <c r="B119" s="51" t="s">
        <v>461</v>
      </c>
      <c r="C119" s="76" t="s">
        <v>536</v>
      </c>
      <c r="D119" s="85">
        <v>10</v>
      </c>
      <c r="E119" s="385"/>
      <c r="F119" s="405"/>
      <c r="G119" s="428"/>
      <c r="H119" s="450" t="s">
        <v>563</v>
      </c>
      <c r="I119" s="471"/>
      <c r="J119" s="428"/>
      <c r="K119" s="496" t="s">
        <v>563</v>
      </c>
    </row>
    <row r="120" spans="1:11" ht="26">
      <c r="A120" s="62"/>
      <c r="B120" s="51" t="s">
        <v>462</v>
      </c>
      <c r="C120" s="76" t="s">
        <v>537</v>
      </c>
      <c r="D120" s="85">
        <v>10</v>
      </c>
      <c r="E120" s="385"/>
      <c r="F120" s="405"/>
      <c r="G120" s="428"/>
      <c r="H120" s="450" t="s">
        <v>563</v>
      </c>
      <c r="I120" s="471"/>
      <c r="J120" s="428"/>
      <c r="K120" s="496" t="s">
        <v>563</v>
      </c>
    </row>
    <row r="121" spans="1:11">
      <c r="A121" s="62"/>
      <c r="B121" s="43" t="s">
        <v>463</v>
      </c>
      <c r="C121" s="536" t="s">
        <v>326</v>
      </c>
      <c r="D121" s="80">
        <v>100</v>
      </c>
      <c r="E121" s="530">
        <v>1.6</v>
      </c>
      <c r="F121" s="406"/>
      <c r="G121" s="426"/>
      <c r="H121" s="448" t="s">
        <v>563</v>
      </c>
      <c r="I121" s="469"/>
      <c r="J121" s="426"/>
      <c r="K121" s="494" t="s">
        <v>563</v>
      </c>
    </row>
    <row r="122" spans="1:11">
      <c r="A122" s="62"/>
      <c r="B122" s="366" t="s">
        <v>464</v>
      </c>
      <c r="C122" s="537"/>
      <c r="D122" s="81">
        <v>130</v>
      </c>
      <c r="E122" s="531"/>
      <c r="F122" s="393"/>
      <c r="G122" s="420"/>
      <c r="H122" s="442" t="s">
        <v>563</v>
      </c>
      <c r="I122" s="463"/>
      <c r="J122" s="420"/>
      <c r="K122" s="488" t="s">
        <v>563</v>
      </c>
    </row>
    <row r="123" spans="1:11">
      <c r="A123" s="62"/>
      <c r="B123" s="48" t="s">
        <v>465</v>
      </c>
      <c r="C123" s="537"/>
      <c r="D123" s="65">
        <v>160</v>
      </c>
      <c r="E123" s="531"/>
      <c r="F123" s="393">
        <v>154083623374</v>
      </c>
      <c r="G123" s="420">
        <v>246533797398</v>
      </c>
      <c r="H123" s="442">
        <v>1.5651999999999999</v>
      </c>
      <c r="I123" s="463">
        <v>154083623374</v>
      </c>
      <c r="J123" s="420">
        <v>246533797398</v>
      </c>
      <c r="K123" s="488">
        <v>1.5651999999999999</v>
      </c>
    </row>
    <row r="124" spans="1:11">
      <c r="A124" s="62"/>
      <c r="B124" s="48" t="s">
        <v>466</v>
      </c>
      <c r="C124" s="537"/>
      <c r="D124" s="81">
        <v>190</v>
      </c>
      <c r="E124" s="531"/>
      <c r="F124" s="393"/>
      <c r="G124" s="420"/>
      <c r="H124" s="442" t="s">
        <v>563</v>
      </c>
      <c r="I124" s="463"/>
      <c r="J124" s="420"/>
      <c r="K124" s="488" t="s">
        <v>563</v>
      </c>
    </row>
    <row r="125" spans="1:11">
      <c r="A125" s="62"/>
      <c r="B125" s="48" t="s">
        <v>467</v>
      </c>
      <c r="C125" s="537"/>
      <c r="D125" s="81">
        <v>220</v>
      </c>
      <c r="E125" s="531"/>
      <c r="F125" s="393"/>
      <c r="G125" s="420"/>
      <c r="H125" s="442" t="s">
        <v>563</v>
      </c>
      <c r="I125" s="463"/>
      <c r="J125" s="420"/>
      <c r="K125" s="488" t="s">
        <v>563</v>
      </c>
    </row>
    <row r="126" spans="1:11">
      <c r="A126" s="62"/>
      <c r="B126" s="366" t="s">
        <v>468</v>
      </c>
      <c r="C126" s="537"/>
      <c r="D126" s="86">
        <v>250</v>
      </c>
      <c r="E126" s="531"/>
      <c r="F126" s="392"/>
      <c r="G126" s="419"/>
      <c r="H126" s="441" t="s">
        <v>563</v>
      </c>
      <c r="I126" s="462"/>
      <c r="J126" s="419"/>
      <c r="K126" s="487" t="s">
        <v>563</v>
      </c>
    </row>
    <row r="127" spans="1:11">
      <c r="A127" s="62"/>
      <c r="B127" s="48" t="s">
        <v>469</v>
      </c>
      <c r="C127" s="537"/>
      <c r="D127" s="81">
        <v>280</v>
      </c>
      <c r="E127" s="531"/>
      <c r="F127" s="393"/>
      <c r="G127" s="420"/>
      <c r="H127" s="442" t="s">
        <v>563</v>
      </c>
      <c r="I127" s="463"/>
      <c r="J127" s="420"/>
      <c r="K127" s="488" t="s">
        <v>563</v>
      </c>
    </row>
    <row r="128" spans="1:11">
      <c r="A128" s="62"/>
      <c r="B128" s="366" t="s">
        <v>470</v>
      </c>
      <c r="C128" s="537"/>
      <c r="D128" s="81">
        <v>340</v>
      </c>
      <c r="E128" s="531"/>
      <c r="F128" s="393"/>
      <c r="G128" s="420"/>
      <c r="H128" s="442" t="s">
        <v>563</v>
      </c>
      <c r="I128" s="463"/>
      <c r="J128" s="420"/>
      <c r="K128" s="488" t="s">
        <v>563</v>
      </c>
    </row>
    <row r="129" spans="1:11">
      <c r="A129" s="62"/>
      <c r="B129" s="45" t="s">
        <v>471</v>
      </c>
      <c r="C129" s="537"/>
      <c r="D129" s="82">
        <v>400</v>
      </c>
      <c r="E129" s="532"/>
      <c r="F129" s="395"/>
      <c r="G129" s="422"/>
      <c r="H129" s="444" t="s">
        <v>563</v>
      </c>
      <c r="I129" s="465"/>
      <c r="J129" s="422"/>
      <c r="K129" s="490" t="s">
        <v>563</v>
      </c>
    </row>
    <row r="130" spans="1:11" ht="21.75" customHeight="1">
      <c r="A130" s="62"/>
      <c r="B130" s="50" t="s">
        <v>472</v>
      </c>
      <c r="C130" s="68" t="s">
        <v>538</v>
      </c>
      <c r="D130" s="79">
        <v>1250</v>
      </c>
      <c r="E130" s="386" t="s">
        <v>563</v>
      </c>
      <c r="F130" s="391"/>
      <c r="G130" s="418"/>
      <c r="H130" s="440" t="s">
        <v>563</v>
      </c>
      <c r="I130" s="461"/>
      <c r="J130" s="418"/>
      <c r="K130" s="486" t="s">
        <v>563</v>
      </c>
    </row>
    <row r="131" spans="1:11">
      <c r="A131" s="62"/>
      <c r="B131" s="38" t="s">
        <v>473</v>
      </c>
      <c r="C131" s="536" t="s">
        <v>539</v>
      </c>
      <c r="D131" s="83">
        <v>150</v>
      </c>
      <c r="E131" s="530" t="s">
        <v>563</v>
      </c>
      <c r="F131" s="400"/>
      <c r="G131" s="423"/>
      <c r="H131" s="445" t="s">
        <v>563</v>
      </c>
      <c r="I131" s="466"/>
      <c r="J131" s="423"/>
      <c r="K131" s="491" t="s">
        <v>563</v>
      </c>
    </row>
    <row r="132" spans="1:11">
      <c r="A132" s="62"/>
      <c r="B132" s="45" t="s">
        <v>474</v>
      </c>
      <c r="C132" s="541"/>
      <c r="D132" s="84">
        <v>250</v>
      </c>
      <c r="E132" s="532"/>
      <c r="F132" s="402"/>
      <c r="G132" s="425"/>
      <c r="H132" s="447" t="s">
        <v>563</v>
      </c>
      <c r="I132" s="468"/>
      <c r="J132" s="425"/>
      <c r="K132" s="493" t="s">
        <v>563</v>
      </c>
    </row>
    <row r="133" spans="1:11">
      <c r="A133" s="62"/>
      <c r="B133" s="38" t="s">
        <v>475</v>
      </c>
      <c r="C133" s="536" t="s">
        <v>540</v>
      </c>
      <c r="D133" s="83">
        <v>30</v>
      </c>
      <c r="E133" s="531" t="s">
        <v>563</v>
      </c>
      <c r="F133" s="400"/>
      <c r="G133" s="423"/>
      <c r="H133" s="445" t="s">
        <v>563</v>
      </c>
      <c r="I133" s="466"/>
      <c r="J133" s="423"/>
      <c r="K133" s="491" t="s">
        <v>563</v>
      </c>
    </row>
    <row r="134" spans="1:11">
      <c r="A134" s="62"/>
      <c r="B134" s="38" t="s">
        <v>476</v>
      </c>
      <c r="C134" s="537"/>
      <c r="D134" s="83">
        <f>25*1.5</f>
        <v>37.5</v>
      </c>
      <c r="E134" s="531"/>
      <c r="F134" s="400"/>
      <c r="G134" s="423"/>
      <c r="H134" s="445" t="s">
        <v>563</v>
      </c>
      <c r="I134" s="466"/>
      <c r="J134" s="423"/>
      <c r="K134" s="491" t="s">
        <v>563</v>
      </c>
    </row>
    <row r="135" spans="1:11">
      <c r="A135" s="62"/>
      <c r="B135" s="38" t="s">
        <v>477</v>
      </c>
      <c r="C135" s="537"/>
      <c r="D135" s="83">
        <v>45</v>
      </c>
      <c r="E135" s="531"/>
      <c r="F135" s="400"/>
      <c r="G135" s="423"/>
      <c r="H135" s="445" t="s">
        <v>563</v>
      </c>
      <c r="I135" s="466"/>
      <c r="J135" s="423"/>
      <c r="K135" s="491" t="s">
        <v>563</v>
      </c>
    </row>
    <row r="136" spans="1:11">
      <c r="A136" s="62"/>
      <c r="B136" s="38" t="s">
        <v>478</v>
      </c>
      <c r="C136" s="537"/>
      <c r="D136" s="83">
        <v>46.875</v>
      </c>
      <c r="E136" s="531"/>
      <c r="F136" s="400"/>
      <c r="G136" s="423"/>
      <c r="H136" s="445" t="s">
        <v>563</v>
      </c>
      <c r="I136" s="466"/>
      <c r="J136" s="423"/>
      <c r="K136" s="491" t="s">
        <v>563</v>
      </c>
    </row>
    <row r="137" spans="1:11">
      <c r="A137" s="62"/>
      <c r="B137" s="38" t="s">
        <v>479</v>
      </c>
      <c r="C137" s="537"/>
      <c r="D137" s="83">
        <f>35*1.5</f>
        <v>52.5</v>
      </c>
      <c r="E137" s="531"/>
      <c r="F137" s="400"/>
      <c r="G137" s="423"/>
      <c r="H137" s="445" t="s">
        <v>563</v>
      </c>
      <c r="I137" s="466"/>
      <c r="J137" s="423"/>
      <c r="K137" s="491" t="s">
        <v>563</v>
      </c>
    </row>
    <row r="138" spans="1:11">
      <c r="A138" s="62"/>
      <c r="B138" s="38" t="s">
        <v>480</v>
      </c>
      <c r="C138" s="537"/>
      <c r="D138" s="83">
        <v>56.25</v>
      </c>
      <c r="E138" s="531"/>
      <c r="F138" s="400"/>
      <c r="G138" s="423"/>
      <c r="H138" s="445" t="s">
        <v>563</v>
      </c>
      <c r="I138" s="466"/>
      <c r="J138" s="423"/>
      <c r="K138" s="491" t="s">
        <v>563</v>
      </c>
    </row>
    <row r="139" spans="1:11">
      <c r="A139" s="62"/>
      <c r="B139" s="39" t="s">
        <v>481</v>
      </c>
      <c r="C139" s="537"/>
      <c r="D139" s="81">
        <v>60</v>
      </c>
      <c r="E139" s="531"/>
      <c r="F139" s="393"/>
      <c r="G139" s="420"/>
      <c r="H139" s="442" t="s">
        <v>563</v>
      </c>
      <c r="I139" s="463"/>
      <c r="J139" s="420"/>
      <c r="K139" s="488" t="s">
        <v>563</v>
      </c>
    </row>
    <row r="140" spans="1:11">
      <c r="A140" s="62"/>
      <c r="B140" s="39" t="s">
        <v>482</v>
      </c>
      <c r="C140" s="537"/>
      <c r="D140" s="81">
        <v>65.625</v>
      </c>
      <c r="E140" s="531"/>
      <c r="F140" s="393"/>
      <c r="G140" s="420"/>
      <c r="H140" s="442" t="s">
        <v>563</v>
      </c>
      <c r="I140" s="463"/>
      <c r="J140" s="420"/>
      <c r="K140" s="488" t="s">
        <v>563</v>
      </c>
    </row>
    <row r="141" spans="1:11">
      <c r="A141" s="62"/>
      <c r="B141" s="38" t="s">
        <v>483</v>
      </c>
      <c r="C141" s="537"/>
      <c r="D141" s="83">
        <f>45*1.5</f>
        <v>67.5</v>
      </c>
      <c r="E141" s="531"/>
      <c r="F141" s="400"/>
      <c r="G141" s="423"/>
      <c r="H141" s="445" t="s">
        <v>563</v>
      </c>
      <c r="I141" s="466"/>
      <c r="J141" s="423"/>
      <c r="K141" s="491" t="s">
        <v>563</v>
      </c>
    </row>
    <row r="142" spans="1:11">
      <c r="A142" s="62"/>
      <c r="B142" s="38" t="s">
        <v>484</v>
      </c>
      <c r="C142" s="537"/>
      <c r="D142" s="83">
        <v>75</v>
      </c>
      <c r="E142" s="531"/>
      <c r="F142" s="400"/>
      <c r="G142" s="423"/>
      <c r="H142" s="445" t="s">
        <v>563</v>
      </c>
      <c r="I142" s="466"/>
      <c r="J142" s="423"/>
      <c r="K142" s="491" t="s">
        <v>563</v>
      </c>
    </row>
    <row r="143" spans="1:11">
      <c r="A143" s="62"/>
      <c r="B143" s="38" t="s">
        <v>485</v>
      </c>
      <c r="C143" s="537"/>
      <c r="D143" s="83">
        <v>84.375</v>
      </c>
      <c r="E143" s="531"/>
      <c r="F143" s="400"/>
      <c r="G143" s="423"/>
      <c r="H143" s="445" t="s">
        <v>563</v>
      </c>
      <c r="I143" s="466"/>
      <c r="J143" s="423"/>
      <c r="K143" s="491" t="s">
        <v>563</v>
      </c>
    </row>
    <row r="144" spans="1:11">
      <c r="A144" s="62"/>
      <c r="B144" s="38" t="s">
        <v>486</v>
      </c>
      <c r="C144" s="537"/>
      <c r="D144" s="83">
        <v>90</v>
      </c>
      <c r="E144" s="531"/>
      <c r="F144" s="400"/>
      <c r="G144" s="423"/>
      <c r="H144" s="445" t="s">
        <v>563</v>
      </c>
      <c r="I144" s="466"/>
      <c r="J144" s="423"/>
      <c r="K144" s="491" t="s">
        <v>563</v>
      </c>
    </row>
    <row r="145" spans="1:11">
      <c r="A145" s="62"/>
      <c r="B145" s="38" t="s">
        <v>487</v>
      </c>
      <c r="C145" s="537"/>
      <c r="D145" s="83">
        <v>93.75</v>
      </c>
      <c r="E145" s="531"/>
      <c r="F145" s="400"/>
      <c r="G145" s="423"/>
      <c r="H145" s="445" t="s">
        <v>563</v>
      </c>
      <c r="I145" s="466"/>
      <c r="J145" s="423"/>
      <c r="K145" s="491" t="s">
        <v>563</v>
      </c>
    </row>
    <row r="146" spans="1:11">
      <c r="A146" s="62"/>
      <c r="B146" s="39" t="s">
        <v>488</v>
      </c>
      <c r="C146" s="537"/>
      <c r="D146" s="81">
        <v>105</v>
      </c>
      <c r="E146" s="531"/>
      <c r="F146" s="393"/>
      <c r="G146" s="420"/>
      <c r="H146" s="442" t="s">
        <v>563</v>
      </c>
      <c r="I146" s="463"/>
      <c r="J146" s="420"/>
      <c r="K146" s="488" t="s">
        <v>563</v>
      </c>
    </row>
    <row r="147" spans="1:11">
      <c r="A147" s="62"/>
      <c r="B147" s="40" t="s">
        <v>489</v>
      </c>
      <c r="C147" s="537"/>
      <c r="D147" s="86">
        <f>75*1.5</f>
        <v>112.5</v>
      </c>
      <c r="E147" s="531"/>
      <c r="F147" s="401"/>
      <c r="G147" s="424"/>
      <c r="H147" s="446" t="s">
        <v>563</v>
      </c>
      <c r="I147" s="467"/>
      <c r="J147" s="424"/>
      <c r="K147" s="492" t="s">
        <v>563</v>
      </c>
    </row>
    <row r="148" spans="1:11">
      <c r="A148" s="62"/>
      <c r="B148" s="40" t="s">
        <v>490</v>
      </c>
      <c r="C148" s="537"/>
      <c r="D148" s="86">
        <v>140.625</v>
      </c>
      <c r="E148" s="531"/>
      <c r="F148" s="401"/>
      <c r="G148" s="424"/>
      <c r="H148" s="446" t="s">
        <v>563</v>
      </c>
      <c r="I148" s="467"/>
      <c r="J148" s="424"/>
      <c r="K148" s="492" t="s">
        <v>563</v>
      </c>
    </row>
    <row r="149" spans="1:11">
      <c r="A149" s="62"/>
      <c r="B149" s="45" t="s">
        <v>491</v>
      </c>
      <c r="C149" s="541"/>
      <c r="D149" s="84">
        <v>150</v>
      </c>
      <c r="E149" s="532"/>
      <c r="F149" s="402"/>
      <c r="G149" s="425"/>
      <c r="H149" s="447" t="s">
        <v>563</v>
      </c>
      <c r="I149" s="468"/>
      <c r="J149" s="425"/>
      <c r="K149" s="493" t="s">
        <v>563</v>
      </c>
    </row>
    <row r="150" spans="1:11">
      <c r="A150" s="62"/>
      <c r="B150" s="57" t="s">
        <v>492</v>
      </c>
      <c r="C150" s="371" t="s">
        <v>541</v>
      </c>
      <c r="D150" s="375">
        <v>100</v>
      </c>
      <c r="E150" s="387">
        <v>1</v>
      </c>
      <c r="F150" s="407">
        <v>102716045</v>
      </c>
      <c r="G150" s="429">
        <v>102716045</v>
      </c>
      <c r="H150" s="451">
        <v>6.9999999999999999E-4</v>
      </c>
      <c r="I150" s="472">
        <v>102716045</v>
      </c>
      <c r="J150" s="429">
        <v>102716045</v>
      </c>
      <c r="K150" s="497">
        <v>6.9999999999999999E-4</v>
      </c>
    </row>
    <row r="151" spans="1:11">
      <c r="A151" s="32"/>
      <c r="B151" s="58" t="s">
        <v>493</v>
      </c>
      <c r="C151" s="538" t="s">
        <v>542</v>
      </c>
      <c r="D151" s="87" t="s">
        <v>551</v>
      </c>
      <c r="E151" s="530" t="s">
        <v>563</v>
      </c>
      <c r="F151" s="394"/>
      <c r="G151" s="421"/>
      <c r="H151" s="443" t="s">
        <v>563</v>
      </c>
      <c r="I151" s="464"/>
      <c r="J151" s="421"/>
      <c r="K151" s="498" t="s">
        <v>563</v>
      </c>
    </row>
    <row r="152" spans="1:11">
      <c r="A152" s="32"/>
      <c r="B152" s="39" t="s">
        <v>494</v>
      </c>
      <c r="C152" s="539"/>
      <c r="D152" s="88" t="s">
        <v>552</v>
      </c>
      <c r="E152" s="531"/>
      <c r="F152" s="393"/>
      <c r="G152" s="420"/>
      <c r="H152" s="442" t="s">
        <v>563</v>
      </c>
      <c r="I152" s="463"/>
      <c r="J152" s="420"/>
      <c r="K152" s="499" t="s">
        <v>563</v>
      </c>
    </row>
    <row r="153" spans="1:11">
      <c r="A153" s="32"/>
      <c r="B153" s="39" t="s">
        <v>495</v>
      </c>
      <c r="C153" s="539"/>
      <c r="D153" s="88" t="s">
        <v>553</v>
      </c>
      <c r="E153" s="531"/>
      <c r="F153" s="393"/>
      <c r="G153" s="420"/>
      <c r="H153" s="442" t="s">
        <v>563</v>
      </c>
      <c r="I153" s="463"/>
      <c r="J153" s="420"/>
      <c r="K153" s="499" t="s">
        <v>563</v>
      </c>
    </row>
    <row r="154" spans="1:11">
      <c r="A154" s="32"/>
      <c r="B154" s="39" t="s">
        <v>496</v>
      </c>
      <c r="C154" s="539"/>
      <c r="D154" s="88" t="s">
        <v>554</v>
      </c>
      <c r="E154" s="531"/>
      <c r="F154" s="393"/>
      <c r="G154" s="420"/>
      <c r="H154" s="442" t="s">
        <v>563</v>
      </c>
      <c r="I154" s="463"/>
      <c r="J154" s="420"/>
      <c r="K154" s="499" t="s">
        <v>563</v>
      </c>
    </row>
    <row r="155" spans="1:11">
      <c r="A155" s="32"/>
      <c r="B155" s="40" t="s">
        <v>497</v>
      </c>
      <c r="C155" s="540"/>
      <c r="D155" s="376">
        <v>1250</v>
      </c>
      <c r="E155" s="532"/>
      <c r="F155" s="392"/>
      <c r="G155" s="422"/>
      <c r="H155" s="444" t="s">
        <v>563</v>
      </c>
      <c r="I155" s="462"/>
      <c r="J155" s="422"/>
      <c r="K155" s="490" t="s">
        <v>563</v>
      </c>
    </row>
    <row r="156" spans="1:11">
      <c r="A156" s="32"/>
      <c r="B156" s="58" t="s">
        <v>498</v>
      </c>
      <c r="C156" s="538" t="s">
        <v>543</v>
      </c>
      <c r="D156" s="87" t="s">
        <v>555</v>
      </c>
      <c r="E156" s="530" t="s">
        <v>563</v>
      </c>
      <c r="F156" s="394"/>
      <c r="G156" s="421"/>
      <c r="H156" s="443" t="s">
        <v>563</v>
      </c>
      <c r="I156" s="464"/>
      <c r="J156" s="421"/>
      <c r="K156" s="498" t="s">
        <v>563</v>
      </c>
    </row>
    <row r="157" spans="1:11">
      <c r="A157" s="32"/>
      <c r="B157" s="39" t="s">
        <v>499</v>
      </c>
      <c r="C157" s="539"/>
      <c r="D157" s="88" t="s">
        <v>556</v>
      </c>
      <c r="E157" s="531"/>
      <c r="F157" s="393"/>
      <c r="G157" s="420"/>
      <c r="H157" s="442" t="s">
        <v>563</v>
      </c>
      <c r="I157" s="463"/>
      <c r="J157" s="420"/>
      <c r="K157" s="499" t="s">
        <v>563</v>
      </c>
    </row>
    <row r="158" spans="1:11">
      <c r="A158" s="32"/>
      <c r="B158" s="39" t="s">
        <v>500</v>
      </c>
      <c r="C158" s="539"/>
      <c r="D158" s="88" t="s">
        <v>557</v>
      </c>
      <c r="E158" s="531"/>
      <c r="F158" s="393"/>
      <c r="G158" s="420"/>
      <c r="H158" s="442" t="s">
        <v>563</v>
      </c>
      <c r="I158" s="463"/>
      <c r="J158" s="420"/>
      <c r="K158" s="499" t="s">
        <v>563</v>
      </c>
    </row>
    <row r="159" spans="1:11">
      <c r="A159" s="32"/>
      <c r="B159" s="39" t="s">
        <v>501</v>
      </c>
      <c r="C159" s="539"/>
      <c r="D159" s="88" t="s">
        <v>558</v>
      </c>
      <c r="E159" s="531"/>
      <c r="F159" s="393"/>
      <c r="G159" s="420"/>
      <c r="H159" s="442" t="s">
        <v>563</v>
      </c>
      <c r="I159" s="463"/>
      <c r="J159" s="420"/>
      <c r="K159" s="499" t="s">
        <v>563</v>
      </c>
    </row>
    <row r="160" spans="1:11">
      <c r="A160" s="32"/>
      <c r="B160" s="40" t="s">
        <v>502</v>
      </c>
      <c r="C160" s="540"/>
      <c r="D160" s="376">
        <v>1250</v>
      </c>
      <c r="E160" s="532"/>
      <c r="F160" s="392"/>
      <c r="G160" s="422"/>
      <c r="H160" s="444" t="s">
        <v>563</v>
      </c>
      <c r="I160" s="462"/>
      <c r="J160" s="422"/>
      <c r="K160" s="490" t="s">
        <v>563</v>
      </c>
    </row>
    <row r="161" spans="1:11" ht="13.5" customHeight="1">
      <c r="A161" s="32"/>
      <c r="B161" s="41" t="s">
        <v>503</v>
      </c>
      <c r="C161" s="538" t="s">
        <v>544</v>
      </c>
      <c r="D161" s="87" t="s">
        <v>559</v>
      </c>
      <c r="E161" s="530" t="s">
        <v>563</v>
      </c>
      <c r="F161" s="403"/>
      <c r="G161" s="426"/>
      <c r="H161" s="441" t="s">
        <v>563</v>
      </c>
      <c r="I161" s="469"/>
      <c r="J161" s="426"/>
      <c r="K161" s="500" t="s">
        <v>563</v>
      </c>
    </row>
    <row r="162" spans="1:11">
      <c r="A162" s="32"/>
      <c r="B162" s="39" t="s">
        <v>504</v>
      </c>
      <c r="C162" s="539"/>
      <c r="D162" s="88" t="s">
        <v>560</v>
      </c>
      <c r="E162" s="531"/>
      <c r="F162" s="393"/>
      <c r="G162" s="420"/>
      <c r="H162" s="442" t="s">
        <v>563</v>
      </c>
      <c r="I162" s="463"/>
      <c r="J162" s="420"/>
      <c r="K162" s="499" t="s">
        <v>563</v>
      </c>
    </row>
    <row r="163" spans="1:11">
      <c r="A163" s="32"/>
      <c r="B163" s="39" t="s">
        <v>505</v>
      </c>
      <c r="C163" s="539"/>
      <c r="D163" s="88" t="s">
        <v>561</v>
      </c>
      <c r="E163" s="531"/>
      <c r="F163" s="393"/>
      <c r="G163" s="420"/>
      <c r="H163" s="442" t="s">
        <v>563</v>
      </c>
      <c r="I163" s="463"/>
      <c r="J163" s="420"/>
      <c r="K163" s="499" t="s">
        <v>563</v>
      </c>
    </row>
    <row r="164" spans="1:11">
      <c r="A164" s="32"/>
      <c r="B164" s="39" t="s">
        <v>506</v>
      </c>
      <c r="C164" s="540"/>
      <c r="D164" s="88" t="s">
        <v>558</v>
      </c>
      <c r="E164" s="531"/>
      <c r="F164" s="393"/>
      <c r="G164" s="420"/>
      <c r="H164" s="442" t="s">
        <v>563</v>
      </c>
      <c r="I164" s="463"/>
      <c r="J164" s="420"/>
      <c r="K164" s="499" t="s">
        <v>563</v>
      </c>
    </row>
    <row r="165" spans="1:11">
      <c r="A165" s="32"/>
      <c r="B165" s="40" t="s">
        <v>507</v>
      </c>
      <c r="C165" s="540"/>
      <c r="D165" s="376">
        <v>1250</v>
      </c>
      <c r="E165" s="532"/>
      <c r="F165" s="408"/>
      <c r="G165" s="422"/>
      <c r="H165" s="444" t="s">
        <v>563</v>
      </c>
      <c r="I165" s="468"/>
      <c r="J165" s="422"/>
      <c r="K165" s="490" t="s">
        <v>563</v>
      </c>
    </row>
    <row r="166" spans="1:11">
      <c r="A166" s="32"/>
      <c r="B166" s="367" t="s">
        <v>508</v>
      </c>
      <c r="C166" s="509" t="s">
        <v>545</v>
      </c>
      <c r="D166" s="377">
        <v>0</v>
      </c>
      <c r="E166" s="512"/>
      <c r="F166" s="409"/>
      <c r="G166" s="430"/>
      <c r="H166" s="452"/>
      <c r="I166" s="473"/>
      <c r="J166" s="430"/>
      <c r="K166" s="501"/>
    </row>
    <row r="167" spans="1:11">
      <c r="A167" s="32"/>
      <c r="B167" s="368" t="s">
        <v>509</v>
      </c>
      <c r="C167" s="510"/>
      <c r="D167" s="378">
        <v>2</v>
      </c>
      <c r="E167" s="513"/>
      <c r="F167" s="410"/>
      <c r="G167" s="431"/>
      <c r="H167" s="453"/>
      <c r="I167" s="474"/>
      <c r="J167" s="431"/>
      <c r="K167" s="502"/>
    </row>
    <row r="168" spans="1:11">
      <c r="A168" s="32"/>
      <c r="B168" s="368" t="s">
        <v>510</v>
      </c>
      <c r="C168" s="510"/>
      <c r="D168" s="378">
        <v>4</v>
      </c>
      <c r="E168" s="513"/>
      <c r="F168" s="410"/>
      <c r="G168" s="431"/>
      <c r="H168" s="453"/>
      <c r="I168" s="474"/>
      <c r="J168" s="431"/>
      <c r="K168" s="502"/>
    </row>
    <row r="169" spans="1:11" ht="13.5" thickBot="1">
      <c r="A169" s="32"/>
      <c r="B169" s="369" t="s">
        <v>511</v>
      </c>
      <c r="C169" s="511"/>
      <c r="D169" s="379">
        <v>20</v>
      </c>
      <c r="E169" s="514"/>
      <c r="F169" s="411"/>
      <c r="G169" s="432"/>
      <c r="H169" s="454"/>
      <c r="I169" s="475"/>
      <c r="J169" s="432"/>
      <c r="K169" s="503"/>
    </row>
    <row r="170" spans="1:11" ht="14.25" customHeight="1" thickBot="1">
      <c r="A170" s="32"/>
      <c r="B170" s="516" t="s">
        <v>675</v>
      </c>
      <c r="C170" s="517"/>
      <c r="D170" s="517"/>
      <c r="E170" s="518"/>
      <c r="F170" s="412">
        <f>IF(COUNT(F18:F114,F115:F117,F121:F165)&gt;0,SUM(F18:F114,F115:F117,F121:F165),"")</f>
        <v>164899381269</v>
      </c>
      <c r="G170" s="433"/>
      <c r="H170" s="455"/>
      <c r="I170" s="412">
        <f>IF(COUNT(I18:I114,I115:I117,I121:I165)&gt;0,SUM(I18:I114,I115:I117,I121:I165),"")</f>
        <v>164899381269</v>
      </c>
      <c r="J170" s="433"/>
      <c r="K170" s="504"/>
    </row>
    <row r="171" spans="1:11" ht="14.25" customHeight="1" thickBot="1">
      <c r="A171" s="32"/>
      <c r="B171" s="519" t="s">
        <v>648</v>
      </c>
      <c r="C171" s="520"/>
      <c r="D171" s="520"/>
      <c r="E171" s="521"/>
      <c r="F171" s="413"/>
      <c r="G171" s="434">
        <f>IF(COUNT(G18:G114,G115:G117,G121:G165)&gt;0,SUM(G18:G114,G115:G117,G121:G165),"")</f>
        <v>249211234632</v>
      </c>
      <c r="H171" s="456">
        <v>1.5821648489806461</v>
      </c>
      <c r="I171" s="413"/>
      <c r="J171" s="434">
        <f>IF(COUNT(J18:J114,J115:J117,J121:J165)&gt;0,SUM(J18:J114,J115:J117,J121:J165),"")</f>
        <v>249211234632</v>
      </c>
      <c r="K171" s="505">
        <v>1.5821648489806461</v>
      </c>
    </row>
    <row r="172" spans="1:11" ht="13.5" thickBot="1">
      <c r="A172" s="62"/>
      <c r="B172" s="62"/>
      <c r="C172" s="62"/>
      <c r="D172" s="62"/>
      <c r="E172" s="62"/>
      <c r="F172" s="62"/>
      <c r="G172" s="62"/>
      <c r="H172" s="62"/>
      <c r="I172" s="62"/>
      <c r="J172" s="480"/>
      <c r="K172" s="480"/>
    </row>
    <row r="173" spans="1:11" ht="14.25" customHeight="1">
      <c r="A173" s="32"/>
      <c r="B173" s="522" t="s">
        <v>676</v>
      </c>
      <c r="C173" s="523"/>
      <c r="D173" s="528" t="s">
        <v>684</v>
      </c>
      <c r="E173" s="529"/>
      <c r="F173" s="414"/>
      <c r="G173" s="435" t="s">
        <v>691</v>
      </c>
      <c r="H173" s="457"/>
      <c r="I173" s="476"/>
      <c r="J173" s="481"/>
      <c r="K173" s="506"/>
    </row>
    <row r="174" spans="1:11" ht="14.25" customHeight="1">
      <c r="A174" s="32"/>
      <c r="B174" s="524"/>
      <c r="C174" s="525"/>
      <c r="D174" s="380" t="s">
        <v>685</v>
      </c>
      <c r="E174" s="388"/>
      <c r="F174" s="415"/>
      <c r="G174" s="436"/>
      <c r="H174" s="458"/>
      <c r="I174" s="477"/>
      <c r="J174" s="482"/>
      <c r="K174" s="507"/>
    </row>
    <row r="175" spans="1:11" ht="14.25" customHeight="1">
      <c r="A175" s="32"/>
      <c r="B175" s="524"/>
      <c r="C175" s="525"/>
      <c r="D175" s="380" t="s">
        <v>686</v>
      </c>
      <c r="E175" s="388"/>
      <c r="F175" s="415"/>
      <c r="G175" s="437"/>
      <c r="H175" s="458"/>
      <c r="I175" s="477"/>
      <c r="J175" s="482"/>
      <c r="K175" s="507"/>
    </row>
    <row r="176" spans="1:11" ht="14.25" customHeight="1" thickBot="1">
      <c r="A176" s="32"/>
      <c r="B176" s="526"/>
      <c r="C176" s="527"/>
      <c r="D176" s="381" t="s">
        <v>595</v>
      </c>
      <c r="E176" s="389"/>
      <c r="F176" s="416"/>
      <c r="G176" s="438"/>
      <c r="H176" s="459"/>
      <c r="I176" s="478"/>
      <c r="J176" s="483"/>
      <c r="K176" s="508"/>
    </row>
    <row r="177" spans="1:11">
      <c r="A177" s="32"/>
      <c r="B177" s="32"/>
      <c r="C177" s="32"/>
      <c r="D177" s="32"/>
      <c r="E177" s="32"/>
      <c r="F177" s="32"/>
      <c r="G177" s="32"/>
      <c r="H177" s="32"/>
      <c r="I177" s="32"/>
      <c r="J177" s="32"/>
      <c r="K177" s="32"/>
    </row>
    <row r="178" spans="1:11" ht="30" customHeight="1">
      <c r="A178" s="62"/>
      <c r="B178" s="515" t="s">
        <v>512</v>
      </c>
      <c r="C178" s="515"/>
      <c r="D178" s="515"/>
      <c r="E178" s="515"/>
      <c r="F178" s="515"/>
      <c r="G178" s="515"/>
      <c r="H178" s="515"/>
      <c r="I178" s="515"/>
      <c r="J178" s="515"/>
      <c r="K178" s="515"/>
    </row>
    <row r="179" spans="1:11" ht="30" customHeight="1">
      <c r="A179" s="62"/>
      <c r="B179" s="515"/>
      <c r="C179" s="515"/>
      <c r="D179" s="515"/>
      <c r="E179" s="515"/>
      <c r="F179" s="515"/>
      <c r="G179" s="515"/>
      <c r="H179" s="515"/>
      <c r="I179" s="515"/>
      <c r="J179" s="515"/>
      <c r="K179" s="515"/>
    </row>
    <row r="180" spans="1:11" ht="13.5" customHeight="1">
      <c r="A180" s="62"/>
      <c r="B180" s="515"/>
      <c r="C180" s="515"/>
      <c r="D180" s="515"/>
      <c r="E180" s="515"/>
      <c r="F180" s="515"/>
      <c r="G180" s="515"/>
      <c r="H180" s="515"/>
      <c r="I180" s="515"/>
      <c r="J180" s="515"/>
      <c r="K180" s="515"/>
    </row>
    <row r="181" spans="1:11" ht="13.5" customHeight="1">
      <c r="A181" s="62"/>
      <c r="B181" s="515"/>
      <c r="C181" s="515"/>
      <c r="D181" s="515"/>
      <c r="E181" s="515"/>
      <c r="F181" s="515"/>
      <c r="G181" s="515"/>
      <c r="H181" s="515"/>
      <c r="I181" s="515"/>
      <c r="J181" s="515"/>
      <c r="K181" s="515"/>
    </row>
    <row r="182" spans="1:11" ht="27" customHeight="1">
      <c r="A182" s="62"/>
      <c r="B182" s="515"/>
      <c r="C182" s="515"/>
      <c r="D182" s="515"/>
      <c r="E182" s="515"/>
      <c r="F182" s="515"/>
      <c r="G182" s="515"/>
      <c r="H182" s="515"/>
      <c r="I182" s="515"/>
      <c r="J182" s="515"/>
      <c r="K182" s="515"/>
    </row>
    <row r="183" spans="1:11" ht="13.5" customHeight="1">
      <c r="A183" s="62"/>
      <c r="B183" s="515"/>
      <c r="C183" s="515"/>
      <c r="D183" s="515"/>
      <c r="E183" s="515"/>
      <c r="F183" s="515"/>
      <c r="G183" s="515"/>
      <c r="H183" s="515"/>
      <c r="I183" s="515"/>
      <c r="J183" s="515"/>
      <c r="K183" s="515"/>
    </row>
    <row r="184" spans="1:11" ht="13.5" customHeight="1">
      <c r="A184" s="62"/>
      <c r="B184" s="515"/>
      <c r="C184" s="515"/>
      <c r="D184" s="515"/>
      <c r="E184" s="515"/>
      <c r="F184" s="515"/>
      <c r="G184" s="515"/>
      <c r="H184" s="515"/>
      <c r="I184" s="515"/>
      <c r="J184" s="515"/>
      <c r="K184" s="515"/>
    </row>
    <row r="185" spans="1:11" ht="13.5" customHeight="1">
      <c r="A185" s="62"/>
      <c r="B185" s="515"/>
      <c r="C185" s="515"/>
      <c r="D185" s="515"/>
      <c r="E185" s="515"/>
      <c r="F185" s="515"/>
      <c r="G185" s="515"/>
      <c r="H185" s="515"/>
      <c r="I185" s="515"/>
      <c r="J185" s="515"/>
      <c r="K185" s="515"/>
    </row>
    <row r="186" spans="1:11" ht="13.5" customHeight="1">
      <c r="A186" s="62"/>
      <c r="B186" s="515"/>
      <c r="C186" s="515"/>
      <c r="D186" s="515"/>
      <c r="E186" s="515"/>
      <c r="F186" s="515"/>
      <c r="G186" s="515"/>
      <c r="H186" s="515"/>
      <c r="I186" s="515"/>
      <c r="J186" s="515"/>
      <c r="K186" s="515"/>
    </row>
    <row r="187" spans="1:11" ht="175" customHeight="1">
      <c r="A187" s="62"/>
      <c r="B187" s="515"/>
      <c r="C187" s="515"/>
      <c r="D187" s="515"/>
      <c r="E187" s="515"/>
      <c r="F187" s="515"/>
      <c r="G187" s="515"/>
      <c r="H187" s="515"/>
      <c r="I187" s="515"/>
      <c r="J187" s="515"/>
      <c r="K187" s="515"/>
    </row>
  </sheetData>
  <mergeCells count="75">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
  <cols>
    <col min="1" max="1" width="9" style="63" customWidth="1"/>
    <col min="2" max="2" width="20" style="63" customWidth="1"/>
    <col min="3" max="3" width="15.6328125" style="63" customWidth="1"/>
    <col min="4" max="4" width="12.6328125" style="63" bestFit="1" customWidth="1"/>
    <col min="5" max="9" width="18.6328125" style="63" customWidth="1"/>
    <col min="10" max="10" width="19.6328125" style="63" customWidth="1"/>
    <col min="11" max="252" width="9" style="162" customWidth="1"/>
    <col min="253" max="253" width="20" style="162" customWidth="1"/>
    <col min="254" max="254" width="15.6328125" style="162" customWidth="1"/>
    <col min="255" max="255" width="12.6328125" style="162" customWidth="1"/>
    <col min="256" max="260" width="18.6328125" style="162" customWidth="1"/>
    <col min="261" max="261" width="18.453125" style="162" customWidth="1"/>
    <col min="262" max="508" width="9" style="162" customWidth="1"/>
    <col min="509" max="509" width="20" style="162" customWidth="1"/>
    <col min="510" max="510" width="15.6328125" style="162" customWidth="1"/>
    <col min="511" max="511" width="12.6328125" style="162" customWidth="1"/>
    <col min="512" max="516" width="18.6328125" style="162" customWidth="1"/>
    <col min="517" max="517" width="18.453125" style="162" customWidth="1"/>
    <col min="518" max="764" width="9" style="162" customWidth="1"/>
    <col min="765" max="765" width="20" style="162" customWidth="1"/>
    <col min="766" max="766" width="15.6328125" style="162" customWidth="1"/>
    <col min="767" max="767" width="12.6328125" style="162" customWidth="1"/>
    <col min="768" max="772" width="18.6328125" style="162" customWidth="1"/>
    <col min="773" max="773" width="18.453125" style="162" customWidth="1"/>
    <col min="774" max="1020" width="9" style="162" customWidth="1"/>
    <col min="1021" max="1021" width="20" style="162" customWidth="1"/>
    <col min="1022" max="1022" width="15.6328125" style="162" customWidth="1"/>
    <col min="1023" max="1023" width="12.6328125" style="162" customWidth="1"/>
    <col min="1024" max="1028" width="18.6328125" style="162" customWidth="1"/>
    <col min="1029" max="1029" width="18.453125" style="162" customWidth="1"/>
    <col min="1030" max="1276" width="9" style="162" customWidth="1"/>
    <col min="1277" max="1277" width="20" style="162" customWidth="1"/>
    <col min="1278" max="1278" width="15.6328125" style="162" customWidth="1"/>
    <col min="1279" max="1279" width="12.6328125" style="162" customWidth="1"/>
    <col min="1280" max="1284" width="18.6328125" style="162" customWidth="1"/>
    <col min="1285" max="1285" width="18.453125" style="162" customWidth="1"/>
    <col min="1286" max="1532" width="9" style="162" customWidth="1"/>
    <col min="1533" max="1533" width="20" style="162" customWidth="1"/>
    <col min="1534" max="1534" width="15.6328125" style="162" customWidth="1"/>
    <col min="1535" max="1535" width="12.6328125" style="162" customWidth="1"/>
    <col min="1536" max="1540" width="18.6328125" style="162" customWidth="1"/>
    <col min="1541" max="1541" width="18.453125" style="162" customWidth="1"/>
    <col min="1542" max="1788" width="9" style="162" customWidth="1"/>
    <col min="1789" max="1789" width="20" style="162" customWidth="1"/>
    <col min="1790" max="1790" width="15.6328125" style="162" customWidth="1"/>
    <col min="1791" max="1791" width="12.6328125" style="162" customWidth="1"/>
    <col min="1792" max="1796" width="18.6328125" style="162" customWidth="1"/>
    <col min="1797" max="1797" width="18.453125" style="162" customWidth="1"/>
    <col min="1798" max="2044" width="9" style="162" customWidth="1"/>
    <col min="2045" max="2045" width="20" style="162" customWidth="1"/>
    <col min="2046" max="2046" width="15.6328125" style="162" customWidth="1"/>
    <col min="2047" max="2047" width="12.6328125" style="162" customWidth="1"/>
    <col min="2048" max="2052" width="18.6328125" style="162" customWidth="1"/>
    <col min="2053" max="2053" width="18.453125" style="162" customWidth="1"/>
    <col min="2054" max="2300" width="9" style="162" customWidth="1"/>
    <col min="2301" max="2301" width="20" style="162" customWidth="1"/>
    <col min="2302" max="2302" width="15.6328125" style="162" customWidth="1"/>
    <col min="2303" max="2303" width="12.6328125" style="162" customWidth="1"/>
    <col min="2304" max="2308" width="18.6328125" style="162" customWidth="1"/>
    <col min="2309" max="2309" width="18.453125" style="162" customWidth="1"/>
    <col min="2310" max="2556" width="9" style="162" customWidth="1"/>
    <col min="2557" max="2557" width="20" style="162" customWidth="1"/>
    <col min="2558" max="2558" width="15.6328125" style="162" customWidth="1"/>
    <col min="2559" max="2559" width="12.6328125" style="162" customWidth="1"/>
    <col min="2560" max="2564" width="18.6328125" style="162" customWidth="1"/>
    <col min="2565" max="2565" width="18.453125" style="162" customWidth="1"/>
    <col min="2566" max="2812" width="9" style="162" customWidth="1"/>
    <col min="2813" max="2813" width="20" style="162" customWidth="1"/>
    <col min="2814" max="2814" width="15.6328125" style="162" customWidth="1"/>
    <col min="2815" max="2815" width="12.6328125" style="162" customWidth="1"/>
    <col min="2816" max="2820" width="18.6328125" style="162" customWidth="1"/>
    <col min="2821" max="2821" width="18.453125" style="162" customWidth="1"/>
    <col min="2822" max="3068" width="9" style="162" customWidth="1"/>
    <col min="3069" max="3069" width="20" style="162" customWidth="1"/>
    <col min="3070" max="3070" width="15.6328125" style="162" customWidth="1"/>
    <col min="3071" max="3071" width="12.6328125" style="162" customWidth="1"/>
    <col min="3072" max="3076" width="18.6328125" style="162" customWidth="1"/>
    <col min="3077" max="3077" width="18.453125" style="162" customWidth="1"/>
    <col min="3078" max="3324" width="9" style="162" customWidth="1"/>
    <col min="3325" max="3325" width="20" style="162" customWidth="1"/>
    <col min="3326" max="3326" width="15.6328125" style="162" customWidth="1"/>
    <col min="3327" max="3327" width="12.6328125" style="162" customWidth="1"/>
    <col min="3328" max="3332" width="18.6328125" style="162" customWidth="1"/>
    <col min="3333" max="3333" width="18.453125" style="162" customWidth="1"/>
    <col min="3334" max="3580" width="9" style="162" customWidth="1"/>
    <col min="3581" max="3581" width="20" style="162" customWidth="1"/>
    <col min="3582" max="3582" width="15.6328125" style="162" customWidth="1"/>
    <col min="3583" max="3583" width="12.6328125" style="162" customWidth="1"/>
    <col min="3584" max="3588" width="18.6328125" style="162" customWidth="1"/>
    <col min="3589" max="3589" width="18.453125" style="162" customWidth="1"/>
    <col min="3590" max="3836" width="9" style="162" customWidth="1"/>
    <col min="3837" max="3837" width="20" style="162" customWidth="1"/>
    <col min="3838" max="3838" width="15.6328125" style="162" customWidth="1"/>
    <col min="3839" max="3839" width="12.6328125" style="162" customWidth="1"/>
    <col min="3840" max="3844" width="18.6328125" style="162" customWidth="1"/>
    <col min="3845" max="3845" width="18.453125" style="162" customWidth="1"/>
    <col min="3846" max="4092" width="9" style="162" customWidth="1"/>
    <col min="4093" max="4093" width="20" style="162" customWidth="1"/>
    <col min="4094" max="4094" width="15.6328125" style="162" customWidth="1"/>
    <col min="4095" max="4095" width="12.6328125" style="162" customWidth="1"/>
    <col min="4096" max="4100" width="18.6328125" style="162" customWidth="1"/>
    <col min="4101" max="4101" width="18.453125" style="162" customWidth="1"/>
    <col min="4102" max="4348" width="9" style="162" customWidth="1"/>
    <col min="4349" max="4349" width="20" style="162" customWidth="1"/>
    <col min="4350" max="4350" width="15.6328125" style="162" customWidth="1"/>
    <col min="4351" max="4351" width="12.6328125" style="162" customWidth="1"/>
    <col min="4352" max="4356" width="18.6328125" style="162" customWidth="1"/>
    <col min="4357" max="4357" width="18.453125" style="162" customWidth="1"/>
    <col min="4358" max="4604" width="9" style="162" customWidth="1"/>
    <col min="4605" max="4605" width="20" style="162" customWidth="1"/>
    <col min="4606" max="4606" width="15.6328125" style="162" customWidth="1"/>
    <col min="4607" max="4607" width="12.6328125" style="162" customWidth="1"/>
    <col min="4608" max="4612" width="18.6328125" style="162" customWidth="1"/>
    <col min="4613" max="4613" width="18.453125" style="162" customWidth="1"/>
    <col min="4614" max="4860" width="9" style="162" customWidth="1"/>
    <col min="4861" max="4861" width="20" style="162" customWidth="1"/>
    <col min="4862" max="4862" width="15.6328125" style="162" customWidth="1"/>
    <col min="4863" max="4863" width="12.6328125" style="162" customWidth="1"/>
    <col min="4864" max="4868" width="18.6328125" style="162" customWidth="1"/>
    <col min="4869" max="4869" width="18.453125" style="162" customWidth="1"/>
    <col min="4870" max="5116" width="9" style="162" customWidth="1"/>
    <col min="5117" max="5117" width="20" style="162" customWidth="1"/>
    <col min="5118" max="5118" width="15.6328125" style="162" customWidth="1"/>
    <col min="5119" max="5119" width="12.6328125" style="162" customWidth="1"/>
    <col min="5120" max="5124" width="18.6328125" style="162" customWidth="1"/>
    <col min="5125" max="5125" width="18.453125" style="162" customWidth="1"/>
    <col min="5126" max="5372" width="9" style="162" customWidth="1"/>
    <col min="5373" max="5373" width="20" style="162" customWidth="1"/>
    <col min="5374" max="5374" width="15.6328125" style="162" customWidth="1"/>
    <col min="5375" max="5375" width="12.6328125" style="162" customWidth="1"/>
    <col min="5376" max="5380" width="18.6328125" style="162" customWidth="1"/>
    <col min="5381" max="5381" width="18.453125" style="162" customWidth="1"/>
    <col min="5382" max="5628" width="9" style="162" customWidth="1"/>
    <col min="5629" max="5629" width="20" style="162" customWidth="1"/>
    <col min="5630" max="5630" width="15.6328125" style="162" customWidth="1"/>
    <col min="5631" max="5631" width="12.6328125" style="162" customWidth="1"/>
    <col min="5632" max="5636" width="18.6328125" style="162" customWidth="1"/>
    <col min="5637" max="5637" width="18.453125" style="162" customWidth="1"/>
    <col min="5638" max="5884" width="9" style="162" customWidth="1"/>
    <col min="5885" max="5885" width="20" style="162" customWidth="1"/>
    <col min="5886" max="5886" width="15.6328125" style="162" customWidth="1"/>
    <col min="5887" max="5887" width="12.6328125" style="162" customWidth="1"/>
    <col min="5888" max="5892" width="18.6328125" style="162" customWidth="1"/>
    <col min="5893" max="5893" width="18.453125" style="162" customWidth="1"/>
    <col min="5894" max="6140" width="9" style="162" customWidth="1"/>
    <col min="6141" max="6141" width="20" style="162" customWidth="1"/>
    <col min="6142" max="6142" width="15.6328125" style="162" customWidth="1"/>
    <col min="6143" max="6143" width="12.6328125" style="162" customWidth="1"/>
    <col min="6144" max="6148" width="18.6328125" style="162" customWidth="1"/>
    <col min="6149" max="6149" width="18.453125" style="162" customWidth="1"/>
    <col min="6150" max="6396" width="9" style="162" customWidth="1"/>
    <col min="6397" max="6397" width="20" style="162" customWidth="1"/>
    <col min="6398" max="6398" width="15.6328125" style="162" customWidth="1"/>
    <col min="6399" max="6399" width="12.6328125" style="162" customWidth="1"/>
    <col min="6400" max="6404" width="18.6328125" style="162" customWidth="1"/>
    <col min="6405" max="6405" width="18.453125" style="162" customWidth="1"/>
    <col min="6406" max="6652" width="9" style="162" customWidth="1"/>
    <col min="6653" max="6653" width="20" style="162" customWidth="1"/>
    <col min="6654" max="6654" width="15.6328125" style="162" customWidth="1"/>
    <col min="6655" max="6655" width="12.6328125" style="162" customWidth="1"/>
    <col min="6656" max="6660" width="18.6328125" style="162" customWidth="1"/>
    <col min="6661" max="6661" width="18.453125" style="162" customWidth="1"/>
    <col min="6662" max="6908" width="9" style="162" customWidth="1"/>
    <col min="6909" max="6909" width="20" style="162" customWidth="1"/>
    <col min="6910" max="6910" width="15.6328125" style="162" customWidth="1"/>
    <col min="6911" max="6911" width="12.6328125" style="162" customWidth="1"/>
    <col min="6912" max="6916" width="18.6328125" style="162" customWidth="1"/>
    <col min="6917" max="6917" width="18.453125" style="162" customWidth="1"/>
    <col min="6918" max="7164" width="9" style="162" customWidth="1"/>
    <col min="7165" max="7165" width="20" style="162" customWidth="1"/>
    <col min="7166" max="7166" width="15.6328125" style="162" customWidth="1"/>
    <col min="7167" max="7167" width="12.6328125" style="162" customWidth="1"/>
    <col min="7168" max="7172" width="18.6328125" style="162" customWidth="1"/>
    <col min="7173" max="7173" width="18.453125" style="162" customWidth="1"/>
    <col min="7174" max="7420" width="9" style="162" customWidth="1"/>
    <col min="7421" max="7421" width="20" style="162" customWidth="1"/>
    <col min="7422" max="7422" width="15.6328125" style="162" customWidth="1"/>
    <col min="7423" max="7423" width="12.6328125" style="162" customWidth="1"/>
    <col min="7424" max="7428" width="18.6328125" style="162" customWidth="1"/>
    <col min="7429" max="7429" width="18.453125" style="162" customWidth="1"/>
    <col min="7430" max="7676" width="9" style="162" customWidth="1"/>
    <col min="7677" max="7677" width="20" style="162" customWidth="1"/>
    <col min="7678" max="7678" width="15.6328125" style="162" customWidth="1"/>
    <col min="7679" max="7679" width="12.6328125" style="162" customWidth="1"/>
    <col min="7680" max="7684" width="18.6328125" style="162" customWidth="1"/>
    <col min="7685" max="7685" width="18.453125" style="162" customWidth="1"/>
    <col min="7686" max="7932" width="9" style="162" customWidth="1"/>
    <col min="7933" max="7933" width="20" style="162" customWidth="1"/>
    <col min="7934" max="7934" width="15.6328125" style="162" customWidth="1"/>
    <col min="7935" max="7935" width="12.6328125" style="162" customWidth="1"/>
    <col min="7936" max="7940" width="18.6328125" style="162" customWidth="1"/>
    <col min="7941" max="7941" width="18.453125" style="162" customWidth="1"/>
    <col min="7942" max="8188" width="9" style="162" customWidth="1"/>
    <col min="8189" max="8189" width="20" style="162" customWidth="1"/>
    <col min="8190" max="8190" width="15.6328125" style="162" customWidth="1"/>
    <col min="8191" max="8191" width="12.6328125" style="162" customWidth="1"/>
    <col min="8192" max="8196" width="18.6328125" style="162" customWidth="1"/>
    <col min="8197" max="8197" width="18.453125" style="162" customWidth="1"/>
    <col min="8198" max="8444" width="9" style="162" customWidth="1"/>
    <col min="8445" max="8445" width="20" style="162" customWidth="1"/>
    <col min="8446" max="8446" width="15.6328125" style="162" customWidth="1"/>
    <col min="8447" max="8447" width="12.6328125" style="162" customWidth="1"/>
    <col min="8448" max="8452" width="18.6328125" style="162" customWidth="1"/>
    <col min="8453" max="8453" width="18.453125" style="162" customWidth="1"/>
    <col min="8454" max="8700" width="9" style="162" customWidth="1"/>
    <col min="8701" max="8701" width="20" style="162" customWidth="1"/>
    <col min="8702" max="8702" width="15.6328125" style="162" customWidth="1"/>
    <col min="8703" max="8703" width="12.6328125" style="162" customWidth="1"/>
    <col min="8704" max="8708" width="18.6328125" style="162" customWidth="1"/>
    <col min="8709" max="8709" width="18.453125" style="162" customWidth="1"/>
    <col min="8710" max="8956" width="9" style="162" customWidth="1"/>
    <col min="8957" max="8957" width="20" style="162" customWidth="1"/>
    <col min="8958" max="8958" width="15.6328125" style="162" customWidth="1"/>
    <col min="8959" max="8959" width="12.6328125" style="162" customWidth="1"/>
    <col min="8960" max="8964" width="18.6328125" style="162" customWidth="1"/>
    <col min="8965" max="8965" width="18.453125" style="162" customWidth="1"/>
    <col min="8966" max="9212" width="9" style="162" customWidth="1"/>
    <col min="9213" max="9213" width="20" style="162" customWidth="1"/>
    <col min="9214" max="9214" width="15.6328125" style="162" customWidth="1"/>
    <col min="9215" max="9215" width="12.6328125" style="162" customWidth="1"/>
    <col min="9216" max="9220" width="18.6328125" style="162" customWidth="1"/>
    <col min="9221" max="9221" width="18.453125" style="162" customWidth="1"/>
    <col min="9222" max="9468" width="9" style="162" customWidth="1"/>
    <col min="9469" max="9469" width="20" style="162" customWidth="1"/>
    <col min="9470" max="9470" width="15.6328125" style="162" customWidth="1"/>
    <col min="9471" max="9471" width="12.6328125" style="162" customWidth="1"/>
    <col min="9472" max="9476" width="18.6328125" style="162" customWidth="1"/>
    <col min="9477" max="9477" width="18.453125" style="162" customWidth="1"/>
    <col min="9478" max="9724" width="9" style="162" customWidth="1"/>
    <col min="9725" max="9725" width="20" style="162" customWidth="1"/>
    <col min="9726" max="9726" width="15.6328125" style="162" customWidth="1"/>
    <col min="9727" max="9727" width="12.6328125" style="162" customWidth="1"/>
    <col min="9728" max="9732" width="18.6328125" style="162" customWidth="1"/>
    <col min="9733" max="9733" width="18.453125" style="162" customWidth="1"/>
    <col min="9734" max="9980" width="9" style="162" customWidth="1"/>
    <col min="9981" max="9981" width="20" style="162" customWidth="1"/>
    <col min="9982" max="9982" width="15.6328125" style="162" customWidth="1"/>
    <col min="9983" max="9983" width="12.6328125" style="162" customWidth="1"/>
    <col min="9984" max="9988" width="18.6328125" style="162" customWidth="1"/>
    <col min="9989" max="9989" width="18.453125" style="162" customWidth="1"/>
    <col min="9990" max="10236" width="9" style="162" customWidth="1"/>
    <col min="10237" max="10237" width="20" style="162" customWidth="1"/>
    <col min="10238" max="10238" width="15.6328125" style="162" customWidth="1"/>
    <col min="10239" max="10239" width="12.6328125" style="162" customWidth="1"/>
    <col min="10240" max="10244" width="18.6328125" style="162" customWidth="1"/>
    <col min="10245" max="10245" width="18.453125" style="162" customWidth="1"/>
    <col min="10246" max="10492" width="9" style="162" customWidth="1"/>
    <col min="10493" max="10493" width="20" style="162" customWidth="1"/>
    <col min="10494" max="10494" width="15.6328125" style="162" customWidth="1"/>
    <col min="10495" max="10495" width="12.6328125" style="162" customWidth="1"/>
    <col min="10496" max="10500" width="18.6328125" style="162" customWidth="1"/>
    <col min="10501" max="10501" width="18.453125" style="162" customWidth="1"/>
    <col min="10502" max="10748" width="9" style="162" customWidth="1"/>
    <col min="10749" max="10749" width="20" style="162" customWidth="1"/>
    <col min="10750" max="10750" width="15.6328125" style="162" customWidth="1"/>
    <col min="10751" max="10751" width="12.6328125" style="162" customWidth="1"/>
    <col min="10752" max="10756" width="18.6328125" style="162" customWidth="1"/>
    <col min="10757" max="10757" width="18.453125" style="162" customWidth="1"/>
    <col min="10758" max="11004" width="9" style="162" customWidth="1"/>
    <col min="11005" max="11005" width="20" style="162" customWidth="1"/>
    <col min="11006" max="11006" width="15.6328125" style="162" customWidth="1"/>
    <col min="11007" max="11007" width="12.6328125" style="162" customWidth="1"/>
    <col min="11008" max="11012" width="18.6328125" style="162" customWidth="1"/>
    <col min="11013" max="11013" width="18.453125" style="162" customWidth="1"/>
    <col min="11014" max="11260" width="9" style="162" customWidth="1"/>
    <col min="11261" max="11261" width="20" style="162" customWidth="1"/>
    <col min="11262" max="11262" width="15.6328125" style="162" customWidth="1"/>
    <col min="11263" max="11263" width="12.6328125" style="162" customWidth="1"/>
    <col min="11264" max="11268" width="18.6328125" style="162" customWidth="1"/>
    <col min="11269" max="11269" width="18.453125" style="162" customWidth="1"/>
    <col min="11270" max="11516" width="9" style="162" customWidth="1"/>
    <col min="11517" max="11517" width="20" style="162" customWidth="1"/>
    <col min="11518" max="11518" width="15.6328125" style="162" customWidth="1"/>
    <col min="11519" max="11519" width="12.6328125" style="162" customWidth="1"/>
    <col min="11520" max="11524" width="18.6328125" style="162" customWidth="1"/>
    <col min="11525" max="11525" width="18.453125" style="162" customWidth="1"/>
    <col min="11526" max="11772" width="9" style="162" customWidth="1"/>
    <col min="11773" max="11773" width="20" style="162" customWidth="1"/>
    <col min="11774" max="11774" width="15.6328125" style="162" customWidth="1"/>
    <col min="11775" max="11775" width="12.6328125" style="162" customWidth="1"/>
    <col min="11776" max="11780" width="18.6328125" style="162" customWidth="1"/>
    <col min="11781" max="11781" width="18.453125" style="162" customWidth="1"/>
    <col min="11782" max="12028" width="9" style="162" customWidth="1"/>
    <col min="12029" max="12029" width="20" style="162" customWidth="1"/>
    <col min="12030" max="12030" width="15.6328125" style="162" customWidth="1"/>
    <col min="12031" max="12031" width="12.6328125" style="162" customWidth="1"/>
    <col min="12032" max="12036" width="18.6328125" style="162" customWidth="1"/>
    <col min="12037" max="12037" width="18.453125" style="162" customWidth="1"/>
    <col min="12038" max="12284" width="9" style="162" customWidth="1"/>
    <col min="12285" max="12285" width="20" style="162" customWidth="1"/>
    <col min="12286" max="12286" width="15.6328125" style="162" customWidth="1"/>
    <col min="12287" max="12287" width="12.6328125" style="162" customWidth="1"/>
    <col min="12288" max="12292" width="18.6328125" style="162" customWidth="1"/>
    <col min="12293" max="12293" width="18.453125" style="162" customWidth="1"/>
    <col min="12294" max="12540" width="9" style="162" customWidth="1"/>
    <col min="12541" max="12541" width="20" style="162" customWidth="1"/>
    <col min="12542" max="12542" width="15.6328125" style="162" customWidth="1"/>
    <col min="12543" max="12543" width="12.6328125" style="162" customWidth="1"/>
    <col min="12544" max="12548" width="18.6328125" style="162" customWidth="1"/>
    <col min="12549" max="12549" width="18.453125" style="162" customWidth="1"/>
    <col min="12550" max="12796" width="9" style="162" customWidth="1"/>
    <col min="12797" max="12797" width="20" style="162" customWidth="1"/>
    <col min="12798" max="12798" width="15.6328125" style="162" customWidth="1"/>
    <col min="12799" max="12799" width="12.6328125" style="162" customWidth="1"/>
    <col min="12800" max="12804" width="18.6328125" style="162" customWidth="1"/>
    <col min="12805" max="12805" width="18.453125" style="162" customWidth="1"/>
    <col min="12806" max="13052" width="9" style="162" customWidth="1"/>
    <col min="13053" max="13053" width="20" style="162" customWidth="1"/>
    <col min="13054" max="13054" width="15.6328125" style="162" customWidth="1"/>
    <col min="13055" max="13055" width="12.6328125" style="162" customWidth="1"/>
    <col min="13056" max="13060" width="18.6328125" style="162" customWidth="1"/>
    <col min="13061" max="13061" width="18.453125" style="162" customWidth="1"/>
    <col min="13062" max="13308" width="9" style="162" customWidth="1"/>
    <col min="13309" max="13309" width="20" style="162" customWidth="1"/>
    <col min="13310" max="13310" width="15.6328125" style="162" customWidth="1"/>
    <col min="13311" max="13311" width="12.6328125" style="162" customWidth="1"/>
    <col min="13312" max="13316" width="18.6328125" style="162" customWidth="1"/>
    <col min="13317" max="13317" width="18.453125" style="162" customWidth="1"/>
    <col min="13318" max="13564" width="9" style="162" customWidth="1"/>
    <col min="13565" max="13565" width="20" style="162" customWidth="1"/>
    <col min="13566" max="13566" width="15.6328125" style="162" customWidth="1"/>
    <col min="13567" max="13567" width="12.6328125" style="162" customWidth="1"/>
    <col min="13568" max="13572" width="18.6328125" style="162" customWidth="1"/>
    <col min="13573" max="13573" width="18.453125" style="162" customWidth="1"/>
    <col min="13574" max="13820" width="9" style="162" customWidth="1"/>
    <col min="13821" max="13821" width="20" style="162" customWidth="1"/>
    <col min="13822" max="13822" width="15.6328125" style="162" customWidth="1"/>
    <col min="13823" max="13823" width="12.6328125" style="162" customWidth="1"/>
    <col min="13824" max="13828" width="18.6328125" style="162" customWidth="1"/>
    <col min="13829" max="13829" width="18.453125" style="162" customWidth="1"/>
    <col min="13830" max="14076" width="9" style="162" customWidth="1"/>
    <col min="14077" max="14077" width="20" style="162" customWidth="1"/>
    <col min="14078" max="14078" width="15.6328125" style="162" customWidth="1"/>
    <col min="14079" max="14079" width="12.6328125" style="162" customWidth="1"/>
    <col min="14080" max="14084" width="18.6328125" style="162" customWidth="1"/>
    <col min="14085" max="14085" width="18.453125" style="162" customWidth="1"/>
    <col min="14086" max="14332" width="9" style="162" customWidth="1"/>
    <col min="14333" max="14333" width="20" style="162" customWidth="1"/>
    <col min="14334" max="14334" width="15.6328125" style="162" customWidth="1"/>
    <col min="14335" max="14335" width="12.6328125" style="162" customWidth="1"/>
    <col min="14336" max="14340" width="18.6328125" style="162" customWidth="1"/>
    <col min="14341" max="14341" width="18.453125" style="162" customWidth="1"/>
    <col min="14342" max="14588" width="9" style="162" customWidth="1"/>
    <col min="14589" max="14589" width="20" style="162" customWidth="1"/>
    <col min="14590" max="14590" width="15.6328125" style="162" customWidth="1"/>
    <col min="14591" max="14591" width="12.6328125" style="162" customWidth="1"/>
    <col min="14592" max="14596" width="18.6328125" style="162" customWidth="1"/>
    <col min="14597" max="14597" width="18.453125" style="162" customWidth="1"/>
    <col min="14598" max="14844" width="9" style="162" customWidth="1"/>
    <col min="14845" max="14845" width="20" style="162" customWidth="1"/>
    <col min="14846" max="14846" width="15.6328125" style="162" customWidth="1"/>
    <col min="14847" max="14847" width="12.6328125" style="162" customWidth="1"/>
    <col min="14848" max="14852" width="18.6328125" style="162" customWidth="1"/>
    <col min="14853" max="14853" width="18.453125" style="162" customWidth="1"/>
    <col min="14854" max="15100" width="9" style="162" customWidth="1"/>
    <col min="15101" max="15101" width="20" style="162" customWidth="1"/>
    <col min="15102" max="15102" width="15.6328125" style="162" customWidth="1"/>
    <col min="15103" max="15103" width="12.6328125" style="162" customWidth="1"/>
    <col min="15104" max="15108" width="18.6328125" style="162" customWidth="1"/>
    <col min="15109" max="15109" width="18.453125" style="162" customWidth="1"/>
    <col min="15110" max="15356" width="9" style="162" customWidth="1"/>
    <col min="15357" max="15357" width="20" style="162" customWidth="1"/>
    <col min="15358" max="15358" width="15.6328125" style="162" customWidth="1"/>
    <col min="15359" max="15359" width="12.6328125" style="162" customWidth="1"/>
    <col min="15360" max="15364" width="18.6328125" style="162" customWidth="1"/>
    <col min="15365" max="15365" width="18.453125" style="162" customWidth="1"/>
    <col min="15366" max="15612" width="9" style="162" customWidth="1"/>
    <col min="15613" max="15613" width="20" style="162" customWidth="1"/>
    <col min="15614" max="15614" width="15.6328125" style="162" customWidth="1"/>
    <col min="15615" max="15615" width="12.6328125" style="162" customWidth="1"/>
    <col min="15616" max="15620" width="18.6328125" style="162" customWidth="1"/>
    <col min="15621" max="15621" width="18.453125" style="162" customWidth="1"/>
    <col min="15622" max="15868" width="9" style="162" customWidth="1"/>
    <col min="15869" max="15869" width="20" style="162" customWidth="1"/>
    <col min="15870" max="15870" width="15.6328125" style="162" customWidth="1"/>
    <col min="15871" max="15871" width="12.6328125" style="162" customWidth="1"/>
    <col min="15872" max="15876" width="18.6328125" style="162" customWidth="1"/>
    <col min="15877" max="15877" width="18.453125" style="162" customWidth="1"/>
    <col min="15878" max="16124" width="9" style="162" customWidth="1"/>
    <col min="16125" max="16125" width="20" style="162" customWidth="1"/>
    <col min="16126" max="16126" width="15.6328125" style="162" customWidth="1"/>
    <col min="16127" max="16127" width="12.6328125" style="162" customWidth="1"/>
    <col min="16128" max="16132" width="18.6328125" style="162" customWidth="1"/>
    <col min="16133" max="16133" width="18.453125" style="162" customWidth="1"/>
    <col min="16134" max="16379" width="9" style="162" customWidth="1"/>
  </cols>
  <sheetData>
    <row r="1" spans="1:10">
      <c r="A1" s="163" t="s">
        <v>358</v>
      </c>
      <c r="B1" s="32"/>
      <c r="C1" s="32"/>
      <c r="D1" s="32"/>
      <c r="E1" s="32"/>
      <c r="F1" s="32"/>
      <c r="G1" s="32"/>
      <c r="H1" s="32"/>
      <c r="I1" s="32"/>
      <c r="J1" s="32"/>
    </row>
    <row r="2" spans="1:10">
      <c r="A2" s="623" t="s">
        <v>4</v>
      </c>
      <c r="B2" s="623"/>
      <c r="C2" s="623"/>
      <c r="D2" s="623"/>
      <c r="E2" s="623"/>
      <c r="F2" s="623"/>
      <c r="G2" s="623"/>
      <c r="H2" s="623"/>
      <c r="I2" s="623"/>
      <c r="J2" s="231" t="s">
        <v>574</v>
      </c>
    </row>
    <row r="3" spans="1:10" ht="13.5" thickBot="1">
      <c r="A3" s="260" t="s">
        <v>635</v>
      </c>
      <c r="B3" s="260"/>
      <c r="C3" s="260"/>
      <c r="D3" s="32"/>
      <c r="E3" s="133"/>
      <c r="F3" s="169"/>
      <c r="G3" s="133" t="s">
        <v>566</v>
      </c>
      <c r="H3" s="217" t="s">
        <v>569</v>
      </c>
      <c r="I3" s="169">
        <v>1</v>
      </c>
      <c r="J3" s="32" t="s">
        <v>15</v>
      </c>
    </row>
    <row r="4" spans="1:10" ht="13.5" customHeight="1">
      <c r="A4" s="522" t="s">
        <v>360</v>
      </c>
      <c r="B4" s="562" t="s">
        <v>513</v>
      </c>
      <c r="C4" s="523"/>
      <c r="D4" s="627" t="s">
        <v>669</v>
      </c>
      <c r="E4" s="559" t="s">
        <v>221</v>
      </c>
      <c r="F4" s="560"/>
      <c r="G4" s="561"/>
      <c r="H4" s="562" t="s">
        <v>223</v>
      </c>
      <c r="I4" s="523"/>
      <c r="J4" s="563"/>
    </row>
    <row r="5" spans="1:10" ht="13.5" customHeight="1">
      <c r="A5" s="524"/>
      <c r="B5" s="626"/>
      <c r="C5" s="525"/>
      <c r="D5" s="628"/>
      <c r="E5" s="624" t="s">
        <v>610</v>
      </c>
      <c r="F5" s="553" t="s">
        <v>622</v>
      </c>
      <c r="G5" s="630" t="s">
        <v>623</v>
      </c>
      <c r="H5" s="624" t="s">
        <v>610</v>
      </c>
      <c r="I5" s="553" t="s">
        <v>622</v>
      </c>
      <c r="J5" s="554" t="s">
        <v>623</v>
      </c>
    </row>
    <row r="6" spans="1:10" ht="13.5" thickBot="1">
      <c r="A6" s="526"/>
      <c r="B6" s="625"/>
      <c r="C6" s="527"/>
      <c r="D6" s="629"/>
      <c r="E6" s="625"/>
      <c r="F6" s="549"/>
      <c r="G6" s="631"/>
      <c r="H6" s="625"/>
      <c r="I6" s="549"/>
      <c r="J6" s="555"/>
    </row>
    <row r="7" spans="1:10" ht="27" customHeight="1">
      <c r="A7" s="49" t="s">
        <v>340</v>
      </c>
      <c r="B7" s="608" t="s">
        <v>649</v>
      </c>
      <c r="C7" s="609"/>
      <c r="D7" s="78">
        <v>10</v>
      </c>
      <c r="E7" s="292"/>
      <c r="F7" s="305"/>
      <c r="G7" s="314" t="s">
        <v>563</v>
      </c>
      <c r="H7" s="331"/>
      <c r="I7" s="305"/>
      <c r="J7" s="349" t="s">
        <v>563</v>
      </c>
    </row>
    <row r="8" spans="1:10" ht="13.5" customHeight="1">
      <c r="A8" s="261" t="s">
        <v>17</v>
      </c>
      <c r="B8" s="272" t="s">
        <v>650</v>
      </c>
      <c r="C8" s="280"/>
      <c r="D8" s="85">
        <v>20</v>
      </c>
      <c r="E8" s="293"/>
      <c r="F8" s="306"/>
      <c r="G8" s="315" t="s">
        <v>563</v>
      </c>
      <c r="H8" s="332"/>
      <c r="I8" s="306"/>
      <c r="J8" s="350" t="s">
        <v>563</v>
      </c>
    </row>
    <row r="9" spans="1:10" ht="13.5" customHeight="1">
      <c r="A9" s="37" t="s">
        <v>584</v>
      </c>
      <c r="B9" s="590" t="s">
        <v>651</v>
      </c>
      <c r="C9" s="591"/>
      <c r="D9" s="79">
        <v>40</v>
      </c>
      <c r="E9" s="292"/>
      <c r="F9" s="305"/>
      <c r="G9" s="316" t="s">
        <v>563</v>
      </c>
      <c r="H9" s="331"/>
      <c r="I9" s="305"/>
      <c r="J9" s="349" t="s">
        <v>563</v>
      </c>
    </row>
    <row r="10" spans="1:10" ht="13.5" customHeight="1">
      <c r="A10" s="262" t="s">
        <v>367</v>
      </c>
      <c r="B10" s="274" t="s">
        <v>652</v>
      </c>
      <c r="C10" s="282"/>
      <c r="D10" s="286">
        <v>50</v>
      </c>
      <c r="E10" s="294"/>
      <c r="F10" s="300"/>
      <c r="G10" s="317" t="s">
        <v>563</v>
      </c>
      <c r="H10" s="333"/>
      <c r="I10" s="300"/>
      <c r="J10" s="351" t="s">
        <v>563</v>
      </c>
    </row>
    <row r="11" spans="1:10" ht="27" customHeight="1">
      <c r="A11" s="263" t="s">
        <v>636</v>
      </c>
      <c r="B11" s="610" t="s">
        <v>653</v>
      </c>
      <c r="C11" s="611"/>
      <c r="D11" s="287">
        <v>50</v>
      </c>
      <c r="E11" s="295"/>
      <c r="F11" s="307"/>
      <c r="G11" s="315" t="s">
        <v>563</v>
      </c>
      <c r="H11" s="334"/>
      <c r="I11" s="307"/>
      <c r="J11" s="352" t="s">
        <v>563</v>
      </c>
    </row>
    <row r="12" spans="1:10" ht="13.5" customHeight="1">
      <c r="A12" s="264" t="s">
        <v>368</v>
      </c>
      <c r="B12" s="599" t="s">
        <v>654</v>
      </c>
      <c r="C12" s="612"/>
      <c r="D12" s="85">
        <v>50</v>
      </c>
      <c r="E12" s="293"/>
      <c r="F12" s="306"/>
      <c r="G12" s="318" t="s">
        <v>563</v>
      </c>
      <c r="H12" s="332"/>
      <c r="I12" s="306"/>
      <c r="J12" s="350" t="s">
        <v>563</v>
      </c>
    </row>
    <row r="13" spans="1:10" ht="13.5" customHeight="1">
      <c r="A13" s="41" t="s">
        <v>585</v>
      </c>
      <c r="B13" s="592" t="s">
        <v>655</v>
      </c>
      <c r="C13" s="593"/>
      <c r="D13" s="80">
        <v>100</v>
      </c>
      <c r="E13" s="296"/>
      <c r="F13" s="308"/>
      <c r="G13" s="319" t="s">
        <v>563</v>
      </c>
      <c r="H13" s="335"/>
      <c r="I13" s="346"/>
      <c r="J13" s="353" t="s">
        <v>563</v>
      </c>
    </row>
    <row r="14" spans="1:10" ht="13.5" customHeight="1">
      <c r="A14" s="265" t="s">
        <v>370</v>
      </c>
      <c r="B14" s="275" t="s">
        <v>656</v>
      </c>
      <c r="C14" s="283"/>
      <c r="D14" s="288">
        <v>100</v>
      </c>
      <c r="E14" s="297"/>
      <c r="F14" s="309"/>
      <c r="G14" s="320" t="s">
        <v>563</v>
      </c>
      <c r="H14" s="336"/>
      <c r="I14" s="309"/>
      <c r="J14" s="354" t="s">
        <v>563</v>
      </c>
    </row>
    <row r="15" spans="1:10" ht="13.5" customHeight="1">
      <c r="A15" s="265" t="s">
        <v>371</v>
      </c>
      <c r="B15" s="275" t="s">
        <v>657</v>
      </c>
      <c r="C15" s="283"/>
      <c r="D15" s="288">
        <v>100</v>
      </c>
      <c r="E15" s="297"/>
      <c r="F15" s="309"/>
      <c r="G15" s="320" t="s">
        <v>563</v>
      </c>
      <c r="H15" s="336"/>
      <c r="I15" s="309"/>
      <c r="J15" s="354" t="s">
        <v>563</v>
      </c>
    </row>
    <row r="16" spans="1:10" ht="13.5" customHeight="1">
      <c r="A16" s="265" t="s">
        <v>372</v>
      </c>
      <c r="B16" s="275" t="s">
        <v>658</v>
      </c>
      <c r="C16" s="283"/>
      <c r="D16" s="288">
        <v>100</v>
      </c>
      <c r="E16" s="297"/>
      <c r="F16" s="309"/>
      <c r="G16" s="320" t="s">
        <v>563</v>
      </c>
      <c r="H16" s="336"/>
      <c r="I16" s="309"/>
      <c r="J16" s="354" t="s">
        <v>563</v>
      </c>
    </row>
    <row r="17" spans="1:10" ht="27" customHeight="1">
      <c r="A17" s="265" t="s">
        <v>637</v>
      </c>
      <c r="B17" s="594" t="s">
        <v>653</v>
      </c>
      <c r="C17" s="595"/>
      <c r="D17" s="288">
        <v>100</v>
      </c>
      <c r="E17" s="297"/>
      <c r="F17" s="309"/>
      <c r="G17" s="320" t="s">
        <v>563</v>
      </c>
      <c r="H17" s="336"/>
      <c r="I17" s="309"/>
      <c r="J17" s="354" t="s">
        <v>563</v>
      </c>
    </row>
    <row r="18" spans="1:10" ht="13.5" customHeight="1">
      <c r="A18" s="45" t="s">
        <v>638</v>
      </c>
      <c r="B18" s="613" t="s">
        <v>659</v>
      </c>
      <c r="C18" s="614"/>
      <c r="D18" s="82">
        <v>100</v>
      </c>
      <c r="E18" s="298"/>
      <c r="F18" s="183"/>
      <c r="G18" s="321" t="s">
        <v>563</v>
      </c>
      <c r="H18" s="337"/>
      <c r="I18" s="347"/>
      <c r="J18" s="355" t="s">
        <v>563</v>
      </c>
    </row>
    <row r="19" spans="1:10" ht="40.5" customHeight="1">
      <c r="A19" s="266" t="s">
        <v>586</v>
      </c>
      <c r="B19" s="615" t="s">
        <v>219</v>
      </c>
      <c r="C19" s="616"/>
      <c r="D19" s="65">
        <v>100</v>
      </c>
      <c r="E19" s="292">
        <v>6834612550</v>
      </c>
      <c r="F19" s="305">
        <v>2348060125</v>
      </c>
      <c r="G19" s="322">
        <v>1.49E-2</v>
      </c>
      <c r="H19" s="331">
        <v>6834612550</v>
      </c>
      <c r="I19" s="305">
        <v>0</v>
      </c>
      <c r="J19" s="349">
        <v>0</v>
      </c>
    </row>
    <row r="20" spans="1:10" ht="27" customHeight="1">
      <c r="A20" s="57" t="s">
        <v>639</v>
      </c>
      <c r="B20" s="617" t="s">
        <v>660</v>
      </c>
      <c r="C20" s="618"/>
      <c r="D20" s="79">
        <v>100</v>
      </c>
      <c r="E20" s="177"/>
      <c r="F20" s="310"/>
      <c r="G20" s="323" t="s">
        <v>563</v>
      </c>
      <c r="H20" s="338"/>
      <c r="I20" s="310"/>
      <c r="J20" s="356" t="s">
        <v>563</v>
      </c>
    </row>
    <row r="21" spans="1:10" ht="27" customHeight="1">
      <c r="A21" s="267" t="s">
        <v>343</v>
      </c>
      <c r="B21" s="619" t="s">
        <v>661</v>
      </c>
      <c r="C21" s="620"/>
      <c r="D21" s="289">
        <v>100</v>
      </c>
      <c r="E21" s="299"/>
      <c r="F21" s="311"/>
      <c r="G21" s="315" t="s">
        <v>563</v>
      </c>
      <c r="H21" s="339"/>
      <c r="I21" s="311"/>
      <c r="J21" s="357" t="s">
        <v>563</v>
      </c>
    </row>
    <row r="22" spans="1:10" ht="27" customHeight="1">
      <c r="A22" s="37" t="s">
        <v>640</v>
      </c>
      <c r="B22" s="617" t="s">
        <v>220</v>
      </c>
      <c r="C22" s="618"/>
      <c r="D22" s="79">
        <v>100</v>
      </c>
      <c r="E22" s="177">
        <v>5826544000</v>
      </c>
      <c r="F22" s="310">
        <v>9322470400</v>
      </c>
      <c r="G22" s="323">
        <v>5.9200000000000003E-2</v>
      </c>
      <c r="H22" s="338">
        <v>5826544000</v>
      </c>
      <c r="I22" s="310">
        <v>9322470400</v>
      </c>
      <c r="J22" s="358">
        <v>5.9200000000000003E-2</v>
      </c>
    </row>
    <row r="23" spans="1:10" ht="13.5" customHeight="1">
      <c r="A23" s="38" t="s">
        <v>641</v>
      </c>
      <c r="B23" s="276" t="s">
        <v>662</v>
      </c>
      <c r="C23" s="284"/>
      <c r="D23" s="83" t="s">
        <v>670</v>
      </c>
      <c r="E23" s="300"/>
      <c r="F23" s="300"/>
      <c r="G23" s="324"/>
      <c r="H23" s="340">
        <f>IF(COUNT(H24:H30)&gt;0,SUM(H24:H30),"")</f>
        <v>5826544000</v>
      </c>
      <c r="I23" s="346">
        <v>13468679</v>
      </c>
      <c r="J23" s="359">
        <v>1E-4</v>
      </c>
    </row>
    <row r="24" spans="1:10" ht="13.5" customHeight="1">
      <c r="A24" s="39" t="s">
        <v>393</v>
      </c>
      <c r="B24" s="277" t="s">
        <v>588</v>
      </c>
      <c r="C24" s="285"/>
      <c r="D24" s="81" t="s">
        <v>670</v>
      </c>
      <c r="E24" s="301"/>
      <c r="F24" s="301"/>
      <c r="G24" s="325" t="s">
        <v>563</v>
      </c>
      <c r="H24" s="341"/>
      <c r="I24" s="301"/>
      <c r="J24" s="360" t="s">
        <v>563</v>
      </c>
    </row>
    <row r="25" spans="1:10" ht="13.5" customHeight="1">
      <c r="A25" s="39" t="s">
        <v>394</v>
      </c>
      <c r="B25" s="277" t="s">
        <v>597</v>
      </c>
      <c r="C25" s="285"/>
      <c r="D25" s="81" t="s">
        <v>670</v>
      </c>
      <c r="E25" s="301"/>
      <c r="F25" s="301"/>
      <c r="G25" s="325" t="s">
        <v>563</v>
      </c>
      <c r="H25" s="341"/>
      <c r="I25" s="301"/>
      <c r="J25" s="360" t="s">
        <v>563</v>
      </c>
    </row>
    <row r="26" spans="1:10" ht="13.5" customHeight="1">
      <c r="A26" s="268" t="s">
        <v>395</v>
      </c>
      <c r="B26" s="278" t="s">
        <v>603</v>
      </c>
      <c r="C26" s="285"/>
      <c r="D26" s="86" t="s">
        <v>670</v>
      </c>
      <c r="E26" s="301"/>
      <c r="F26" s="301"/>
      <c r="G26" s="326" t="s">
        <v>563</v>
      </c>
      <c r="H26" s="341"/>
      <c r="I26" s="301"/>
      <c r="J26" s="360" t="s">
        <v>563</v>
      </c>
    </row>
    <row r="27" spans="1:10" ht="13.5" customHeight="1">
      <c r="A27" s="39" t="s">
        <v>396</v>
      </c>
      <c r="B27" s="277" t="s">
        <v>604</v>
      </c>
      <c r="C27" s="284"/>
      <c r="D27" s="81" t="s">
        <v>670</v>
      </c>
      <c r="E27" s="302"/>
      <c r="F27" s="302"/>
      <c r="G27" s="325" t="s">
        <v>563</v>
      </c>
      <c r="H27" s="342">
        <v>5826544000</v>
      </c>
      <c r="I27" s="302"/>
      <c r="J27" s="361" t="s">
        <v>563</v>
      </c>
    </row>
    <row r="28" spans="1:10" ht="13.5" customHeight="1">
      <c r="A28" s="39" t="s">
        <v>397</v>
      </c>
      <c r="B28" s="277" t="s">
        <v>605</v>
      </c>
      <c r="C28" s="285"/>
      <c r="D28" s="81" t="s">
        <v>670</v>
      </c>
      <c r="E28" s="302"/>
      <c r="F28" s="302"/>
      <c r="G28" s="325" t="s">
        <v>563</v>
      </c>
      <c r="H28" s="342"/>
      <c r="I28" s="302"/>
      <c r="J28" s="362" t="s">
        <v>563</v>
      </c>
    </row>
    <row r="29" spans="1:10" ht="13.5" customHeight="1">
      <c r="A29" s="39" t="s">
        <v>398</v>
      </c>
      <c r="B29" s="277" t="s">
        <v>606</v>
      </c>
      <c r="C29" s="285"/>
      <c r="D29" s="81" t="s">
        <v>670</v>
      </c>
      <c r="E29" s="302"/>
      <c r="F29" s="302"/>
      <c r="G29" s="325" t="s">
        <v>563</v>
      </c>
      <c r="H29" s="342"/>
      <c r="I29" s="302"/>
      <c r="J29" s="362" t="s">
        <v>563</v>
      </c>
    </row>
    <row r="30" spans="1:10" ht="27" customHeight="1">
      <c r="A30" s="39" t="s">
        <v>399</v>
      </c>
      <c r="B30" s="621" t="s">
        <v>607</v>
      </c>
      <c r="C30" s="622"/>
      <c r="D30" s="86" t="s">
        <v>670</v>
      </c>
      <c r="E30" s="302"/>
      <c r="F30" s="302"/>
      <c r="G30" s="325" t="s">
        <v>563</v>
      </c>
      <c r="H30" s="342"/>
      <c r="I30" s="302"/>
      <c r="J30" s="362" t="s">
        <v>563</v>
      </c>
    </row>
    <row r="31" spans="1:10" ht="13.5" customHeight="1">
      <c r="A31" s="605" t="s">
        <v>642</v>
      </c>
      <c r="B31" s="606"/>
      <c r="C31" s="607"/>
      <c r="D31" s="85" t="s">
        <v>670</v>
      </c>
      <c r="E31" s="293"/>
      <c r="F31" s="306"/>
      <c r="G31" s="318"/>
      <c r="H31" s="332"/>
      <c r="I31" s="306"/>
      <c r="J31" s="350"/>
    </row>
    <row r="32" spans="1:10" ht="13.5" customHeight="1">
      <c r="A32" s="37" t="s">
        <v>643</v>
      </c>
      <c r="B32" s="273" t="s">
        <v>663</v>
      </c>
      <c r="C32" s="281"/>
      <c r="D32" s="79" t="s">
        <v>670</v>
      </c>
      <c r="E32" s="177"/>
      <c r="F32" s="310"/>
      <c r="G32" s="323" t="s">
        <v>563</v>
      </c>
      <c r="H32" s="338"/>
      <c r="I32" s="310"/>
      <c r="J32" s="358" t="s">
        <v>563</v>
      </c>
    </row>
    <row r="33" spans="1:10" ht="13.5" customHeight="1">
      <c r="A33" s="37" t="s">
        <v>644</v>
      </c>
      <c r="B33" s="273" t="s">
        <v>664</v>
      </c>
      <c r="C33" s="281"/>
      <c r="D33" s="79" t="s">
        <v>670</v>
      </c>
      <c r="E33" s="177"/>
      <c r="F33" s="310"/>
      <c r="G33" s="323" t="s">
        <v>563</v>
      </c>
      <c r="H33" s="338"/>
      <c r="I33" s="310"/>
      <c r="J33" s="358" t="s">
        <v>563</v>
      </c>
    </row>
    <row r="34" spans="1:10" ht="27" customHeight="1">
      <c r="A34" s="264" t="s">
        <v>645</v>
      </c>
      <c r="B34" s="599" t="s">
        <v>665</v>
      </c>
      <c r="C34" s="600"/>
      <c r="D34" s="85" t="s">
        <v>671</v>
      </c>
      <c r="E34" s="293"/>
      <c r="F34" s="306"/>
      <c r="G34" s="327"/>
      <c r="H34" s="332"/>
      <c r="I34" s="306"/>
      <c r="J34" s="350" t="s">
        <v>563</v>
      </c>
    </row>
    <row r="35" spans="1:10" ht="13.5" customHeight="1" thickBot="1">
      <c r="A35" s="267" t="s">
        <v>646</v>
      </c>
      <c r="B35" s="601" t="s">
        <v>666</v>
      </c>
      <c r="C35" s="602"/>
      <c r="D35" s="290">
        <v>100</v>
      </c>
      <c r="E35" s="303"/>
      <c r="F35" s="312"/>
      <c r="G35" s="328"/>
      <c r="H35" s="343"/>
      <c r="I35" s="312"/>
      <c r="J35" s="363" t="s">
        <v>563</v>
      </c>
    </row>
    <row r="36" spans="1:10" ht="13.5" customHeight="1" thickBot="1">
      <c r="A36" s="519" t="s">
        <v>647</v>
      </c>
      <c r="B36" s="520"/>
      <c r="C36" s="520"/>
      <c r="D36" s="521"/>
      <c r="E36" s="304"/>
      <c r="F36" s="313"/>
      <c r="G36" s="329"/>
      <c r="H36" s="344"/>
      <c r="I36" s="348">
        <v>13468679</v>
      </c>
      <c r="J36" s="364">
        <v>1E-4</v>
      </c>
    </row>
    <row r="37" spans="1:10" ht="13.5" customHeight="1" thickBot="1">
      <c r="A37" s="519" t="s">
        <v>648</v>
      </c>
      <c r="B37" s="520"/>
      <c r="C37" s="520"/>
      <c r="D37" s="521"/>
      <c r="E37" s="304"/>
      <c r="F37" s="313"/>
      <c r="G37" s="329"/>
      <c r="H37" s="344"/>
      <c r="I37" s="348">
        <f t="array" ref="I37">IF(COUNT(I7,I13,I9,I19:I20,I22:I23,I32:I33)&gt;0,SUM(I7,I13,I9,I19:I20,I22:I23,I32:I33),"")</f>
        <v>9335939079</v>
      </c>
      <c r="J37" s="365">
        <v>5.92709821643084E-2</v>
      </c>
    </row>
    <row r="38" spans="1:10" ht="13.5" customHeight="1">
      <c r="A38" s="32"/>
      <c r="B38" s="169"/>
      <c r="C38" s="169"/>
      <c r="D38" s="32"/>
      <c r="E38" s="32"/>
      <c r="F38" s="32"/>
      <c r="G38" s="32"/>
      <c r="H38" s="32"/>
      <c r="I38" s="32"/>
      <c r="J38" s="32"/>
    </row>
    <row r="39" spans="1:10" ht="13.5" customHeight="1">
      <c r="A39" s="32"/>
      <c r="B39" s="169"/>
      <c r="C39" s="32"/>
      <c r="D39" s="32"/>
      <c r="E39" s="32"/>
      <c r="F39" s="32"/>
      <c r="G39" s="32"/>
      <c r="H39" s="345"/>
      <c r="I39" s="32"/>
      <c r="J39" s="32"/>
    </row>
    <row r="40" spans="1:10" ht="42" customHeight="1">
      <c r="A40" s="589"/>
      <c r="B40" s="589"/>
      <c r="C40" s="589"/>
      <c r="D40" s="589"/>
      <c r="E40" s="589"/>
      <c r="F40" s="589"/>
      <c r="G40" s="589"/>
      <c r="H40" s="589"/>
      <c r="I40" s="589"/>
      <c r="J40" s="589"/>
    </row>
    <row r="41" spans="1:10" ht="42" customHeight="1">
      <c r="A41" s="589"/>
      <c r="B41" s="589"/>
      <c r="C41" s="589"/>
      <c r="D41" s="589"/>
      <c r="E41" s="589"/>
      <c r="F41" s="589"/>
      <c r="G41" s="589"/>
      <c r="H41" s="589"/>
      <c r="I41" s="589"/>
      <c r="J41" s="589"/>
    </row>
    <row r="42" spans="1:10" ht="42" customHeight="1">
      <c r="A42" s="589"/>
      <c r="B42" s="589"/>
      <c r="C42" s="589"/>
      <c r="D42" s="589"/>
      <c r="E42" s="589"/>
      <c r="F42" s="589"/>
      <c r="G42" s="589"/>
      <c r="H42" s="589"/>
      <c r="I42" s="589"/>
      <c r="J42" s="589"/>
    </row>
    <row r="43" spans="1:10" ht="13.5" customHeight="1">
      <c r="A43" s="269"/>
      <c r="B43" s="603"/>
      <c r="C43" s="603"/>
      <c r="D43" s="603"/>
      <c r="E43" s="603"/>
      <c r="F43" s="603"/>
      <c r="G43" s="603"/>
      <c r="H43" s="603"/>
      <c r="I43" s="604"/>
      <c r="J43" s="32"/>
    </row>
    <row r="44" spans="1:10" ht="13.5" customHeight="1">
      <c r="A44" s="269"/>
      <c r="B44" s="169"/>
      <c r="C44" s="169"/>
      <c r="D44" s="169"/>
      <c r="E44" s="169"/>
      <c r="F44" s="169"/>
      <c r="G44" s="169"/>
      <c r="H44" s="169"/>
      <c r="I44" s="32"/>
      <c r="J44" s="32"/>
    </row>
    <row r="45" spans="1:10" ht="13.5" customHeight="1">
      <c r="A45" s="32"/>
      <c r="B45" s="598" t="s">
        <v>327</v>
      </c>
      <c r="C45" s="598"/>
      <c r="D45" s="550"/>
      <c r="E45" s="596">
        <v>14501270</v>
      </c>
      <c r="F45" s="597"/>
      <c r="G45" s="162"/>
      <c r="H45" s="32"/>
      <c r="I45" s="32"/>
      <c r="J45" s="32"/>
    </row>
    <row r="46" spans="1:10" ht="13.5" customHeight="1">
      <c r="A46" s="32"/>
      <c r="B46" s="525"/>
      <c r="C46" s="525"/>
      <c r="D46" s="32"/>
      <c r="E46" s="32"/>
      <c r="F46" s="32"/>
      <c r="G46" s="330"/>
      <c r="H46" s="32"/>
      <c r="I46" s="32"/>
      <c r="J46" s="32"/>
    </row>
    <row r="47" spans="1:10" ht="13.5" customHeight="1">
      <c r="A47" s="32"/>
      <c r="B47" s="525" t="s">
        <v>667</v>
      </c>
      <c r="C47" s="525"/>
      <c r="D47" s="575"/>
      <c r="E47" s="596">
        <f>IF((I37="")*(表1!J171=""),"",IFERROR(VALUE(I37),0)+IFERROR(VALUE(表1!J171),0))</f>
        <v>258547173711</v>
      </c>
      <c r="F47" s="597"/>
      <c r="G47" s="162"/>
      <c r="H47" s="32"/>
      <c r="I47" s="32"/>
      <c r="J47" s="32"/>
    </row>
    <row r="48" spans="1:10">
      <c r="A48" s="32"/>
      <c r="B48" s="170"/>
      <c r="C48" s="170"/>
      <c r="D48" s="32"/>
      <c r="E48" s="170"/>
      <c r="F48" s="170"/>
      <c r="G48" s="230"/>
      <c r="H48" s="32"/>
      <c r="I48" s="32"/>
      <c r="J48" s="32"/>
    </row>
    <row r="49" spans="1:10" ht="13.5" customHeight="1">
      <c r="A49" s="32"/>
      <c r="B49" s="525" t="s">
        <v>668</v>
      </c>
      <c r="C49" s="525"/>
      <c r="D49" s="575"/>
      <c r="E49" s="587">
        <v>1.6414358311449546</v>
      </c>
      <c r="F49" s="588"/>
      <c r="G49" s="32"/>
      <c r="H49" s="32"/>
      <c r="I49" s="32"/>
      <c r="J49" s="32"/>
    </row>
    <row r="50" spans="1:10" ht="13.5" customHeight="1">
      <c r="A50" s="32"/>
      <c r="B50" s="279"/>
      <c r="C50" s="279"/>
      <c r="D50" s="291"/>
      <c r="E50" s="291"/>
      <c r="F50" s="32"/>
      <c r="G50" s="169"/>
      <c r="H50" s="32"/>
      <c r="I50" s="32"/>
      <c r="J50" s="32"/>
    </row>
    <row r="51" spans="1:10" ht="13.5" customHeight="1">
      <c r="A51" s="32"/>
      <c r="B51" s="169"/>
      <c r="C51" s="169"/>
      <c r="D51" s="169"/>
      <c r="E51" s="169"/>
      <c r="F51" s="169"/>
      <c r="G51" s="169"/>
      <c r="H51" s="32"/>
      <c r="I51" s="32"/>
      <c r="J51" s="32"/>
    </row>
    <row r="52" spans="1:10" ht="196" customHeight="1">
      <c r="A52" s="589" t="s">
        <v>512</v>
      </c>
      <c r="B52" s="589"/>
      <c r="C52" s="589"/>
      <c r="D52" s="589"/>
      <c r="E52" s="589"/>
      <c r="F52" s="589"/>
      <c r="G52" s="589"/>
      <c r="H52" s="589"/>
      <c r="I52" s="589"/>
      <c r="J52" s="589"/>
    </row>
    <row r="53" spans="1:10" ht="385.5" customHeight="1">
      <c r="A53" s="589"/>
      <c r="B53" s="589"/>
      <c r="C53" s="589"/>
      <c r="D53" s="589"/>
      <c r="E53" s="589"/>
      <c r="F53" s="589"/>
      <c r="G53" s="589"/>
      <c r="H53" s="589"/>
      <c r="I53" s="589"/>
      <c r="J53" s="589"/>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
  <cols>
    <col min="1" max="1" width="9" style="32" customWidth="1"/>
    <col min="2" max="2" width="36.36328125" style="32" customWidth="1"/>
    <col min="3" max="5" width="14.6328125" style="32" customWidth="1"/>
    <col min="6" max="7" width="21.6328125" style="32" customWidth="1"/>
    <col min="8" max="8" width="14.6328125" style="32" customWidth="1"/>
    <col min="9" max="9" width="18.26953125" style="32" customWidth="1"/>
    <col min="10" max="10" width="19.6328125" style="32" customWidth="1"/>
    <col min="11" max="11" width="2" style="32" customWidth="1"/>
    <col min="12" max="22" width="14.6328125" style="32" customWidth="1"/>
    <col min="23" max="16365" width="9" style="32" customWidth="1"/>
  </cols>
  <sheetData>
    <row r="1" spans="1:22">
      <c r="A1" s="163" t="s">
        <v>358</v>
      </c>
      <c r="K1"/>
      <c r="L1"/>
    </row>
    <row r="2" spans="1:22">
      <c r="A2" s="623" t="s">
        <v>4</v>
      </c>
      <c r="B2" s="623"/>
      <c r="C2" s="623"/>
      <c r="D2" s="623"/>
      <c r="E2" s="623"/>
      <c r="F2" s="623"/>
      <c r="G2" s="623"/>
      <c r="H2" s="623"/>
      <c r="I2" s="623"/>
      <c r="J2" s="231" t="s">
        <v>574</v>
      </c>
      <c r="L2" s="25"/>
      <c r="M2" s="25"/>
      <c r="N2" s="25"/>
      <c r="O2" s="25"/>
      <c r="P2" s="25"/>
      <c r="Q2" s="25"/>
      <c r="R2" s="25"/>
      <c r="S2" s="25"/>
      <c r="T2" s="25"/>
      <c r="U2" s="25"/>
      <c r="V2" s="25"/>
    </row>
    <row r="3" spans="1:22" ht="13.5" thickBot="1">
      <c r="A3" s="32" t="s">
        <v>576</v>
      </c>
      <c r="C3" s="133"/>
      <c r="E3" s="133"/>
      <c r="F3" s="169"/>
      <c r="G3" s="133" t="s">
        <v>566</v>
      </c>
      <c r="H3" s="217" t="s">
        <v>569</v>
      </c>
      <c r="I3" s="169">
        <v>1</v>
      </c>
      <c r="J3" s="32" t="s">
        <v>15</v>
      </c>
      <c r="K3" s="25"/>
      <c r="L3" s="25"/>
      <c r="M3" s="25"/>
      <c r="N3" s="25"/>
      <c r="O3" s="25"/>
      <c r="P3" s="25"/>
      <c r="Q3" s="25"/>
      <c r="R3" s="25"/>
      <c r="S3" s="25"/>
      <c r="T3" s="25"/>
      <c r="U3" s="25"/>
    </row>
    <row r="4" spans="1:22" ht="27" customHeight="1">
      <c r="A4" s="522" t="s">
        <v>360</v>
      </c>
      <c r="B4" s="627" t="s">
        <v>513</v>
      </c>
      <c r="C4" s="559" t="s">
        <v>610</v>
      </c>
      <c r="D4" s="560"/>
      <c r="E4" s="561"/>
      <c r="F4" s="559" t="s">
        <v>610</v>
      </c>
      <c r="G4" s="561"/>
      <c r="H4" s="627" t="s">
        <v>621</v>
      </c>
      <c r="I4" s="627" t="s">
        <v>622</v>
      </c>
      <c r="J4" s="644" t="s">
        <v>623</v>
      </c>
      <c r="L4" s="646" t="s">
        <v>624</v>
      </c>
      <c r="M4" s="647"/>
      <c r="N4" s="647"/>
      <c r="O4" s="647"/>
      <c r="P4" s="647"/>
      <c r="Q4" s="647"/>
      <c r="R4" s="647"/>
      <c r="S4" s="647"/>
      <c r="T4" s="647"/>
      <c r="U4" s="647"/>
      <c r="V4" s="648"/>
    </row>
    <row r="5" spans="1:22" ht="38.25" customHeight="1" thickBot="1">
      <c r="A5" s="526"/>
      <c r="B5" s="629"/>
      <c r="C5" s="171" t="s">
        <v>611</v>
      </c>
      <c r="D5" s="180" t="s">
        <v>612</v>
      </c>
      <c r="E5" s="188" t="s">
        <v>615</v>
      </c>
      <c r="F5" s="199" t="s">
        <v>618</v>
      </c>
      <c r="G5" s="199" t="s">
        <v>619</v>
      </c>
      <c r="H5" s="629"/>
      <c r="I5" s="629"/>
      <c r="J5" s="645"/>
      <c r="L5" s="240" t="s">
        <v>611</v>
      </c>
      <c r="M5" s="248" t="s">
        <v>625</v>
      </c>
      <c r="N5" s="248" t="s">
        <v>626</v>
      </c>
      <c r="O5" s="248" t="s">
        <v>627</v>
      </c>
      <c r="P5" s="248" t="s">
        <v>628</v>
      </c>
      <c r="Q5" s="248" t="s">
        <v>629</v>
      </c>
      <c r="R5" s="248" t="s">
        <v>630</v>
      </c>
      <c r="S5" s="248" t="s">
        <v>631</v>
      </c>
      <c r="T5" s="248" t="s">
        <v>632</v>
      </c>
      <c r="U5" s="248" t="s">
        <v>633</v>
      </c>
      <c r="V5" s="253" t="s">
        <v>634</v>
      </c>
    </row>
    <row r="6" spans="1:22" ht="16" customHeight="1">
      <c r="A6" s="38" t="s">
        <v>340</v>
      </c>
      <c r="B6" s="166" t="s">
        <v>588</v>
      </c>
      <c r="C6" s="172"/>
      <c r="D6" s="181"/>
      <c r="E6" s="189"/>
      <c r="F6" s="200"/>
      <c r="G6" s="189"/>
      <c r="H6" s="218"/>
      <c r="I6" s="226"/>
      <c r="J6" s="232"/>
      <c r="L6" s="241"/>
      <c r="M6" s="181"/>
      <c r="N6" s="181"/>
      <c r="O6" s="181"/>
      <c r="P6" s="181"/>
      <c r="Q6" s="181"/>
      <c r="R6" s="181"/>
      <c r="S6" s="181"/>
      <c r="T6" s="181"/>
      <c r="U6" s="181"/>
      <c r="V6" s="254"/>
    </row>
    <row r="7" spans="1:22" ht="16" customHeight="1">
      <c r="A7" s="39" t="s">
        <v>577</v>
      </c>
      <c r="B7" s="167" t="s">
        <v>589</v>
      </c>
      <c r="C7" s="173" t="s">
        <v>563</v>
      </c>
      <c r="D7" s="182" t="s">
        <v>563</v>
      </c>
      <c r="E7" s="190"/>
      <c r="F7" s="201"/>
      <c r="G7" s="209"/>
      <c r="H7" s="219" t="s">
        <v>563</v>
      </c>
      <c r="I7" s="219" t="s">
        <v>563</v>
      </c>
      <c r="J7" s="233" t="s">
        <v>563</v>
      </c>
      <c r="L7" s="242" t="s">
        <v>563</v>
      </c>
      <c r="M7" s="182" t="s">
        <v>563</v>
      </c>
      <c r="N7" s="182" t="s">
        <v>563</v>
      </c>
      <c r="O7" s="182" t="s">
        <v>563</v>
      </c>
      <c r="P7" s="182" t="s">
        <v>563</v>
      </c>
      <c r="Q7" s="182" t="s">
        <v>563</v>
      </c>
      <c r="R7" s="182" t="s">
        <v>563</v>
      </c>
      <c r="S7" s="182" t="s">
        <v>563</v>
      </c>
      <c r="T7" s="182" t="s">
        <v>563</v>
      </c>
      <c r="U7" s="182" t="s">
        <v>563</v>
      </c>
      <c r="V7" s="255" t="s">
        <v>563</v>
      </c>
    </row>
    <row r="8" spans="1:22" ht="16" customHeight="1">
      <c r="A8" s="39" t="s">
        <v>578</v>
      </c>
      <c r="B8" s="167" t="s">
        <v>590</v>
      </c>
      <c r="C8" s="173" t="s">
        <v>563</v>
      </c>
      <c r="D8" s="182" t="s">
        <v>563</v>
      </c>
      <c r="E8" s="190" t="s">
        <v>563</v>
      </c>
      <c r="F8" s="201"/>
      <c r="G8" s="209"/>
      <c r="H8" s="219" t="s">
        <v>563</v>
      </c>
      <c r="I8" s="219" t="s">
        <v>563</v>
      </c>
      <c r="J8" s="233" t="s">
        <v>563</v>
      </c>
      <c r="L8" s="242" t="s">
        <v>563</v>
      </c>
      <c r="M8" s="182" t="s">
        <v>563</v>
      </c>
      <c r="N8" s="182" t="s">
        <v>563</v>
      </c>
      <c r="O8" s="182" t="s">
        <v>563</v>
      </c>
      <c r="P8" s="182" t="s">
        <v>563</v>
      </c>
      <c r="Q8" s="182" t="s">
        <v>563</v>
      </c>
      <c r="R8" s="182" t="s">
        <v>563</v>
      </c>
      <c r="S8" s="182" t="s">
        <v>563</v>
      </c>
      <c r="T8" s="182" t="s">
        <v>563</v>
      </c>
      <c r="U8" s="182" t="s">
        <v>563</v>
      </c>
      <c r="V8" s="255" t="s">
        <v>563</v>
      </c>
    </row>
    <row r="9" spans="1:22" ht="16" customHeight="1">
      <c r="A9" s="39" t="s">
        <v>579</v>
      </c>
      <c r="B9" s="167" t="s">
        <v>591</v>
      </c>
      <c r="C9" s="173" t="s">
        <v>563</v>
      </c>
      <c r="D9" s="182" t="s">
        <v>563</v>
      </c>
      <c r="E9" s="190" t="s">
        <v>563</v>
      </c>
      <c r="F9" s="201"/>
      <c r="G9" s="209"/>
      <c r="H9" s="219" t="s">
        <v>563</v>
      </c>
      <c r="I9" s="219" t="s">
        <v>563</v>
      </c>
      <c r="J9" s="233" t="s">
        <v>563</v>
      </c>
      <c r="L9" s="242" t="s">
        <v>563</v>
      </c>
      <c r="M9" s="182" t="s">
        <v>563</v>
      </c>
      <c r="N9" s="182" t="s">
        <v>563</v>
      </c>
      <c r="O9" s="182" t="s">
        <v>563</v>
      </c>
      <c r="P9" s="182" t="s">
        <v>563</v>
      </c>
      <c r="Q9" s="182" t="s">
        <v>563</v>
      </c>
      <c r="R9" s="182" t="s">
        <v>563</v>
      </c>
      <c r="S9" s="182" t="s">
        <v>563</v>
      </c>
      <c r="T9" s="182" t="s">
        <v>563</v>
      </c>
      <c r="U9" s="182" t="s">
        <v>563</v>
      </c>
      <c r="V9" s="255" t="s">
        <v>563</v>
      </c>
    </row>
    <row r="10" spans="1:22" ht="16" customHeight="1">
      <c r="A10" s="39" t="s">
        <v>580</v>
      </c>
      <c r="B10" s="72" t="s">
        <v>592</v>
      </c>
      <c r="C10" s="173" t="s">
        <v>563</v>
      </c>
      <c r="D10" s="182"/>
      <c r="E10" s="190" t="s">
        <v>563</v>
      </c>
      <c r="F10" s="201"/>
      <c r="G10" s="209"/>
      <c r="H10" s="219" t="s">
        <v>563</v>
      </c>
      <c r="I10" s="219" t="s">
        <v>563</v>
      </c>
      <c r="J10" s="233" t="s">
        <v>563</v>
      </c>
      <c r="L10" s="242" t="s">
        <v>563</v>
      </c>
      <c r="M10" s="182" t="s">
        <v>563</v>
      </c>
      <c r="N10" s="182" t="s">
        <v>563</v>
      </c>
      <c r="O10" s="182" t="s">
        <v>563</v>
      </c>
      <c r="P10" s="182" t="s">
        <v>563</v>
      </c>
      <c r="Q10" s="182" t="s">
        <v>563</v>
      </c>
      <c r="R10" s="182" t="s">
        <v>563</v>
      </c>
      <c r="S10" s="182" t="s">
        <v>563</v>
      </c>
      <c r="T10" s="182" t="s">
        <v>563</v>
      </c>
      <c r="U10" s="182" t="s">
        <v>563</v>
      </c>
      <c r="V10" s="255" t="s">
        <v>563</v>
      </c>
    </row>
    <row r="11" spans="1:22" ht="16" customHeight="1">
      <c r="A11" s="39" t="s">
        <v>581</v>
      </c>
      <c r="B11" s="72" t="s">
        <v>593</v>
      </c>
      <c r="C11" s="173" t="s">
        <v>563</v>
      </c>
      <c r="D11" s="182" t="s">
        <v>563</v>
      </c>
      <c r="E11" s="190" t="s">
        <v>563</v>
      </c>
      <c r="F11" s="201"/>
      <c r="G11" s="209"/>
      <c r="H11" s="219" t="s">
        <v>563</v>
      </c>
      <c r="I11" s="219" t="s">
        <v>563</v>
      </c>
      <c r="J11" s="233" t="s">
        <v>563</v>
      </c>
      <c r="L11" s="242" t="s">
        <v>563</v>
      </c>
      <c r="M11" s="182" t="s">
        <v>563</v>
      </c>
      <c r="N11" s="182" t="s">
        <v>563</v>
      </c>
      <c r="O11" s="182" t="s">
        <v>563</v>
      </c>
      <c r="P11" s="182" t="s">
        <v>563</v>
      </c>
      <c r="Q11" s="182" t="s">
        <v>563</v>
      </c>
      <c r="R11" s="182" t="s">
        <v>563</v>
      </c>
      <c r="S11" s="182" t="s">
        <v>563</v>
      </c>
      <c r="T11" s="182" t="s">
        <v>563</v>
      </c>
      <c r="U11" s="182" t="s">
        <v>563</v>
      </c>
      <c r="V11" s="255" t="s">
        <v>563</v>
      </c>
    </row>
    <row r="12" spans="1:22" ht="16" customHeight="1">
      <c r="A12" s="39" t="s">
        <v>582</v>
      </c>
      <c r="B12" s="167" t="s">
        <v>594</v>
      </c>
      <c r="C12" s="173" t="s">
        <v>563</v>
      </c>
      <c r="D12" s="182" t="s">
        <v>563</v>
      </c>
      <c r="E12" s="190" t="s">
        <v>563</v>
      </c>
      <c r="F12" s="201"/>
      <c r="G12" s="209"/>
      <c r="H12" s="219" t="s">
        <v>563</v>
      </c>
      <c r="I12" s="219" t="s">
        <v>563</v>
      </c>
      <c r="J12" s="233" t="s">
        <v>563</v>
      </c>
      <c r="L12" s="242" t="s">
        <v>563</v>
      </c>
      <c r="M12" s="182" t="s">
        <v>563</v>
      </c>
      <c r="N12" s="182" t="s">
        <v>563</v>
      </c>
      <c r="O12" s="182" t="s">
        <v>563</v>
      </c>
      <c r="P12" s="182" t="s">
        <v>563</v>
      </c>
      <c r="Q12" s="182" t="s">
        <v>563</v>
      </c>
      <c r="R12" s="182" t="s">
        <v>563</v>
      </c>
      <c r="S12" s="182" t="s">
        <v>563</v>
      </c>
      <c r="T12" s="182" t="s">
        <v>563</v>
      </c>
      <c r="U12" s="182" t="s">
        <v>563</v>
      </c>
      <c r="V12" s="255" t="s">
        <v>563</v>
      </c>
    </row>
    <row r="13" spans="1:22" ht="16" customHeight="1">
      <c r="A13" s="39" t="s">
        <v>583</v>
      </c>
      <c r="B13" s="167" t="s">
        <v>595</v>
      </c>
      <c r="C13" s="173" t="s">
        <v>563</v>
      </c>
      <c r="D13" s="182" t="s">
        <v>563</v>
      </c>
      <c r="E13" s="190" t="s">
        <v>563</v>
      </c>
      <c r="F13" s="201"/>
      <c r="G13" s="209"/>
      <c r="H13" s="219" t="s">
        <v>563</v>
      </c>
      <c r="I13" s="219" t="s">
        <v>563</v>
      </c>
      <c r="J13" s="233" t="s">
        <v>563</v>
      </c>
      <c r="L13" s="242" t="s">
        <v>563</v>
      </c>
      <c r="M13" s="182" t="s">
        <v>563</v>
      </c>
      <c r="N13" s="182" t="s">
        <v>563</v>
      </c>
      <c r="O13" s="182" t="s">
        <v>563</v>
      </c>
      <c r="P13" s="182" t="s">
        <v>563</v>
      </c>
      <c r="Q13" s="182" t="s">
        <v>563</v>
      </c>
      <c r="R13" s="182" t="s">
        <v>563</v>
      </c>
      <c r="S13" s="182" t="s">
        <v>563</v>
      </c>
      <c r="T13" s="182" t="s">
        <v>563</v>
      </c>
      <c r="U13" s="182" t="s">
        <v>563</v>
      </c>
      <c r="V13" s="255" t="s">
        <v>563</v>
      </c>
    </row>
    <row r="14" spans="1:22" ht="16" customHeight="1">
      <c r="A14" s="164"/>
      <c r="B14" s="74" t="s">
        <v>596</v>
      </c>
      <c r="C14" s="174" t="str">
        <f t="shared" ref="C14:G14" si="0">IF(COUNT(C7:C13)&gt;0,SUM(C7:C13),"")</f>
        <v/>
      </c>
      <c r="D14" s="183" t="str">
        <f t="shared" si="0"/>
        <v/>
      </c>
      <c r="E14" s="191" t="str">
        <f t="shared" si="0"/>
        <v/>
      </c>
      <c r="F14" s="202" t="str">
        <f t="shared" si="0"/>
        <v/>
      </c>
      <c r="G14" s="210" t="str">
        <f t="shared" si="0"/>
        <v/>
      </c>
      <c r="H14" s="219" t="s">
        <v>563</v>
      </c>
      <c r="I14" s="219" t="s">
        <v>563</v>
      </c>
      <c r="J14" s="233" t="s">
        <v>563</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6" customHeight="1">
      <c r="A15" s="41" t="s">
        <v>17</v>
      </c>
      <c r="B15" s="71" t="s">
        <v>597</v>
      </c>
      <c r="C15" s="175"/>
      <c r="D15" s="184"/>
      <c r="E15" s="192"/>
      <c r="F15" s="203"/>
      <c r="G15" s="211"/>
      <c r="H15" s="220"/>
      <c r="I15" s="227"/>
      <c r="J15" s="234"/>
      <c r="L15" s="244"/>
      <c r="M15" s="250"/>
      <c r="N15" s="250"/>
      <c r="O15" s="250"/>
      <c r="P15" s="250"/>
      <c r="Q15" s="250"/>
      <c r="R15" s="250"/>
      <c r="S15" s="250"/>
      <c r="T15" s="250"/>
      <c r="U15" s="250"/>
      <c r="V15" s="257"/>
    </row>
    <row r="16" spans="1:22" ht="16" customHeight="1">
      <c r="A16" s="39" t="s">
        <v>577</v>
      </c>
      <c r="B16" s="167" t="s">
        <v>598</v>
      </c>
      <c r="C16" s="173" t="s">
        <v>563</v>
      </c>
      <c r="D16" s="182" t="s">
        <v>563</v>
      </c>
      <c r="E16" s="190" t="s">
        <v>563</v>
      </c>
      <c r="F16" s="201"/>
      <c r="G16" s="209"/>
      <c r="H16" s="219" t="s">
        <v>563</v>
      </c>
      <c r="I16" s="219" t="s">
        <v>563</v>
      </c>
      <c r="J16" s="233" t="s">
        <v>563</v>
      </c>
      <c r="L16" s="242" t="s">
        <v>563</v>
      </c>
      <c r="M16" s="182" t="s">
        <v>563</v>
      </c>
      <c r="N16" s="182" t="s">
        <v>563</v>
      </c>
      <c r="O16" s="182" t="s">
        <v>563</v>
      </c>
      <c r="P16" s="182" t="s">
        <v>563</v>
      </c>
      <c r="Q16" s="182"/>
      <c r="R16" s="182" t="s">
        <v>563</v>
      </c>
      <c r="S16" s="182" t="s">
        <v>563</v>
      </c>
      <c r="T16" s="182" t="s">
        <v>563</v>
      </c>
      <c r="U16" s="182" t="s">
        <v>563</v>
      </c>
      <c r="V16" s="255" t="s">
        <v>563</v>
      </c>
    </row>
    <row r="17" spans="1:22" ht="16" customHeight="1">
      <c r="A17" s="39" t="s">
        <v>578</v>
      </c>
      <c r="B17" s="167" t="s">
        <v>599</v>
      </c>
      <c r="C17" s="173" t="s">
        <v>563</v>
      </c>
      <c r="D17" s="182" t="s">
        <v>563</v>
      </c>
      <c r="E17" s="190" t="s">
        <v>563</v>
      </c>
      <c r="F17" s="201"/>
      <c r="G17" s="209"/>
      <c r="H17" s="219" t="s">
        <v>563</v>
      </c>
      <c r="I17" s="219" t="s">
        <v>563</v>
      </c>
      <c r="J17" s="233" t="s">
        <v>563</v>
      </c>
      <c r="L17" s="242" t="s">
        <v>563</v>
      </c>
      <c r="M17" s="182" t="s">
        <v>563</v>
      </c>
      <c r="N17" s="182" t="s">
        <v>563</v>
      </c>
      <c r="O17" s="182" t="s">
        <v>563</v>
      </c>
      <c r="P17" s="182" t="s">
        <v>563</v>
      </c>
      <c r="Q17" s="182" t="s">
        <v>563</v>
      </c>
      <c r="R17" s="182" t="s">
        <v>563</v>
      </c>
      <c r="S17" s="182" t="s">
        <v>563</v>
      </c>
      <c r="T17" s="182" t="s">
        <v>563</v>
      </c>
      <c r="U17" s="182" t="s">
        <v>563</v>
      </c>
      <c r="V17" s="255" t="s">
        <v>563</v>
      </c>
    </row>
    <row r="18" spans="1:22" ht="16" customHeight="1">
      <c r="A18" s="39" t="s">
        <v>579</v>
      </c>
      <c r="B18" s="167" t="s">
        <v>600</v>
      </c>
      <c r="C18" s="173" t="s">
        <v>563</v>
      </c>
      <c r="D18" s="182" t="s">
        <v>563</v>
      </c>
      <c r="E18" s="190" t="s">
        <v>563</v>
      </c>
      <c r="F18" s="201"/>
      <c r="G18" s="209"/>
      <c r="H18" s="219" t="s">
        <v>563</v>
      </c>
      <c r="I18" s="219" t="s">
        <v>563</v>
      </c>
      <c r="J18" s="233" t="s">
        <v>563</v>
      </c>
      <c r="L18" s="242" t="s">
        <v>563</v>
      </c>
      <c r="M18" s="182" t="s">
        <v>563</v>
      </c>
      <c r="N18" s="182" t="s">
        <v>563</v>
      </c>
      <c r="O18" s="182" t="s">
        <v>563</v>
      </c>
      <c r="P18" s="182" t="s">
        <v>563</v>
      </c>
      <c r="Q18" s="182" t="s">
        <v>563</v>
      </c>
      <c r="R18" s="182" t="s">
        <v>563</v>
      </c>
      <c r="S18" s="182" t="s">
        <v>563</v>
      </c>
      <c r="T18" s="182" t="s">
        <v>563</v>
      </c>
      <c r="U18" s="182" t="s">
        <v>563</v>
      </c>
      <c r="V18" s="255" t="s">
        <v>563</v>
      </c>
    </row>
    <row r="19" spans="1:22" ht="16" customHeight="1">
      <c r="A19" s="39" t="s">
        <v>580</v>
      </c>
      <c r="B19" s="72" t="s">
        <v>601</v>
      </c>
      <c r="C19" s="173" t="s">
        <v>563</v>
      </c>
      <c r="D19" s="182" t="s">
        <v>563</v>
      </c>
      <c r="E19" s="190" t="s">
        <v>563</v>
      </c>
      <c r="F19" s="201"/>
      <c r="G19" s="209"/>
      <c r="H19" s="219" t="s">
        <v>563</v>
      </c>
      <c r="I19" s="219" t="s">
        <v>563</v>
      </c>
      <c r="J19" s="233" t="s">
        <v>563</v>
      </c>
      <c r="L19" s="242" t="s">
        <v>563</v>
      </c>
      <c r="M19" s="182" t="s">
        <v>563</v>
      </c>
      <c r="N19" s="182" t="s">
        <v>563</v>
      </c>
      <c r="O19" s="182" t="s">
        <v>563</v>
      </c>
      <c r="P19" s="182" t="s">
        <v>563</v>
      </c>
      <c r="Q19" s="182" t="s">
        <v>563</v>
      </c>
      <c r="R19" s="182" t="s">
        <v>563</v>
      </c>
      <c r="S19" s="182" t="s">
        <v>563</v>
      </c>
      <c r="T19" s="182" t="s">
        <v>563</v>
      </c>
      <c r="U19" s="182" t="s">
        <v>563</v>
      </c>
      <c r="V19" s="255" t="s">
        <v>563</v>
      </c>
    </row>
    <row r="20" spans="1:22" ht="16" customHeight="1">
      <c r="A20" s="39" t="s">
        <v>581</v>
      </c>
      <c r="B20" s="72" t="s">
        <v>602</v>
      </c>
      <c r="C20" s="173" t="s">
        <v>563</v>
      </c>
      <c r="D20" s="182" t="s">
        <v>563</v>
      </c>
      <c r="E20" s="190" t="s">
        <v>563</v>
      </c>
      <c r="F20" s="201"/>
      <c r="G20" s="209"/>
      <c r="H20" s="219" t="s">
        <v>563</v>
      </c>
      <c r="I20" s="219" t="s">
        <v>563</v>
      </c>
      <c r="J20" s="233" t="s">
        <v>563</v>
      </c>
      <c r="L20" s="242" t="s">
        <v>563</v>
      </c>
      <c r="M20" s="182" t="s">
        <v>563</v>
      </c>
      <c r="N20" s="182" t="s">
        <v>563</v>
      </c>
      <c r="O20" s="182" t="s">
        <v>563</v>
      </c>
      <c r="P20" s="182" t="s">
        <v>563</v>
      </c>
      <c r="Q20" s="182" t="s">
        <v>563</v>
      </c>
      <c r="R20" s="182" t="s">
        <v>563</v>
      </c>
      <c r="S20" s="182" t="s">
        <v>563</v>
      </c>
      <c r="T20" s="182" t="s">
        <v>563</v>
      </c>
      <c r="U20" s="182" t="s">
        <v>563</v>
      </c>
      <c r="V20" s="255" t="s">
        <v>563</v>
      </c>
    </row>
    <row r="21" spans="1:22" ht="16" customHeight="1">
      <c r="A21" s="39" t="s">
        <v>582</v>
      </c>
      <c r="B21" s="72" t="s">
        <v>595</v>
      </c>
      <c r="C21" s="173" t="s">
        <v>563</v>
      </c>
      <c r="D21" s="182" t="s">
        <v>563</v>
      </c>
      <c r="E21" s="190" t="s">
        <v>563</v>
      </c>
      <c r="F21" s="201"/>
      <c r="G21" s="209"/>
      <c r="H21" s="219" t="s">
        <v>563</v>
      </c>
      <c r="I21" s="219" t="s">
        <v>563</v>
      </c>
      <c r="J21" s="233" t="s">
        <v>563</v>
      </c>
      <c r="L21" s="242" t="s">
        <v>563</v>
      </c>
      <c r="M21" s="182" t="s">
        <v>563</v>
      </c>
      <c r="N21" s="182" t="s">
        <v>563</v>
      </c>
      <c r="O21" s="182" t="s">
        <v>563</v>
      </c>
      <c r="P21" s="182" t="s">
        <v>563</v>
      </c>
      <c r="Q21" s="182" t="s">
        <v>563</v>
      </c>
      <c r="R21" s="182" t="s">
        <v>563</v>
      </c>
      <c r="S21" s="182" t="s">
        <v>563</v>
      </c>
      <c r="T21" s="182" t="s">
        <v>563</v>
      </c>
      <c r="U21" s="182" t="s">
        <v>563</v>
      </c>
      <c r="V21" s="255" t="s">
        <v>563</v>
      </c>
    </row>
    <row r="22" spans="1:22" ht="16" customHeight="1">
      <c r="A22" s="42"/>
      <c r="B22" s="73" t="s">
        <v>596</v>
      </c>
      <c r="C22" s="174" t="str">
        <f t="shared" ref="C22:G22" si="2">IF(COUNT(C16:C21)&gt;0,SUM(C16:C21),"")</f>
        <v/>
      </c>
      <c r="D22" s="183" t="str">
        <f t="shared" si="2"/>
        <v/>
      </c>
      <c r="E22" s="191" t="str">
        <f t="shared" si="2"/>
        <v/>
      </c>
      <c r="F22" s="202" t="str">
        <f t="shared" si="2"/>
        <v/>
      </c>
      <c r="G22" s="210" t="str">
        <f t="shared" si="2"/>
        <v/>
      </c>
      <c r="H22" s="221" t="s">
        <v>563</v>
      </c>
      <c r="I22" s="221" t="s">
        <v>563</v>
      </c>
      <c r="J22" s="235" t="s">
        <v>563</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6" customHeight="1">
      <c r="A23" s="37" t="s">
        <v>584</v>
      </c>
      <c r="B23" s="68" t="s">
        <v>603</v>
      </c>
      <c r="C23" s="176"/>
      <c r="D23" s="185"/>
      <c r="E23" s="193"/>
      <c r="F23" s="204"/>
      <c r="G23" s="212"/>
      <c r="H23" s="222" t="s">
        <v>563</v>
      </c>
      <c r="I23" s="222" t="s">
        <v>563</v>
      </c>
      <c r="J23" s="236" t="s">
        <v>563</v>
      </c>
      <c r="L23" s="245"/>
      <c r="M23" s="185"/>
      <c r="N23" s="185"/>
      <c r="O23" s="185"/>
      <c r="P23" s="185"/>
      <c r="Q23" s="185"/>
      <c r="R23" s="185"/>
      <c r="S23" s="185"/>
      <c r="T23" s="185"/>
      <c r="U23" s="185"/>
      <c r="V23" s="258"/>
    </row>
    <row r="24" spans="1:22" ht="16" customHeight="1">
      <c r="A24" s="37" t="s">
        <v>367</v>
      </c>
      <c r="B24" s="68" t="s">
        <v>604</v>
      </c>
      <c r="C24" s="176">
        <v>5826544000</v>
      </c>
      <c r="D24" s="185" t="s">
        <v>563</v>
      </c>
      <c r="E24" s="193" t="s">
        <v>563</v>
      </c>
      <c r="F24" s="204"/>
      <c r="G24" s="212">
        <v>5826544000</v>
      </c>
      <c r="H24" s="222" t="s">
        <v>563</v>
      </c>
      <c r="I24" s="222" t="s">
        <v>563</v>
      </c>
      <c r="J24" s="236" t="s">
        <v>563</v>
      </c>
      <c r="L24" s="245">
        <v>5826544000</v>
      </c>
      <c r="M24" s="185"/>
      <c r="N24" s="185"/>
      <c r="O24" s="185"/>
      <c r="P24" s="185"/>
      <c r="Q24" s="185"/>
      <c r="R24" s="185"/>
      <c r="S24" s="185"/>
      <c r="T24" s="185"/>
      <c r="U24" s="185"/>
      <c r="V24" s="258"/>
    </row>
    <row r="25" spans="1:22" ht="16" customHeight="1">
      <c r="A25" s="37" t="s">
        <v>368</v>
      </c>
      <c r="B25" s="70" t="s">
        <v>605</v>
      </c>
      <c r="C25" s="176" t="s">
        <v>563</v>
      </c>
      <c r="D25" s="185" t="s">
        <v>563</v>
      </c>
      <c r="E25" s="193"/>
      <c r="F25" s="204"/>
      <c r="G25" s="212"/>
      <c r="H25" s="222" t="s">
        <v>563</v>
      </c>
      <c r="I25" s="222" t="s">
        <v>563</v>
      </c>
      <c r="J25" s="236" t="s">
        <v>563</v>
      </c>
      <c r="L25" s="245"/>
      <c r="M25" s="185"/>
      <c r="N25" s="185"/>
      <c r="O25" s="185"/>
      <c r="P25" s="185"/>
      <c r="Q25" s="185"/>
      <c r="R25" s="185"/>
      <c r="S25" s="185"/>
      <c r="T25" s="185"/>
      <c r="U25" s="185"/>
      <c r="V25" s="258"/>
    </row>
    <row r="26" spans="1:22" ht="16" customHeight="1" thickBot="1">
      <c r="A26" s="37" t="s">
        <v>585</v>
      </c>
      <c r="B26" s="70" t="s">
        <v>606</v>
      </c>
      <c r="C26" s="176" t="s">
        <v>563</v>
      </c>
      <c r="D26" s="185" t="s">
        <v>563</v>
      </c>
      <c r="E26" s="194" t="s">
        <v>563</v>
      </c>
      <c r="F26" s="204"/>
      <c r="G26" s="212"/>
      <c r="H26" s="222" t="s">
        <v>563</v>
      </c>
      <c r="I26" s="222" t="s">
        <v>563</v>
      </c>
      <c r="J26" s="236" t="s">
        <v>563</v>
      </c>
      <c r="L26" s="246"/>
      <c r="M26" s="251"/>
      <c r="N26" s="252"/>
      <c r="O26" s="252"/>
      <c r="P26" s="252"/>
      <c r="Q26" s="252"/>
      <c r="R26" s="252"/>
      <c r="S26" s="252"/>
      <c r="T26" s="252"/>
      <c r="U26" s="252"/>
      <c r="V26" s="259"/>
    </row>
    <row r="27" spans="1:22" ht="26">
      <c r="A27" s="37" t="s">
        <v>586</v>
      </c>
      <c r="B27" s="68" t="s">
        <v>607</v>
      </c>
      <c r="C27" s="596" t="str">
        <f>IF(COUNT(F27:G27)&gt;0,SUM(F27:G27),"")</f>
        <v/>
      </c>
      <c r="D27" s="632"/>
      <c r="E27" s="597"/>
      <c r="F27" s="205"/>
      <c r="G27" s="213"/>
      <c r="H27" s="223" t="s">
        <v>563</v>
      </c>
      <c r="I27" s="223" t="s">
        <v>563</v>
      </c>
      <c r="J27" s="237" t="s">
        <v>563</v>
      </c>
      <c r="L27" s="633"/>
      <c r="M27" s="634"/>
      <c r="N27" s="634"/>
      <c r="O27" s="634"/>
      <c r="P27" s="634"/>
      <c r="Q27" s="634"/>
      <c r="R27" s="634"/>
      <c r="S27" s="634"/>
      <c r="T27" s="634"/>
      <c r="U27" s="634"/>
      <c r="V27" s="635"/>
    </row>
    <row r="28" spans="1:22" ht="16" customHeight="1">
      <c r="A28" s="642" t="s">
        <v>587</v>
      </c>
      <c r="B28" s="643"/>
      <c r="C28" s="178"/>
      <c r="D28" s="186"/>
      <c r="E28" s="195"/>
      <c r="F28" s="178"/>
      <c r="G28" s="195"/>
      <c r="H28" s="224"/>
      <c r="I28" s="228"/>
      <c r="J28" s="238"/>
      <c r="L28" s="636"/>
      <c r="M28" s="637"/>
      <c r="N28" s="637"/>
      <c r="O28" s="637"/>
      <c r="P28" s="637"/>
      <c r="Q28" s="637"/>
      <c r="R28" s="637"/>
      <c r="S28" s="637"/>
      <c r="T28" s="637"/>
      <c r="U28" s="637"/>
      <c r="V28" s="638"/>
    </row>
    <row r="29" spans="1:22" ht="16" customHeight="1" thickBot="1">
      <c r="A29" s="165"/>
      <c r="B29" s="168" t="s">
        <v>608</v>
      </c>
      <c r="C29" s="179"/>
      <c r="D29" s="187"/>
      <c r="E29" s="196"/>
      <c r="F29" s="179"/>
      <c r="G29" s="196"/>
      <c r="H29" s="225">
        <v>673433969</v>
      </c>
      <c r="I29" s="225">
        <v>13468679</v>
      </c>
      <c r="J29" s="239">
        <v>1E-4</v>
      </c>
      <c r="L29" s="639"/>
      <c r="M29" s="640"/>
      <c r="N29" s="640"/>
      <c r="O29" s="640"/>
      <c r="P29" s="640"/>
      <c r="Q29" s="640"/>
      <c r="R29" s="640"/>
      <c r="S29" s="640"/>
      <c r="T29" s="640"/>
      <c r="U29" s="640"/>
      <c r="V29" s="641"/>
    </row>
    <row r="30" spans="1:22">
      <c r="B30" s="169"/>
      <c r="C30" s="169"/>
      <c r="D30" s="169"/>
      <c r="E30" s="169"/>
      <c r="F30" s="169"/>
      <c r="L30" s="25"/>
      <c r="M30" s="25"/>
      <c r="N30" s="25"/>
      <c r="O30" s="25"/>
      <c r="P30" s="25"/>
      <c r="Q30" s="25"/>
      <c r="R30" s="25"/>
      <c r="S30" s="25"/>
      <c r="T30" s="25"/>
      <c r="U30" s="25"/>
      <c r="V30" s="25"/>
    </row>
    <row r="31" spans="1:22" ht="13.5" thickBot="1">
      <c r="D31" s="169"/>
      <c r="E31" s="169"/>
      <c r="F31" s="169"/>
      <c r="G31" s="169"/>
      <c r="H31" s="169"/>
      <c r="I31" s="229"/>
      <c r="J31" s="25"/>
      <c r="L31" s="25"/>
      <c r="M31" s="25"/>
      <c r="N31" s="25"/>
      <c r="O31" s="25"/>
      <c r="P31" s="25"/>
      <c r="Q31" s="25"/>
      <c r="R31" s="25"/>
      <c r="S31" s="25"/>
      <c r="T31" s="25"/>
      <c r="U31" s="25"/>
      <c r="V31" s="25"/>
    </row>
    <row r="32" spans="1:22" ht="13.5" customHeight="1">
      <c r="B32" s="525" t="s">
        <v>609</v>
      </c>
      <c r="C32" s="649"/>
      <c r="D32" s="646"/>
      <c r="E32" s="647"/>
      <c r="F32" s="206" t="s">
        <v>52</v>
      </c>
      <c r="G32" s="214" t="s">
        <v>620</v>
      </c>
      <c r="J32" s="25"/>
      <c r="L32" s="25"/>
      <c r="M32" s="25"/>
      <c r="N32" s="25"/>
      <c r="O32" s="25"/>
      <c r="P32" s="25"/>
      <c r="Q32" s="25"/>
      <c r="R32" s="25"/>
      <c r="S32" s="25"/>
      <c r="T32" s="25"/>
      <c r="U32" s="25"/>
      <c r="V32" s="25"/>
    </row>
    <row r="33" spans="1:22">
      <c r="D33" s="650" t="s">
        <v>613</v>
      </c>
      <c r="E33" s="79" t="s">
        <v>616</v>
      </c>
      <c r="F33" s="207" t="s">
        <v>563</v>
      </c>
      <c r="G33" s="215" t="s">
        <v>563</v>
      </c>
      <c r="J33" s="25"/>
      <c r="L33" s="25"/>
      <c r="M33" s="25"/>
      <c r="N33" s="25"/>
      <c r="O33" s="25"/>
      <c r="P33" s="25"/>
      <c r="Q33" s="25"/>
      <c r="R33" s="25"/>
      <c r="S33" s="25"/>
      <c r="T33" s="25"/>
      <c r="U33" s="25"/>
      <c r="V33" s="25"/>
    </row>
    <row r="34" spans="1:22">
      <c r="D34" s="650"/>
      <c r="E34" s="79" t="s">
        <v>617</v>
      </c>
      <c r="F34" s="207"/>
      <c r="G34" s="215"/>
      <c r="J34" s="25"/>
      <c r="L34" s="25"/>
      <c r="M34" s="25"/>
      <c r="N34" s="25"/>
      <c r="O34" s="25"/>
      <c r="P34" s="25"/>
    </row>
    <row r="35" spans="1:22" ht="13.5" customHeight="1">
      <c r="B35" s="651"/>
      <c r="C35" s="652"/>
      <c r="D35" s="650" t="s">
        <v>614</v>
      </c>
      <c r="E35" s="79" t="s">
        <v>617</v>
      </c>
      <c r="F35" s="207" t="s">
        <v>563</v>
      </c>
      <c r="G35" s="215" t="s">
        <v>563</v>
      </c>
      <c r="J35" s="25"/>
      <c r="L35" s="247"/>
      <c r="M35" s="247"/>
      <c r="N35" s="247"/>
      <c r="O35" s="247"/>
      <c r="P35" s="247"/>
    </row>
    <row r="36" spans="1:22" ht="13.5" thickBot="1">
      <c r="D36" s="653"/>
      <c r="E36" s="198" t="s">
        <v>616</v>
      </c>
      <c r="F36" s="208"/>
      <c r="G36" s="216"/>
      <c r="J36" s="25"/>
      <c r="L36" s="247"/>
      <c r="M36" s="247"/>
      <c r="N36" s="247"/>
      <c r="O36" s="247"/>
      <c r="P36" s="247"/>
    </row>
    <row r="37" spans="1:22">
      <c r="D37" s="170"/>
      <c r="E37" s="170"/>
      <c r="F37" s="170"/>
      <c r="G37" s="170"/>
      <c r="H37" s="170"/>
      <c r="I37" s="230"/>
      <c r="J37" s="25"/>
      <c r="L37" s="247"/>
      <c r="M37" s="247"/>
      <c r="N37" s="247"/>
      <c r="O37" s="247"/>
      <c r="P37" s="247"/>
    </row>
    <row r="38" spans="1:22" ht="409" customHeight="1">
      <c r="A38" s="589" t="s">
        <v>512</v>
      </c>
      <c r="B38" s="589"/>
      <c r="C38" s="589"/>
      <c r="D38" s="589"/>
      <c r="E38" s="589"/>
      <c r="F38" s="589"/>
      <c r="G38" s="589"/>
      <c r="H38" s="589"/>
      <c r="I38" s="589"/>
      <c r="J38" s="589"/>
      <c r="K38" s="589"/>
      <c r="L38" s="589"/>
      <c r="M38" s="589"/>
      <c r="N38" s="589"/>
      <c r="O38" s="589"/>
      <c r="P38" s="589"/>
      <c r="Q38" s="589"/>
      <c r="R38" s="589"/>
      <c r="S38" s="589"/>
      <c r="T38" s="589"/>
      <c r="U38" s="589"/>
      <c r="V38" s="589"/>
    </row>
    <row r="39" spans="1:22" ht="409.5" customHeight="1">
      <c r="A39" s="589"/>
      <c r="B39" s="589"/>
      <c r="C39" s="589"/>
      <c r="D39" s="589"/>
      <c r="E39" s="589"/>
      <c r="F39" s="589"/>
      <c r="G39" s="589"/>
      <c r="H39" s="589"/>
      <c r="I39" s="589"/>
      <c r="J39" s="589"/>
      <c r="K39" s="589"/>
      <c r="L39" s="589"/>
      <c r="M39" s="589"/>
      <c r="N39" s="589"/>
      <c r="O39" s="589"/>
      <c r="P39" s="589"/>
      <c r="Q39" s="589"/>
      <c r="R39" s="589"/>
      <c r="S39" s="589"/>
      <c r="T39" s="589"/>
      <c r="U39" s="589"/>
      <c r="V39" s="589"/>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
  <cols>
    <col min="1" max="1" width="9" style="63" customWidth="1"/>
    <col min="2" max="2" width="28.453125" style="63" customWidth="1"/>
    <col min="3" max="3" width="14.36328125" style="63" customWidth="1"/>
    <col min="4" max="4" width="37.08984375" style="63" bestFit="1" customWidth="1"/>
    <col min="5" max="13" width="14.6328125" style="63" customWidth="1"/>
    <col min="14" max="15" width="9" style="32" customWidth="1"/>
    <col min="16" max="249" width="9" style="63" customWidth="1"/>
    <col min="250" max="250" width="28.453125" style="63" customWidth="1"/>
    <col min="251" max="251" width="12.6328125" style="63" customWidth="1"/>
    <col min="252" max="252" width="37.08984375" style="63" customWidth="1"/>
    <col min="253" max="263" width="14.6328125" style="63" customWidth="1"/>
    <col min="264" max="505" width="9" style="63" customWidth="1"/>
    <col min="506" max="506" width="28.453125" style="63" customWidth="1"/>
    <col min="507" max="507" width="12.6328125" style="63" customWidth="1"/>
    <col min="508" max="508" width="37.08984375" style="63" customWidth="1"/>
    <col min="509" max="519" width="14.6328125" style="63" customWidth="1"/>
    <col min="520" max="761" width="9" style="63" customWidth="1"/>
    <col min="762" max="762" width="28.453125" style="63" customWidth="1"/>
    <col min="763" max="763" width="12.6328125" style="63" customWidth="1"/>
    <col min="764" max="764" width="37.08984375" style="63" customWidth="1"/>
    <col min="765" max="775" width="14.6328125" style="63" customWidth="1"/>
    <col min="776" max="1017" width="9" style="63" customWidth="1"/>
    <col min="1018" max="1018" width="28.453125" style="63" customWidth="1"/>
    <col min="1019" max="1019" width="12.6328125" style="63" customWidth="1"/>
    <col min="1020" max="1020" width="37.08984375" style="63" customWidth="1"/>
    <col min="1021" max="1031" width="14.6328125" style="63" customWidth="1"/>
    <col min="1032" max="1273" width="9" style="63" customWidth="1"/>
    <col min="1274" max="1274" width="28.453125" style="63" customWidth="1"/>
    <col min="1275" max="1275" width="12.6328125" style="63" customWidth="1"/>
    <col min="1276" max="1276" width="37.08984375" style="63" customWidth="1"/>
    <col min="1277" max="1287" width="14.6328125" style="63" customWidth="1"/>
    <col min="1288" max="1529" width="9" style="63" customWidth="1"/>
    <col min="1530" max="1530" width="28.453125" style="63" customWidth="1"/>
    <col min="1531" max="1531" width="12.6328125" style="63" customWidth="1"/>
    <col min="1532" max="1532" width="37.08984375" style="63" customWidth="1"/>
    <col min="1533" max="1543" width="14.6328125" style="63" customWidth="1"/>
    <col min="1544" max="1785" width="9" style="63" customWidth="1"/>
    <col min="1786" max="1786" width="28.453125" style="63" customWidth="1"/>
    <col min="1787" max="1787" width="12.6328125" style="63" customWidth="1"/>
    <col min="1788" max="1788" width="37.08984375" style="63" customWidth="1"/>
    <col min="1789" max="1799" width="14.6328125" style="63" customWidth="1"/>
    <col min="1800" max="2041" width="9" style="63" customWidth="1"/>
    <col min="2042" max="2042" width="28.453125" style="63" customWidth="1"/>
    <col min="2043" max="2043" width="12.6328125" style="63" customWidth="1"/>
    <col min="2044" max="2044" width="37.08984375" style="63" customWidth="1"/>
    <col min="2045" max="2055" width="14.6328125" style="63" customWidth="1"/>
    <col min="2056" max="2297" width="9" style="63" customWidth="1"/>
    <col min="2298" max="2298" width="28.453125" style="63" customWidth="1"/>
    <col min="2299" max="2299" width="12.6328125" style="63" customWidth="1"/>
    <col min="2300" max="2300" width="37.08984375" style="63" customWidth="1"/>
    <col min="2301" max="2311" width="14.6328125" style="63" customWidth="1"/>
    <col min="2312" max="2553" width="9" style="63" customWidth="1"/>
    <col min="2554" max="2554" width="28.453125" style="63" customWidth="1"/>
    <col min="2555" max="2555" width="12.6328125" style="63" customWidth="1"/>
    <col min="2556" max="2556" width="37.08984375" style="63" customWidth="1"/>
    <col min="2557" max="2567" width="14.6328125" style="63" customWidth="1"/>
    <col min="2568" max="2809" width="9" style="63" customWidth="1"/>
    <col min="2810" max="2810" width="28.453125" style="63" customWidth="1"/>
    <col min="2811" max="2811" width="12.6328125" style="63" customWidth="1"/>
    <col min="2812" max="2812" width="37.08984375" style="63" customWidth="1"/>
    <col min="2813" max="2823" width="14.6328125" style="63" customWidth="1"/>
    <col min="2824" max="3065" width="9" style="63" customWidth="1"/>
    <col min="3066" max="3066" width="28.453125" style="63" customWidth="1"/>
    <col min="3067" max="3067" width="12.6328125" style="63" customWidth="1"/>
    <col min="3068" max="3068" width="37.08984375" style="63" customWidth="1"/>
    <col min="3069" max="3079" width="14.6328125" style="63" customWidth="1"/>
    <col min="3080" max="3321" width="9" style="63" customWidth="1"/>
    <col min="3322" max="3322" width="28.453125" style="63" customWidth="1"/>
    <col min="3323" max="3323" width="12.6328125" style="63" customWidth="1"/>
    <col min="3324" max="3324" width="37.08984375" style="63" customWidth="1"/>
    <col min="3325" max="3335" width="14.6328125" style="63" customWidth="1"/>
    <col min="3336" max="3577" width="9" style="63" customWidth="1"/>
    <col min="3578" max="3578" width="28.453125" style="63" customWidth="1"/>
    <col min="3579" max="3579" width="12.6328125" style="63" customWidth="1"/>
    <col min="3580" max="3580" width="37.08984375" style="63" customWidth="1"/>
    <col min="3581" max="3591" width="14.6328125" style="63" customWidth="1"/>
    <col min="3592" max="3833" width="9" style="63" customWidth="1"/>
    <col min="3834" max="3834" width="28.453125" style="63" customWidth="1"/>
    <col min="3835" max="3835" width="12.6328125" style="63" customWidth="1"/>
    <col min="3836" max="3836" width="37.08984375" style="63" customWidth="1"/>
    <col min="3837" max="3847" width="14.6328125" style="63" customWidth="1"/>
    <col min="3848" max="4089" width="9" style="63" customWidth="1"/>
    <col min="4090" max="4090" width="28.453125" style="63" customWidth="1"/>
    <col min="4091" max="4091" width="12.6328125" style="63" customWidth="1"/>
    <col min="4092" max="4092" width="37.08984375" style="63" customWidth="1"/>
    <col min="4093" max="4103" width="14.6328125" style="63" customWidth="1"/>
    <col min="4104" max="4345" width="9" style="63" customWidth="1"/>
    <col min="4346" max="4346" width="28.453125" style="63" customWidth="1"/>
    <col min="4347" max="4347" width="12.6328125" style="63" customWidth="1"/>
    <col min="4348" max="4348" width="37.08984375" style="63" customWidth="1"/>
    <col min="4349" max="4359" width="14.6328125" style="63" customWidth="1"/>
    <col min="4360" max="4601" width="9" style="63" customWidth="1"/>
    <col min="4602" max="4602" width="28.453125" style="63" customWidth="1"/>
    <col min="4603" max="4603" width="12.6328125" style="63" customWidth="1"/>
    <col min="4604" max="4604" width="37.08984375" style="63" customWidth="1"/>
    <col min="4605" max="4615" width="14.6328125" style="63" customWidth="1"/>
    <col min="4616" max="4857" width="9" style="63" customWidth="1"/>
    <col min="4858" max="4858" width="28.453125" style="63" customWidth="1"/>
    <col min="4859" max="4859" width="12.6328125" style="63" customWidth="1"/>
    <col min="4860" max="4860" width="37.08984375" style="63" customWidth="1"/>
    <col min="4861" max="4871" width="14.6328125" style="63" customWidth="1"/>
    <col min="4872" max="5113" width="9" style="63" customWidth="1"/>
    <col min="5114" max="5114" width="28.453125" style="63" customWidth="1"/>
    <col min="5115" max="5115" width="12.6328125" style="63" customWidth="1"/>
    <col min="5116" max="5116" width="37.08984375" style="63" customWidth="1"/>
    <col min="5117" max="5127" width="14.6328125" style="63" customWidth="1"/>
    <col min="5128" max="5369" width="9" style="63" customWidth="1"/>
    <col min="5370" max="5370" width="28.453125" style="63" customWidth="1"/>
    <col min="5371" max="5371" width="12.6328125" style="63" customWidth="1"/>
    <col min="5372" max="5372" width="37.08984375" style="63" customWidth="1"/>
    <col min="5373" max="5383" width="14.6328125" style="63" customWidth="1"/>
    <col min="5384" max="5625" width="9" style="63" customWidth="1"/>
    <col min="5626" max="5626" width="28.453125" style="63" customWidth="1"/>
    <col min="5627" max="5627" width="12.6328125" style="63" customWidth="1"/>
    <col min="5628" max="5628" width="37.08984375" style="63" customWidth="1"/>
    <col min="5629" max="5639" width="14.6328125" style="63" customWidth="1"/>
    <col min="5640" max="5881" width="9" style="63" customWidth="1"/>
    <col min="5882" max="5882" width="28.453125" style="63" customWidth="1"/>
    <col min="5883" max="5883" width="12.6328125" style="63" customWidth="1"/>
    <col min="5884" max="5884" width="37.08984375" style="63" customWidth="1"/>
    <col min="5885" max="5895" width="14.6328125" style="63" customWidth="1"/>
    <col min="5896" max="6137" width="9" style="63" customWidth="1"/>
    <col min="6138" max="6138" width="28.453125" style="63" customWidth="1"/>
    <col min="6139" max="6139" width="12.6328125" style="63" customWidth="1"/>
    <col min="6140" max="6140" width="37.08984375" style="63" customWidth="1"/>
    <col min="6141" max="6151" width="14.6328125" style="63" customWidth="1"/>
    <col min="6152" max="6393" width="9" style="63" customWidth="1"/>
    <col min="6394" max="6394" width="28.453125" style="63" customWidth="1"/>
    <col min="6395" max="6395" width="12.6328125" style="63" customWidth="1"/>
    <col min="6396" max="6396" width="37.08984375" style="63" customWidth="1"/>
    <col min="6397" max="6407" width="14.6328125" style="63" customWidth="1"/>
    <col min="6408" max="6649" width="9" style="63" customWidth="1"/>
    <col min="6650" max="6650" width="28.453125" style="63" customWidth="1"/>
    <col min="6651" max="6651" width="12.6328125" style="63" customWidth="1"/>
    <col min="6652" max="6652" width="37.08984375" style="63" customWidth="1"/>
    <col min="6653" max="6663" width="14.6328125" style="63" customWidth="1"/>
    <col min="6664" max="6905" width="9" style="63" customWidth="1"/>
    <col min="6906" max="6906" width="28.453125" style="63" customWidth="1"/>
    <col min="6907" max="6907" width="12.6328125" style="63" customWidth="1"/>
    <col min="6908" max="6908" width="37.08984375" style="63" customWidth="1"/>
    <col min="6909" max="6919" width="14.6328125" style="63" customWidth="1"/>
    <col min="6920" max="7161" width="9" style="63" customWidth="1"/>
    <col min="7162" max="7162" width="28.453125" style="63" customWidth="1"/>
    <col min="7163" max="7163" width="12.6328125" style="63" customWidth="1"/>
    <col min="7164" max="7164" width="37.08984375" style="63" customWidth="1"/>
    <col min="7165" max="7175" width="14.6328125" style="63" customWidth="1"/>
    <col min="7176" max="7417" width="9" style="63" customWidth="1"/>
    <col min="7418" max="7418" width="28.453125" style="63" customWidth="1"/>
    <col min="7419" max="7419" width="12.6328125" style="63" customWidth="1"/>
    <col min="7420" max="7420" width="37.08984375" style="63" customWidth="1"/>
    <col min="7421" max="7431" width="14.6328125" style="63" customWidth="1"/>
    <col min="7432" max="7673" width="9" style="63" customWidth="1"/>
    <col min="7674" max="7674" width="28.453125" style="63" customWidth="1"/>
    <col min="7675" max="7675" width="12.6328125" style="63" customWidth="1"/>
    <col min="7676" max="7676" width="37.08984375" style="63" customWidth="1"/>
    <col min="7677" max="7687" width="14.6328125" style="63" customWidth="1"/>
    <col min="7688" max="7929" width="9" style="63" customWidth="1"/>
    <col min="7930" max="7930" width="28.453125" style="63" customWidth="1"/>
    <col min="7931" max="7931" width="12.6328125" style="63" customWidth="1"/>
    <col min="7932" max="7932" width="37.08984375" style="63" customWidth="1"/>
    <col min="7933" max="7943" width="14.6328125" style="63" customWidth="1"/>
    <col min="7944" max="8185" width="9" style="63" customWidth="1"/>
    <col min="8186" max="8186" width="28.453125" style="63" customWidth="1"/>
    <col min="8187" max="8187" width="12.6328125" style="63" customWidth="1"/>
    <col min="8188" max="8188" width="37.08984375" style="63" customWidth="1"/>
    <col min="8189" max="8199" width="14.6328125" style="63" customWidth="1"/>
    <col min="8200" max="8441" width="9" style="63" customWidth="1"/>
    <col min="8442" max="8442" width="28.453125" style="63" customWidth="1"/>
    <col min="8443" max="8443" width="12.6328125" style="63" customWidth="1"/>
    <col min="8444" max="8444" width="37.08984375" style="63" customWidth="1"/>
    <col min="8445" max="8455" width="14.6328125" style="63" customWidth="1"/>
    <col min="8456" max="8697" width="9" style="63" customWidth="1"/>
    <col min="8698" max="8698" width="28.453125" style="63" customWidth="1"/>
    <col min="8699" max="8699" width="12.6328125" style="63" customWidth="1"/>
    <col min="8700" max="8700" width="37.08984375" style="63" customWidth="1"/>
    <col min="8701" max="8711" width="14.6328125" style="63" customWidth="1"/>
    <col min="8712" max="8953" width="9" style="63" customWidth="1"/>
    <col min="8954" max="8954" width="28.453125" style="63" customWidth="1"/>
    <col min="8955" max="8955" width="12.6328125" style="63" customWidth="1"/>
    <col min="8956" max="8956" width="37.08984375" style="63" customWidth="1"/>
    <col min="8957" max="8967" width="14.6328125" style="63" customWidth="1"/>
    <col min="8968" max="9209" width="9" style="63" customWidth="1"/>
    <col min="9210" max="9210" width="28.453125" style="63" customWidth="1"/>
    <col min="9211" max="9211" width="12.6328125" style="63" customWidth="1"/>
    <col min="9212" max="9212" width="37.08984375" style="63" customWidth="1"/>
    <col min="9213" max="9223" width="14.6328125" style="63" customWidth="1"/>
    <col min="9224" max="9465" width="9" style="63" customWidth="1"/>
    <col min="9466" max="9466" width="28.453125" style="63" customWidth="1"/>
    <col min="9467" max="9467" width="12.6328125" style="63" customWidth="1"/>
    <col min="9468" max="9468" width="37.08984375" style="63" customWidth="1"/>
    <col min="9469" max="9479" width="14.6328125" style="63" customWidth="1"/>
    <col min="9480" max="9721" width="9" style="63" customWidth="1"/>
    <col min="9722" max="9722" width="28.453125" style="63" customWidth="1"/>
    <col min="9723" max="9723" width="12.6328125" style="63" customWidth="1"/>
    <col min="9724" max="9724" width="37.08984375" style="63" customWidth="1"/>
    <col min="9725" max="9735" width="14.6328125" style="63" customWidth="1"/>
    <col min="9736" max="9977" width="9" style="63" customWidth="1"/>
    <col min="9978" max="9978" width="28.453125" style="63" customWidth="1"/>
    <col min="9979" max="9979" width="12.6328125" style="63" customWidth="1"/>
    <col min="9980" max="9980" width="37.08984375" style="63" customWidth="1"/>
    <col min="9981" max="9991" width="14.6328125" style="63" customWidth="1"/>
    <col min="9992" max="10233" width="9" style="63" customWidth="1"/>
    <col min="10234" max="10234" width="28.453125" style="63" customWidth="1"/>
    <col min="10235" max="10235" width="12.6328125" style="63" customWidth="1"/>
    <col min="10236" max="10236" width="37.08984375" style="63" customWidth="1"/>
    <col min="10237" max="10247" width="14.6328125" style="63" customWidth="1"/>
    <col min="10248" max="10489" width="9" style="63" customWidth="1"/>
    <col min="10490" max="10490" width="28.453125" style="63" customWidth="1"/>
    <col min="10491" max="10491" width="12.6328125" style="63" customWidth="1"/>
    <col min="10492" max="10492" width="37.08984375" style="63" customWidth="1"/>
    <col min="10493" max="10503" width="14.6328125" style="63" customWidth="1"/>
    <col min="10504" max="10745" width="9" style="63" customWidth="1"/>
    <col min="10746" max="10746" width="28.453125" style="63" customWidth="1"/>
    <col min="10747" max="10747" width="12.6328125" style="63" customWidth="1"/>
    <col min="10748" max="10748" width="37.08984375" style="63" customWidth="1"/>
    <col min="10749" max="10759" width="14.6328125" style="63" customWidth="1"/>
    <col min="10760" max="11001" width="9" style="63" customWidth="1"/>
    <col min="11002" max="11002" width="28.453125" style="63" customWidth="1"/>
    <col min="11003" max="11003" width="12.6328125" style="63" customWidth="1"/>
    <col min="11004" max="11004" width="37.08984375" style="63" customWidth="1"/>
    <col min="11005" max="11015" width="14.6328125" style="63" customWidth="1"/>
    <col min="11016" max="11257" width="9" style="63" customWidth="1"/>
    <col min="11258" max="11258" width="28.453125" style="63" customWidth="1"/>
    <col min="11259" max="11259" width="12.6328125" style="63" customWidth="1"/>
    <col min="11260" max="11260" width="37.08984375" style="63" customWidth="1"/>
    <col min="11261" max="11271" width="14.6328125" style="63" customWidth="1"/>
    <col min="11272" max="11513" width="9" style="63" customWidth="1"/>
    <col min="11514" max="11514" width="28.453125" style="63" customWidth="1"/>
    <col min="11515" max="11515" width="12.6328125" style="63" customWidth="1"/>
    <col min="11516" max="11516" width="37.08984375" style="63" customWidth="1"/>
    <col min="11517" max="11527" width="14.6328125" style="63" customWidth="1"/>
    <col min="11528" max="11769" width="9" style="63" customWidth="1"/>
    <col min="11770" max="11770" width="28.453125" style="63" customWidth="1"/>
    <col min="11771" max="11771" width="12.6328125" style="63" customWidth="1"/>
    <col min="11772" max="11772" width="37.08984375" style="63" customWidth="1"/>
    <col min="11773" max="11783" width="14.6328125" style="63" customWidth="1"/>
    <col min="11784" max="12025" width="9" style="63" customWidth="1"/>
    <col min="12026" max="12026" width="28.453125" style="63" customWidth="1"/>
    <col min="12027" max="12027" width="12.6328125" style="63" customWidth="1"/>
    <col min="12028" max="12028" width="37.08984375" style="63" customWidth="1"/>
    <col min="12029" max="12039" width="14.6328125" style="63" customWidth="1"/>
    <col min="12040" max="12281" width="9" style="63" customWidth="1"/>
    <col min="12282" max="12282" width="28.453125" style="63" customWidth="1"/>
    <col min="12283" max="12283" width="12.6328125" style="63" customWidth="1"/>
    <col min="12284" max="12284" width="37.08984375" style="63" customWidth="1"/>
    <col min="12285" max="12295" width="14.6328125" style="63" customWidth="1"/>
    <col min="12296" max="12537" width="9" style="63" customWidth="1"/>
    <col min="12538" max="12538" width="28.453125" style="63" customWidth="1"/>
    <col min="12539" max="12539" width="12.6328125" style="63" customWidth="1"/>
    <col min="12540" max="12540" width="37.08984375" style="63" customWidth="1"/>
    <col min="12541" max="12551" width="14.6328125" style="63" customWidth="1"/>
    <col min="12552" max="12793" width="9" style="63" customWidth="1"/>
    <col min="12794" max="12794" width="28.453125" style="63" customWidth="1"/>
    <col min="12795" max="12795" width="12.6328125" style="63" customWidth="1"/>
    <col min="12796" max="12796" width="37.08984375" style="63" customWidth="1"/>
    <col min="12797" max="12807" width="14.6328125" style="63" customWidth="1"/>
    <col min="12808" max="13049" width="9" style="63" customWidth="1"/>
    <col min="13050" max="13050" width="28.453125" style="63" customWidth="1"/>
    <col min="13051" max="13051" width="12.6328125" style="63" customWidth="1"/>
    <col min="13052" max="13052" width="37.08984375" style="63" customWidth="1"/>
    <col min="13053" max="13063" width="14.6328125" style="63" customWidth="1"/>
    <col min="13064" max="13305" width="9" style="63" customWidth="1"/>
    <col min="13306" max="13306" width="28.453125" style="63" customWidth="1"/>
    <col min="13307" max="13307" width="12.6328125" style="63" customWidth="1"/>
    <col min="13308" max="13308" width="37.08984375" style="63" customWidth="1"/>
    <col min="13309" max="13319" width="14.6328125" style="63" customWidth="1"/>
    <col min="13320" max="13561" width="9" style="63" customWidth="1"/>
    <col min="13562" max="13562" width="28.453125" style="63" customWidth="1"/>
    <col min="13563" max="13563" width="12.6328125" style="63" customWidth="1"/>
    <col min="13564" max="13564" width="37.08984375" style="63" customWidth="1"/>
    <col min="13565" max="13575" width="14.6328125" style="63" customWidth="1"/>
    <col min="13576" max="13817" width="9" style="63" customWidth="1"/>
    <col min="13818" max="13818" width="28.453125" style="63" customWidth="1"/>
    <col min="13819" max="13819" width="12.6328125" style="63" customWidth="1"/>
    <col min="13820" max="13820" width="37.08984375" style="63" customWidth="1"/>
    <col min="13821" max="13831" width="14.6328125" style="63" customWidth="1"/>
    <col min="13832" max="14073" width="9" style="63" customWidth="1"/>
    <col min="14074" max="14074" width="28.453125" style="63" customWidth="1"/>
    <col min="14075" max="14075" width="12.6328125" style="63" customWidth="1"/>
    <col min="14076" max="14076" width="37.08984375" style="63" customWidth="1"/>
    <col min="14077" max="14087" width="14.6328125" style="63" customWidth="1"/>
    <col min="14088" max="14329" width="9" style="63" customWidth="1"/>
    <col min="14330" max="14330" width="28.453125" style="63" customWidth="1"/>
    <col min="14331" max="14331" width="12.6328125" style="63" customWidth="1"/>
    <col min="14332" max="14332" width="37.08984375" style="63" customWidth="1"/>
    <col min="14333" max="14343" width="14.6328125" style="63" customWidth="1"/>
    <col min="14344" max="14585" width="9" style="63" customWidth="1"/>
    <col min="14586" max="14586" width="28.453125" style="63" customWidth="1"/>
    <col min="14587" max="14587" width="12.6328125" style="63" customWidth="1"/>
    <col min="14588" max="14588" width="37.08984375" style="63" customWidth="1"/>
    <col min="14589" max="14599" width="14.6328125" style="63" customWidth="1"/>
    <col min="14600" max="14841" width="9" style="63" customWidth="1"/>
    <col min="14842" max="14842" width="28.453125" style="63" customWidth="1"/>
    <col min="14843" max="14843" width="12.6328125" style="63" customWidth="1"/>
    <col min="14844" max="14844" width="37.08984375" style="63" customWidth="1"/>
    <col min="14845" max="14855" width="14.6328125" style="63" customWidth="1"/>
    <col min="14856" max="15097" width="9" style="63" customWidth="1"/>
    <col min="15098" max="15098" width="28.453125" style="63" customWidth="1"/>
    <col min="15099" max="15099" width="12.6328125" style="63" customWidth="1"/>
    <col min="15100" max="15100" width="37.08984375" style="63" customWidth="1"/>
    <col min="15101" max="15111" width="14.6328125" style="63" customWidth="1"/>
    <col min="15112" max="15353" width="9" style="63" customWidth="1"/>
    <col min="15354" max="15354" width="28.453125" style="63" customWidth="1"/>
    <col min="15355" max="15355" width="12.6328125" style="63" customWidth="1"/>
    <col min="15356" max="15356" width="37.08984375" style="63" customWidth="1"/>
    <col min="15357" max="15367" width="14.6328125" style="63" customWidth="1"/>
    <col min="15368" max="15609" width="9" style="63" customWidth="1"/>
    <col min="15610" max="15610" width="28.453125" style="63" customWidth="1"/>
    <col min="15611" max="15611" width="12.6328125" style="63" customWidth="1"/>
    <col min="15612" max="15612" width="37.08984375" style="63" customWidth="1"/>
    <col min="15613" max="15623" width="14.6328125" style="63" customWidth="1"/>
    <col min="15624" max="15865" width="9" style="63" customWidth="1"/>
    <col min="15866" max="15866" width="28.453125" style="63" customWidth="1"/>
    <col min="15867" max="15867" width="12.6328125" style="63" customWidth="1"/>
    <col min="15868" max="15868" width="37.08984375" style="63" customWidth="1"/>
    <col min="15869" max="15879" width="14.6328125" style="63" customWidth="1"/>
    <col min="15880" max="16121" width="9" style="63" customWidth="1"/>
    <col min="16122" max="16122" width="28.453125" style="63" customWidth="1"/>
    <col min="16123" max="16123" width="12.6328125" style="63" customWidth="1"/>
    <col min="16124" max="16124" width="37.08984375" style="63" customWidth="1"/>
    <col min="16125" max="16135" width="14.6328125" style="63" customWidth="1"/>
    <col min="16136" max="16378" width="9" style="63" customWidth="1"/>
  </cols>
  <sheetData>
    <row r="1" spans="1:13">
      <c r="A1" s="31" t="s">
        <v>358</v>
      </c>
      <c r="K1"/>
      <c r="L1"/>
    </row>
    <row r="2" spans="1:13">
      <c r="A2" s="654" t="s">
        <v>4</v>
      </c>
      <c r="B2" s="654"/>
      <c r="C2" s="654"/>
      <c r="D2" s="654"/>
      <c r="E2" s="654"/>
      <c r="F2" s="654"/>
      <c r="G2" s="654"/>
      <c r="H2" s="654"/>
      <c r="I2" s="654"/>
      <c r="J2" s="654"/>
      <c r="K2" s="654"/>
      <c r="L2" s="62"/>
      <c r="M2" s="147" t="s">
        <v>574</v>
      </c>
    </row>
    <row r="3" spans="1:13" ht="13.5" thickBot="1">
      <c r="A3" s="32" t="s">
        <v>359</v>
      </c>
      <c r="B3" s="62"/>
      <c r="C3" s="62"/>
      <c r="D3" s="91"/>
      <c r="E3" s="91"/>
      <c r="F3" s="104"/>
      <c r="G3" s="119" t="s">
        <v>566</v>
      </c>
      <c r="H3" s="130"/>
      <c r="I3" s="133" t="s">
        <v>569</v>
      </c>
      <c r="J3" s="134">
        <v>1</v>
      </c>
      <c r="K3" s="145"/>
      <c r="L3" s="91"/>
      <c r="M3" s="91" t="s">
        <v>15</v>
      </c>
    </row>
    <row r="4" spans="1:13" ht="24" customHeight="1">
      <c r="A4" s="33"/>
      <c r="B4" s="64"/>
      <c r="C4" s="669" t="s">
        <v>549</v>
      </c>
      <c r="D4" s="670"/>
      <c r="E4" s="102"/>
      <c r="F4" s="102"/>
      <c r="G4" s="102"/>
      <c r="H4" s="102"/>
      <c r="I4" s="102"/>
      <c r="J4" s="102"/>
      <c r="K4" s="102"/>
      <c r="L4" s="102"/>
      <c r="M4" s="148"/>
    </row>
    <row r="5" spans="1:13" ht="52.5" customHeight="1">
      <c r="A5" s="34" t="s">
        <v>360</v>
      </c>
      <c r="B5" s="65" t="s">
        <v>513</v>
      </c>
      <c r="C5" s="77" t="s">
        <v>550</v>
      </c>
      <c r="D5" s="671" t="s">
        <v>562</v>
      </c>
      <c r="E5" s="679" t="s">
        <v>564</v>
      </c>
      <c r="F5" s="680" t="s">
        <v>565</v>
      </c>
      <c r="G5" s="682" t="s">
        <v>567</v>
      </c>
      <c r="H5" s="673" t="s">
        <v>568</v>
      </c>
      <c r="I5" s="673" t="s">
        <v>570</v>
      </c>
      <c r="J5" s="675" t="s">
        <v>571</v>
      </c>
      <c r="K5" s="673" t="s">
        <v>572</v>
      </c>
      <c r="L5" s="677" t="s">
        <v>573</v>
      </c>
      <c r="M5" s="667" t="s">
        <v>575</v>
      </c>
    </row>
    <row r="6" spans="1:13" ht="40.5" customHeight="1" thickBot="1">
      <c r="A6" s="35"/>
      <c r="B6" s="66"/>
      <c r="C6" s="66"/>
      <c r="D6" s="672"/>
      <c r="E6" s="674"/>
      <c r="F6" s="681"/>
      <c r="G6" s="683"/>
      <c r="H6" s="674"/>
      <c r="I6" s="674"/>
      <c r="J6" s="676"/>
      <c r="K6" s="674"/>
      <c r="L6" s="678"/>
      <c r="M6" s="668"/>
    </row>
    <row r="7" spans="1:13" ht="14.15" customHeight="1">
      <c r="A7" s="36" t="s">
        <v>340</v>
      </c>
      <c r="B7" s="67" t="s">
        <v>514</v>
      </c>
      <c r="C7" s="78">
        <v>0</v>
      </c>
      <c r="D7" s="92"/>
      <c r="E7" s="92"/>
      <c r="F7" s="105"/>
      <c r="G7" s="120"/>
      <c r="H7" s="131"/>
      <c r="I7" s="92"/>
      <c r="J7" s="135"/>
      <c r="K7" s="131"/>
      <c r="L7" s="105"/>
      <c r="M7" s="149"/>
    </row>
    <row r="8" spans="1:13" ht="27" customHeight="1">
      <c r="A8" s="37" t="s">
        <v>361</v>
      </c>
      <c r="B8" s="68" t="s">
        <v>515</v>
      </c>
      <c r="C8" s="79">
        <v>0</v>
      </c>
      <c r="D8" s="93"/>
      <c r="E8" s="93"/>
      <c r="F8" s="106"/>
      <c r="G8" s="121"/>
      <c r="H8" s="121"/>
      <c r="I8" s="93"/>
      <c r="J8" s="136"/>
      <c r="K8" s="121"/>
      <c r="L8" s="116"/>
      <c r="M8" s="150"/>
    </row>
    <row r="9" spans="1:13" ht="14.15" customHeight="1">
      <c r="A9" s="38" t="s">
        <v>362</v>
      </c>
      <c r="B9" s="536" t="s">
        <v>516</v>
      </c>
      <c r="C9" s="80">
        <v>0</v>
      </c>
      <c r="D9" s="94"/>
      <c r="E9" s="94"/>
      <c r="F9" s="107"/>
      <c r="G9" s="122"/>
      <c r="H9" s="122"/>
      <c r="I9" s="94"/>
      <c r="J9" s="137"/>
      <c r="K9" s="122"/>
      <c r="L9" s="112"/>
      <c r="M9" s="151"/>
    </row>
    <row r="10" spans="1:13" ht="14.15" customHeight="1">
      <c r="A10" s="39" t="s">
        <v>363</v>
      </c>
      <c r="B10" s="537"/>
      <c r="C10" s="81">
        <v>20</v>
      </c>
      <c r="D10" s="95"/>
      <c r="E10" s="95"/>
      <c r="F10" s="108"/>
      <c r="G10" s="123"/>
      <c r="H10" s="123"/>
      <c r="I10" s="95"/>
      <c r="J10" s="138"/>
      <c r="K10" s="123"/>
      <c r="L10" s="110"/>
      <c r="M10" s="152"/>
    </row>
    <row r="11" spans="1:13" ht="14.15" customHeight="1">
      <c r="A11" s="39" t="s">
        <v>364</v>
      </c>
      <c r="B11" s="537"/>
      <c r="C11" s="81">
        <v>50</v>
      </c>
      <c r="D11" s="95"/>
      <c r="E11" s="95"/>
      <c r="F11" s="108"/>
      <c r="G11" s="123"/>
      <c r="H11" s="123"/>
      <c r="I11" s="95"/>
      <c r="J11" s="138"/>
      <c r="K11" s="123"/>
      <c r="L11" s="110"/>
      <c r="M11" s="152"/>
    </row>
    <row r="12" spans="1:13" ht="14.15" customHeight="1">
      <c r="A12" s="39" t="s">
        <v>365</v>
      </c>
      <c r="B12" s="537"/>
      <c r="C12" s="81">
        <v>100</v>
      </c>
      <c r="D12" s="95"/>
      <c r="E12" s="95"/>
      <c r="F12" s="108"/>
      <c r="G12" s="123"/>
      <c r="H12" s="123"/>
      <c r="I12" s="95"/>
      <c r="J12" s="138"/>
      <c r="K12" s="123"/>
      <c r="L12" s="110"/>
      <c r="M12" s="152"/>
    </row>
    <row r="13" spans="1:13" ht="14.15" customHeight="1">
      <c r="A13" s="40" t="s">
        <v>366</v>
      </c>
      <c r="B13" s="541"/>
      <c r="C13" s="82">
        <v>150</v>
      </c>
      <c r="D13" s="96"/>
      <c r="E13" s="96"/>
      <c r="F13" s="109"/>
      <c r="G13" s="124"/>
      <c r="H13" s="124"/>
      <c r="I13" s="96"/>
      <c r="J13" s="139"/>
      <c r="K13" s="124"/>
      <c r="L13" s="111"/>
      <c r="M13" s="153"/>
    </row>
    <row r="14" spans="1:13" ht="14.15" customHeight="1">
      <c r="A14" s="37" t="s">
        <v>367</v>
      </c>
      <c r="B14" s="70" t="s">
        <v>517</v>
      </c>
      <c r="C14" s="79">
        <v>0</v>
      </c>
      <c r="D14" s="93"/>
      <c r="E14" s="93"/>
      <c r="F14" s="106"/>
      <c r="G14" s="121"/>
      <c r="H14" s="121"/>
      <c r="I14" s="93"/>
      <c r="J14" s="136"/>
      <c r="K14" s="121"/>
      <c r="L14" s="116"/>
      <c r="M14" s="150"/>
    </row>
    <row r="15" spans="1:13" ht="14.15" customHeight="1">
      <c r="A15" s="37" t="s">
        <v>368</v>
      </c>
      <c r="B15" s="70" t="s">
        <v>518</v>
      </c>
      <c r="C15" s="79">
        <v>0</v>
      </c>
      <c r="D15" s="93"/>
      <c r="E15" s="93"/>
      <c r="F15" s="106"/>
      <c r="G15" s="121"/>
      <c r="H15" s="121"/>
      <c r="I15" s="93"/>
      <c r="J15" s="136"/>
      <c r="K15" s="121"/>
      <c r="L15" s="116"/>
      <c r="M15" s="150"/>
    </row>
    <row r="16" spans="1:13" ht="14.15" customHeight="1">
      <c r="A16" s="38" t="s">
        <v>369</v>
      </c>
      <c r="B16" s="538" t="s">
        <v>519</v>
      </c>
      <c r="C16" s="80">
        <v>20</v>
      </c>
      <c r="D16" s="94"/>
      <c r="E16" s="94"/>
      <c r="F16" s="107"/>
      <c r="G16" s="122"/>
      <c r="H16" s="122"/>
      <c r="I16" s="94"/>
      <c r="J16" s="137"/>
      <c r="K16" s="122"/>
      <c r="L16" s="112"/>
      <c r="M16" s="151"/>
    </row>
    <row r="17" spans="1:15" ht="14.15" customHeight="1">
      <c r="A17" s="39" t="s">
        <v>370</v>
      </c>
      <c r="B17" s="539"/>
      <c r="C17" s="81">
        <v>50</v>
      </c>
      <c r="D17" s="95"/>
      <c r="E17" s="95"/>
      <c r="F17" s="110"/>
      <c r="G17" s="123"/>
      <c r="H17" s="123"/>
      <c r="I17" s="95"/>
      <c r="J17" s="138"/>
      <c r="K17" s="123"/>
      <c r="L17" s="110"/>
      <c r="M17" s="152"/>
    </row>
    <row r="18" spans="1:15" ht="14.15" customHeight="1">
      <c r="A18" s="39" t="s">
        <v>371</v>
      </c>
      <c r="B18" s="539"/>
      <c r="C18" s="81">
        <v>100</v>
      </c>
      <c r="D18" s="95"/>
      <c r="E18" s="95"/>
      <c r="F18" s="110"/>
      <c r="G18" s="123"/>
      <c r="H18" s="123"/>
      <c r="I18" s="95"/>
      <c r="J18" s="138"/>
      <c r="K18" s="123"/>
      <c r="L18" s="110"/>
      <c r="M18" s="152"/>
    </row>
    <row r="19" spans="1:15" ht="14.15" customHeight="1">
      <c r="A19" s="40" t="s">
        <v>372</v>
      </c>
      <c r="B19" s="665"/>
      <c r="C19" s="82">
        <v>150</v>
      </c>
      <c r="D19" s="96"/>
      <c r="E19" s="96"/>
      <c r="F19" s="111"/>
      <c r="G19" s="124"/>
      <c r="H19" s="124"/>
      <c r="I19" s="96"/>
      <c r="J19" s="139"/>
      <c r="K19" s="124"/>
      <c r="L19" s="111"/>
      <c r="M19" s="153"/>
    </row>
    <row r="20" spans="1:15" ht="14.15" customHeight="1">
      <c r="A20" s="41" t="s">
        <v>373</v>
      </c>
      <c r="B20" s="662" t="s">
        <v>520</v>
      </c>
      <c r="C20" s="80">
        <v>0</v>
      </c>
      <c r="D20" s="94"/>
      <c r="E20" s="94"/>
      <c r="F20" s="112"/>
      <c r="G20" s="122"/>
      <c r="H20" s="122"/>
      <c r="I20" s="94"/>
      <c r="J20" s="137"/>
      <c r="K20" s="122"/>
      <c r="L20" s="112"/>
      <c r="M20" s="151"/>
    </row>
    <row r="21" spans="1:15" ht="14.15" customHeight="1">
      <c r="A21" s="39" t="s">
        <v>374</v>
      </c>
      <c r="B21" s="663"/>
      <c r="C21" s="81">
        <v>20</v>
      </c>
      <c r="D21" s="95"/>
      <c r="E21" s="95"/>
      <c r="F21" s="110"/>
      <c r="G21" s="123"/>
      <c r="H21" s="123"/>
      <c r="I21" s="95"/>
      <c r="J21" s="138"/>
      <c r="K21" s="123"/>
      <c r="L21" s="110"/>
      <c r="M21" s="152"/>
    </row>
    <row r="22" spans="1:15" s="162" customFormat="1" ht="14.15" customHeight="1">
      <c r="A22" s="39" t="s">
        <v>375</v>
      </c>
      <c r="B22" s="663"/>
      <c r="C22" s="81">
        <v>30</v>
      </c>
      <c r="D22" s="95"/>
      <c r="E22" s="95"/>
      <c r="F22" s="110"/>
      <c r="G22" s="123"/>
      <c r="H22" s="123"/>
      <c r="I22" s="95"/>
      <c r="J22" s="138"/>
      <c r="K22" s="123"/>
      <c r="L22" s="110"/>
      <c r="M22" s="152"/>
      <c r="N22" s="32"/>
      <c r="O22" s="32"/>
    </row>
    <row r="23" spans="1:15" s="162" customFormat="1" ht="14.15" customHeight="1">
      <c r="A23" s="39" t="s">
        <v>376</v>
      </c>
      <c r="B23" s="663"/>
      <c r="C23" s="81">
        <v>50</v>
      </c>
      <c r="D23" s="95"/>
      <c r="E23" s="95"/>
      <c r="F23" s="110"/>
      <c r="G23" s="123"/>
      <c r="H23" s="123"/>
      <c r="I23" s="95"/>
      <c r="J23" s="138"/>
      <c r="K23" s="123"/>
      <c r="L23" s="110"/>
      <c r="M23" s="152"/>
      <c r="N23" s="32"/>
      <c r="O23" s="32"/>
    </row>
    <row r="24" spans="1:15" s="162" customFormat="1" ht="14.15" customHeight="1">
      <c r="A24" s="39" t="s">
        <v>377</v>
      </c>
      <c r="B24" s="663"/>
      <c r="C24" s="81">
        <v>100</v>
      </c>
      <c r="D24" s="95"/>
      <c r="E24" s="95"/>
      <c r="F24" s="110"/>
      <c r="G24" s="123"/>
      <c r="H24" s="123"/>
      <c r="I24" s="95"/>
      <c r="J24" s="138"/>
      <c r="K24" s="123"/>
      <c r="L24" s="110"/>
      <c r="M24" s="152"/>
      <c r="N24" s="32"/>
      <c r="O24" s="32"/>
    </row>
    <row r="25" spans="1:15" s="162" customFormat="1" ht="14.15" customHeight="1">
      <c r="A25" s="42" t="s">
        <v>378</v>
      </c>
      <c r="B25" s="664"/>
      <c r="C25" s="82">
        <v>150</v>
      </c>
      <c r="D25" s="96"/>
      <c r="E25" s="96"/>
      <c r="F25" s="111"/>
      <c r="G25" s="124"/>
      <c r="H25" s="124"/>
      <c r="I25" s="96"/>
      <c r="J25" s="139"/>
      <c r="K25" s="124"/>
      <c r="L25" s="111"/>
      <c r="M25" s="153"/>
      <c r="N25" s="32"/>
      <c r="O25" s="32"/>
    </row>
    <row r="26" spans="1:15" s="162" customFormat="1" ht="14.15" customHeight="1">
      <c r="A26" s="38" t="s">
        <v>379</v>
      </c>
      <c r="B26" s="533" t="s">
        <v>521</v>
      </c>
      <c r="C26" s="80">
        <v>10</v>
      </c>
      <c r="D26" s="94"/>
      <c r="E26" s="94"/>
      <c r="F26" s="112"/>
      <c r="G26" s="122"/>
      <c r="H26" s="122"/>
      <c r="I26" s="94"/>
      <c r="J26" s="137"/>
      <c r="K26" s="122"/>
      <c r="L26" s="112"/>
      <c r="M26" s="151"/>
      <c r="N26" s="32"/>
      <c r="O26" s="32"/>
    </row>
    <row r="27" spans="1:15" s="162" customFormat="1" ht="14.15" customHeight="1">
      <c r="A27" s="40" t="s">
        <v>380</v>
      </c>
      <c r="B27" s="545"/>
      <c r="C27" s="81">
        <v>20</v>
      </c>
      <c r="D27" s="95"/>
      <c r="E27" s="95"/>
      <c r="F27" s="110"/>
      <c r="G27" s="123"/>
      <c r="H27" s="123"/>
      <c r="I27" s="95"/>
      <c r="J27" s="138"/>
      <c r="K27" s="123"/>
      <c r="L27" s="110"/>
      <c r="M27" s="152"/>
      <c r="N27" s="32"/>
      <c r="O27" s="32"/>
    </row>
    <row r="28" spans="1:15" s="162" customFormat="1" ht="14.15" customHeight="1">
      <c r="A28" s="40" t="s">
        <v>381</v>
      </c>
      <c r="B28" s="545"/>
      <c r="C28" s="81">
        <v>50</v>
      </c>
      <c r="D28" s="95"/>
      <c r="E28" s="95"/>
      <c r="F28" s="110"/>
      <c r="G28" s="123"/>
      <c r="H28" s="123"/>
      <c r="I28" s="95"/>
      <c r="J28" s="138"/>
      <c r="K28" s="123"/>
      <c r="L28" s="110"/>
      <c r="M28" s="152"/>
      <c r="N28" s="32"/>
      <c r="O28" s="32"/>
    </row>
    <row r="29" spans="1:15" s="162" customFormat="1" ht="14.15" customHeight="1">
      <c r="A29" s="40" t="s">
        <v>382</v>
      </c>
      <c r="B29" s="545"/>
      <c r="C29" s="65">
        <v>100</v>
      </c>
      <c r="D29" s="97"/>
      <c r="E29" s="97"/>
      <c r="F29" s="113"/>
      <c r="G29" s="125"/>
      <c r="H29" s="125"/>
      <c r="I29" s="97"/>
      <c r="J29" s="140"/>
      <c r="K29" s="125"/>
      <c r="L29" s="113"/>
      <c r="M29" s="154"/>
      <c r="N29" s="32"/>
      <c r="O29" s="32"/>
    </row>
    <row r="30" spans="1:15" s="162" customFormat="1" ht="14.15" customHeight="1">
      <c r="A30" s="40" t="s">
        <v>383</v>
      </c>
      <c r="B30" s="535"/>
      <c r="C30" s="82">
        <v>150</v>
      </c>
      <c r="D30" s="96"/>
      <c r="E30" s="96"/>
      <c r="F30" s="111"/>
      <c r="G30" s="124"/>
      <c r="H30" s="124"/>
      <c r="I30" s="96"/>
      <c r="J30" s="139"/>
      <c r="K30" s="124"/>
      <c r="L30" s="111"/>
      <c r="M30" s="153"/>
      <c r="N30" s="32"/>
      <c r="O30" s="32"/>
    </row>
    <row r="31" spans="1:15" s="162" customFormat="1" ht="14.15" customHeight="1">
      <c r="A31" s="43" t="s">
        <v>384</v>
      </c>
      <c r="B31" s="544" t="s">
        <v>522</v>
      </c>
      <c r="C31" s="80">
        <v>10</v>
      </c>
      <c r="D31" s="94"/>
      <c r="E31" s="94"/>
      <c r="F31" s="112"/>
      <c r="G31" s="122"/>
      <c r="H31" s="122"/>
      <c r="I31" s="94"/>
      <c r="J31" s="112"/>
      <c r="K31" s="122"/>
      <c r="L31" s="112"/>
      <c r="M31" s="112"/>
      <c r="N31" s="32"/>
      <c r="O31" s="32"/>
    </row>
    <row r="32" spans="1:15" s="162" customFormat="1" ht="14.15" customHeight="1">
      <c r="A32" s="40" t="s">
        <v>385</v>
      </c>
      <c r="B32" s="545"/>
      <c r="C32" s="81">
        <v>20</v>
      </c>
      <c r="D32" s="95"/>
      <c r="E32" s="95"/>
      <c r="F32" s="110"/>
      <c r="G32" s="123"/>
      <c r="H32" s="123"/>
      <c r="I32" s="95"/>
      <c r="J32" s="110"/>
      <c r="K32" s="123"/>
      <c r="L32" s="110"/>
      <c r="M32" s="110"/>
      <c r="N32" s="32"/>
      <c r="O32" s="32"/>
    </row>
    <row r="33" spans="1:15" s="162" customFormat="1" ht="14.15" customHeight="1">
      <c r="A33" s="40" t="s">
        <v>386</v>
      </c>
      <c r="B33" s="545"/>
      <c r="C33" s="81">
        <v>50</v>
      </c>
      <c r="D33" s="95"/>
      <c r="E33" s="95"/>
      <c r="F33" s="110"/>
      <c r="G33" s="123"/>
      <c r="H33" s="123"/>
      <c r="I33" s="95"/>
      <c r="J33" s="138"/>
      <c r="K33" s="123"/>
      <c r="L33" s="110"/>
      <c r="M33" s="152"/>
      <c r="N33" s="32"/>
      <c r="O33" s="32"/>
    </row>
    <row r="34" spans="1:15" s="162" customFormat="1" ht="14.15" customHeight="1">
      <c r="A34" s="40" t="s">
        <v>387</v>
      </c>
      <c r="B34" s="545"/>
      <c r="C34" s="81">
        <v>100</v>
      </c>
      <c r="D34" s="95"/>
      <c r="E34" s="95"/>
      <c r="F34" s="110"/>
      <c r="G34" s="123"/>
      <c r="H34" s="123"/>
      <c r="I34" s="95"/>
      <c r="J34" s="138"/>
      <c r="K34" s="123"/>
      <c r="L34" s="110"/>
      <c r="M34" s="152"/>
      <c r="N34" s="32"/>
      <c r="O34" s="32"/>
    </row>
    <row r="35" spans="1:15" s="162" customFormat="1" ht="14.15" customHeight="1">
      <c r="A35" s="40" t="s">
        <v>388</v>
      </c>
      <c r="B35" s="546"/>
      <c r="C35" s="78">
        <v>150</v>
      </c>
      <c r="D35" s="97"/>
      <c r="E35" s="97"/>
      <c r="F35" s="113"/>
      <c r="G35" s="125"/>
      <c r="H35" s="125"/>
      <c r="I35" s="97"/>
      <c r="J35" s="140"/>
      <c r="K35" s="125"/>
      <c r="L35" s="113"/>
      <c r="M35" s="154"/>
      <c r="N35" s="32"/>
      <c r="O35" s="32"/>
    </row>
    <row r="36" spans="1:15" s="162" customFormat="1" ht="14.15" customHeight="1">
      <c r="A36" s="44" t="s">
        <v>389</v>
      </c>
      <c r="B36" s="544" t="s">
        <v>523</v>
      </c>
      <c r="C36" s="80">
        <v>20</v>
      </c>
      <c r="D36" s="98"/>
      <c r="E36" s="98"/>
      <c r="F36" s="114"/>
      <c r="G36" s="126"/>
      <c r="H36" s="126"/>
      <c r="I36" s="98"/>
      <c r="J36" s="141"/>
      <c r="K36" s="126"/>
      <c r="L36" s="114"/>
      <c r="M36" s="155"/>
      <c r="N36" s="32"/>
      <c r="O36" s="32"/>
    </row>
    <row r="37" spans="1:15" s="162" customFormat="1" ht="14.15" customHeight="1">
      <c r="A37" s="40" t="s">
        <v>390</v>
      </c>
      <c r="B37" s="545"/>
      <c r="C37" s="81">
        <v>50</v>
      </c>
      <c r="D37" s="95"/>
      <c r="E37" s="95"/>
      <c r="F37" s="110"/>
      <c r="G37" s="123"/>
      <c r="H37" s="123"/>
      <c r="I37" s="95"/>
      <c r="J37" s="138"/>
      <c r="K37" s="123"/>
      <c r="L37" s="110"/>
      <c r="M37" s="152"/>
      <c r="N37" s="32"/>
      <c r="O37" s="32"/>
    </row>
    <row r="38" spans="1:15" s="162" customFormat="1" ht="14.15" customHeight="1">
      <c r="A38" s="40" t="s">
        <v>391</v>
      </c>
      <c r="B38" s="545"/>
      <c r="C38" s="81">
        <v>100</v>
      </c>
      <c r="D38" s="95"/>
      <c r="E38" s="95"/>
      <c r="F38" s="110"/>
      <c r="G38" s="123"/>
      <c r="H38" s="123"/>
      <c r="I38" s="95"/>
      <c r="J38" s="138"/>
      <c r="K38" s="123"/>
      <c r="L38" s="110"/>
      <c r="M38" s="152"/>
      <c r="N38" s="32"/>
      <c r="O38" s="32"/>
    </row>
    <row r="39" spans="1:15" s="162" customFormat="1" ht="14.15" customHeight="1">
      <c r="A39" s="45" t="s">
        <v>392</v>
      </c>
      <c r="B39" s="546"/>
      <c r="C39" s="65">
        <v>150</v>
      </c>
      <c r="D39" s="97"/>
      <c r="E39" s="97"/>
      <c r="F39" s="113"/>
      <c r="G39" s="125"/>
      <c r="H39" s="125"/>
      <c r="I39" s="97"/>
      <c r="J39" s="140"/>
      <c r="K39" s="125"/>
      <c r="L39" s="113"/>
      <c r="M39" s="154"/>
      <c r="N39" s="32"/>
      <c r="O39" s="32"/>
    </row>
    <row r="40" spans="1:15" s="162" customFormat="1" ht="14.15" customHeight="1">
      <c r="A40" s="38" t="s">
        <v>393</v>
      </c>
      <c r="B40" s="536" t="s">
        <v>329</v>
      </c>
      <c r="C40" s="80">
        <v>20</v>
      </c>
      <c r="D40" s="94"/>
      <c r="E40" s="94"/>
      <c r="F40" s="112"/>
      <c r="G40" s="122"/>
      <c r="H40" s="122"/>
      <c r="I40" s="94"/>
      <c r="J40" s="137"/>
      <c r="K40" s="122"/>
      <c r="L40" s="112"/>
      <c r="M40" s="151"/>
      <c r="N40" s="32"/>
      <c r="O40" s="32"/>
    </row>
    <row r="41" spans="1:15" s="162" customFormat="1" ht="14.15" customHeight="1">
      <c r="A41" s="38" t="s">
        <v>394</v>
      </c>
      <c r="B41" s="537"/>
      <c r="C41" s="83">
        <v>30</v>
      </c>
      <c r="D41" s="99"/>
      <c r="E41" s="99"/>
      <c r="F41" s="115"/>
      <c r="G41" s="127"/>
      <c r="H41" s="127">
        <v>6408105750</v>
      </c>
      <c r="I41" s="99"/>
      <c r="J41" s="142"/>
      <c r="K41" s="127"/>
      <c r="L41" s="115"/>
      <c r="M41" s="156"/>
      <c r="N41" s="32"/>
      <c r="O41" s="32"/>
    </row>
    <row r="42" spans="1:15" s="162" customFormat="1" ht="14.15" customHeight="1">
      <c r="A42" s="38" t="s">
        <v>395</v>
      </c>
      <c r="B42" s="537"/>
      <c r="C42" s="83">
        <v>40</v>
      </c>
      <c r="D42" s="99"/>
      <c r="E42" s="99"/>
      <c r="F42" s="115"/>
      <c r="G42" s="127"/>
      <c r="H42" s="127"/>
      <c r="I42" s="99"/>
      <c r="J42" s="142"/>
      <c r="K42" s="127"/>
      <c r="L42" s="115"/>
      <c r="M42" s="156"/>
      <c r="N42" s="32"/>
      <c r="O42" s="32"/>
    </row>
    <row r="43" spans="1:15" s="162" customFormat="1" ht="14.15" customHeight="1">
      <c r="A43" s="39" t="s">
        <v>396</v>
      </c>
      <c r="B43" s="537"/>
      <c r="C43" s="81">
        <v>50</v>
      </c>
      <c r="D43" s="95"/>
      <c r="E43" s="95"/>
      <c r="F43" s="110"/>
      <c r="G43" s="123"/>
      <c r="H43" s="123">
        <v>1756800</v>
      </c>
      <c r="I43" s="95"/>
      <c r="J43" s="138"/>
      <c r="K43" s="123"/>
      <c r="L43" s="110"/>
      <c r="M43" s="152"/>
      <c r="N43" s="32"/>
      <c r="O43" s="32"/>
    </row>
    <row r="44" spans="1:15" s="162" customFormat="1" ht="14.15" customHeight="1">
      <c r="A44" s="38" t="s">
        <v>397</v>
      </c>
      <c r="B44" s="537"/>
      <c r="C44" s="81">
        <v>75</v>
      </c>
      <c r="D44" s="95"/>
      <c r="E44" s="95"/>
      <c r="F44" s="110"/>
      <c r="G44" s="123"/>
      <c r="H44" s="123"/>
      <c r="I44" s="95"/>
      <c r="J44" s="138"/>
      <c r="K44" s="123"/>
      <c r="L44" s="110"/>
      <c r="M44" s="152"/>
      <c r="N44" s="32"/>
      <c r="O44" s="32"/>
    </row>
    <row r="45" spans="1:15" s="162" customFormat="1" ht="14.15" customHeight="1">
      <c r="A45" s="39" t="s">
        <v>398</v>
      </c>
      <c r="B45" s="537"/>
      <c r="C45" s="81">
        <v>100</v>
      </c>
      <c r="D45" s="95"/>
      <c r="E45" s="95"/>
      <c r="F45" s="110"/>
      <c r="G45" s="123"/>
      <c r="H45" s="123">
        <v>424750000</v>
      </c>
      <c r="I45" s="95"/>
      <c r="J45" s="138"/>
      <c r="K45" s="123"/>
      <c r="L45" s="110"/>
      <c r="M45" s="152"/>
      <c r="N45" s="32"/>
      <c r="O45" s="32"/>
    </row>
    <row r="46" spans="1:15" s="162" customFormat="1" ht="14.15" customHeight="1">
      <c r="A46" s="40" t="s">
        <v>399</v>
      </c>
      <c r="B46" s="537"/>
      <c r="C46" s="81">
        <v>150</v>
      </c>
      <c r="D46" s="95"/>
      <c r="E46" s="95"/>
      <c r="F46" s="110"/>
      <c r="G46" s="123"/>
      <c r="H46" s="123"/>
      <c r="I46" s="95"/>
      <c r="J46" s="138"/>
      <c r="K46" s="123"/>
      <c r="L46" s="110"/>
      <c r="M46" s="152"/>
      <c r="N46" s="32"/>
      <c r="O46" s="32"/>
    </row>
    <row r="47" spans="1:15" s="162" customFormat="1" ht="14.15" customHeight="1">
      <c r="A47" s="45" t="s">
        <v>400</v>
      </c>
      <c r="B47" s="541"/>
      <c r="C47" s="82">
        <v>250</v>
      </c>
      <c r="D47" s="96"/>
      <c r="E47" s="96"/>
      <c r="F47" s="111"/>
      <c r="G47" s="124"/>
      <c r="H47" s="124"/>
      <c r="I47" s="96"/>
      <c r="J47" s="139"/>
      <c r="K47" s="124"/>
      <c r="L47" s="111"/>
      <c r="M47" s="153"/>
      <c r="N47" s="32"/>
      <c r="O47" s="32"/>
    </row>
    <row r="48" spans="1:15" s="162" customFormat="1" ht="14.15" customHeight="1">
      <c r="A48" s="46" t="s">
        <v>401</v>
      </c>
      <c r="B48" s="662" t="s">
        <v>524</v>
      </c>
      <c r="C48" s="83">
        <v>10</v>
      </c>
      <c r="D48" s="94"/>
      <c r="E48" s="94"/>
      <c r="F48" s="112"/>
      <c r="G48" s="122"/>
      <c r="H48" s="122"/>
      <c r="I48" s="94"/>
      <c r="J48" s="137"/>
      <c r="K48" s="122"/>
      <c r="L48" s="112"/>
      <c r="M48" s="151"/>
      <c r="N48" s="32"/>
      <c r="O48" s="32"/>
    </row>
    <row r="49" spans="1:15" s="162" customFormat="1" ht="14.15" customHeight="1">
      <c r="A49" s="38" t="s">
        <v>402</v>
      </c>
      <c r="B49" s="663"/>
      <c r="C49" s="83">
        <v>15</v>
      </c>
      <c r="D49" s="95"/>
      <c r="E49" s="95"/>
      <c r="F49" s="110"/>
      <c r="G49" s="123"/>
      <c r="H49" s="123"/>
      <c r="I49" s="95"/>
      <c r="J49" s="138"/>
      <c r="K49" s="123"/>
      <c r="L49" s="110"/>
      <c r="M49" s="152"/>
      <c r="N49" s="32"/>
      <c r="O49" s="32"/>
    </row>
    <row r="50" spans="1:15" s="162" customFormat="1" ht="14.15" customHeight="1">
      <c r="A50" s="38" t="s">
        <v>403</v>
      </c>
      <c r="B50" s="663"/>
      <c r="C50" s="83">
        <v>20</v>
      </c>
      <c r="D50" s="95"/>
      <c r="E50" s="95"/>
      <c r="F50" s="110"/>
      <c r="G50" s="123"/>
      <c r="H50" s="123"/>
      <c r="I50" s="95"/>
      <c r="J50" s="138"/>
      <c r="K50" s="123"/>
      <c r="L50" s="110"/>
      <c r="M50" s="152"/>
      <c r="N50" s="32"/>
      <c r="O50" s="32"/>
    </row>
    <row r="51" spans="1:15" s="162" customFormat="1" ht="14.15" customHeight="1">
      <c r="A51" s="39" t="s">
        <v>404</v>
      </c>
      <c r="B51" s="663"/>
      <c r="C51" s="81">
        <v>25</v>
      </c>
      <c r="D51" s="95"/>
      <c r="E51" s="95"/>
      <c r="F51" s="110"/>
      <c r="G51" s="123"/>
      <c r="H51" s="123"/>
      <c r="I51" s="95"/>
      <c r="J51" s="138"/>
      <c r="K51" s="123"/>
      <c r="L51" s="110"/>
      <c r="M51" s="152"/>
      <c r="N51" s="32"/>
      <c r="O51" s="32"/>
    </row>
    <row r="52" spans="1:15" s="162" customFormat="1" ht="14.15" customHeight="1">
      <c r="A52" s="38" t="s">
        <v>405</v>
      </c>
      <c r="B52" s="663"/>
      <c r="C52" s="83">
        <v>35</v>
      </c>
      <c r="D52" s="95"/>
      <c r="E52" s="95"/>
      <c r="F52" s="110"/>
      <c r="G52" s="123"/>
      <c r="H52" s="123"/>
      <c r="I52" s="95"/>
      <c r="J52" s="138"/>
      <c r="K52" s="123"/>
      <c r="L52" s="110"/>
      <c r="M52" s="152"/>
      <c r="N52" s="32"/>
      <c r="O52" s="32"/>
    </row>
    <row r="53" spans="1:15" s="162" customFormat="1" ht="14.15" customHeight="1">
      <c r="A53" s="39" t="s">
        <v>406</v>
      </c>
      <c r="B53" s="663"/>
      <c r="C53" s="81">
        <v>50</v>
      </c>
      <c r="D53" s="95"/>
      <c r="E53" s="95"/>
      <c r="F53" s="110"/>
      <c r="G53" s="123"/>
      <c r="H53" s="123"/>
      <c r="I53" s="95"/>
      <c r="J53" s="138"/>
      <c r="K53" s="123"/>
      <c r="L53" s="110"/>
      <c r="M53" s="152"/>
      <c r="N53" s="32"/>
      <c r="O53" s="32"/>
    </row>
    <row r="54" spans="1:15" s="162" customFormat="1" ht="14.15" customHeight="1">
      <c r="A54" s="45" t="s">
        <v>407</v>
      </c>
      <c r="B54" s="664"/>
      <c r="C54" s="84">
        <v>100</v>
      </c>
      <c r="D54" s="96"/>
      <c r="E54" s="96"/>
      <c r="F54" s="111"/>
      <c r="G54" s="124"/>
      <c r="H54" s="124"/>
      <c r="I54" s="96"/>
      <c r="J54" s="139"/>
      <c r="K54" s="124"/>
      <c r="L54" s="111"/>
      <c r="M54" s="153"/>
      <c r="N54" s="32"/>
      <c r="O54" s="32"/>
    </row>
    <row r="55" spans="1:15" s="162" customFormat="1" ht="14.15" customHeight="1">
      <c r="A55" s="38" t="s">
        <v>408</v>
      </c>
      <c r="B55" s="662" t="s">
        <v>525</v>
      </c>
      <c r="C55" s="80">
        <v>20</v>
      </c>
      <c r="D55" s="94"/>
      <c r="E55" s="94"/>
      <c r="F55" s="112"/>
      <c r="G55" s="122"/>
      <c r="H55" s="122"/>
      <c r="I55" s="94"/>
      <c r="J55" s="137"/>
      <c r="K55" s="122"/>
      <c r="L55" s="112"/>
      <c r="M55" s="151"/>
      <c r="N55" s="32"/>
      <c r="O55" s="32"/>
    </row>
    <row r="56" spans="1:15" s="162" customFormat="1" ht="14.15" customHeight="1">
      <c r="A56" s="39" t="s">
        <v>409</v>
      </c>
      <c r="B56" s="663"/>
      <c r="C56" s="81">
        <v>50</v>
      </c>
      <c r="D56" s="95"/>
      <c r="E56" s="95"/>
      <c r="F56" s="110"/>
      <c r="G56" s="123"/>
      <c r="H56" s="123"/>
      <c r="I56" s="95"/>
      <c r="J56" s="138"/>
      <c r="K56" s="123"/>
      <c r="L56" s="110"/>
      <c r="M56" s="152"/>
      <c r="N56" s="32"/>
      <c r="O56" s="32"/>
    </row>
    <row r="57" spans="1:15" s="162" customFormat="1" ht="14.15" customHeight="1">
      <c r="A57" s="39" t="s">
        <v>410</v>
      </c>
      <c r="B57" s="663"/>
      <c r="C57" s="81">
        <v>75</v>
      </c>
      <c r="D57" s="95"/>
      <c r="E57" s="95"/>
      <c r="F57" s="110"/>
      <c r="G57" s="123"/>
      <c r="H57" s="123"/>
      <c r="I57" s="95"/>
      <c r="J57" s="138"/>
      <c r="K57" s="123"/>
      <c r="L57" s="110"/>
      <c r="M57" s="152"/>
      <c r="N57" s="32"/>
      <c r="O57" s="32"/>
    </row>
    <row r="58" spans="1:15" s="162" customFormat="1" ht="14.15" customHeight="1">
      <c r="A58" s="39" t="s">
        <v>411</v>
      </c>
      <c r="B58" s="663"/>
      <c r="C58" s="81">
        <v>85</v>
      </c>
      <c r="D58" s="95"/>
      <c r="E58" s="95"/>
      <c r="F58" s="110"/>
      <c r="G58" s="123"/>
      <c r="H58" s="123"/>
      <c r="I58" s="95"/>
      <c r="J58" s="138"/>
      <c r="K58" s="123"/>
      <c r="L58" s="110"/>
      <c r="M58" s="152"/>
      <c r="N58" s="32"/>
      <c r="O58" s="32"/>
    </row>
    <row r="59" spans="1:15" s="162" customFormat="1" ht="14.15" customHeight="1">
      <c r="A59" s="39" t="s">
        <v>412</v>
      </c>
      <c r="B59" s="663"/>
      <c r="C59" s="81">
        <v>100</v>
      </c>
      <c r="D59" s="95"/>
      <c r="E59" s="95"/>
      <c r="F59" s="110"/>
      <c r="G59" s="123"/>
      <c r="H59" s="123"/>
      <c r="I59" s="95"/>
      <c r="J59" s="138"/>
      <c r="K59" s="123"/>
      <c r="L59" s="110"/>
      <c r="M59" s="152"/>
      <c r="N59" s="32"/>
      <c r="O59" s="32"/>
    </row>
    <row r="60" spans="1:15" s="162" customFormat="1" ht="14.15" customHeight="1">
      <c r="A60" s="40" t="s">
        <v>413</v>
      </c>
      <c r="B60" s="663"/>
      <c r="C60" s="81">
        <v>150</v>
      </c>
      <c r="D60" s="95"/>
      <c r="E60" s="95"/>
      <c r="F60" s="110"/>
      <c r="G60" s="123"/>
      <c r="H60" s="123"/>
      <c r="I60" s="95"/>
      <c r="J60" s="138"/>
      <c r="K60" s="123"/>
      <c r="L60" s="110"/>
      <c r="M60" s="152"/>
      <c r="N60" s="32"/>
      <c r="O60" s="32"/>
    </row>
    <row r="61" spans="1:15" s="162" customFormat="1" ht="14.15" customHeight="1">
      <c r="A61" s="45" t="s">
        <v>414</v>
      </c>
      <c r="B61" s="664"/>
      <c r="C61" s="82">
        <v>250</v>
      </c>
      <c r="D61" s="96"/>
      <c r="E61" s="96"/>
      <c r="F61" s="111"/>
      <c r="G61" s="124"/>
      <c r="H61" s="124"/>
      <c r="I61" s="96"/>
      <c r="J61" s="139"/>
      <c r="K61" s="124"/>
      <c r="L61" s="111"/>
      <c r="M61" s="153"/>
      <c r="N61" s="32"/>
      <c r="O61" s="32"/>
    </row>
    <row r="62" spans="1:15" s="162" customFormat="1" ht="14.15" customHeight="1">
      <c r="A62" s="43" t="s">
        <v>415</v>
      </c>
      <c r="B62" s="662" t="s">
        <v>526</v>
      </c>
      <c r="C62" s="80">
        <v>20</v>
      </c>
      <c r="D62" s="94"/>
      <c r="E62" s="94"/>
      <c r="F62" s="112"/>
      <c r="G62" s="122"/>
      <c r="H62" s="122"/>
      <c r="I62" s="94"/>
      <c r="J62" s="137"/>
      <c r="K62" s="122"/>
      <c r="L62" s="112"/>
      <c r="M62" s="151"/>
      <c r="N62" s="32"/>
      <c r="O62" s="32"/>
    </row>
    <row r="63" spans="1:15" s="162" customFormat="1" ht="14.15" customHeight="1">
      <c r="A63" s="47" t="s">
        <v>416</v>
      </c>
      <c r="B63" s="663"/>
      <c r="C63" s="81">
        <v>50</v>
      </c>
      <c r="D63" s="95"/>
      <c r="E63" s="95"/>
      <c r="F63" s="110"/>
      <c r="G63" s="123"/>
      <c r="H63" s="123"/>
      <c r="I63" s="95"/>
      <c r="J63" s="138"/>
      <c r="K63" s="123"/>
      <c r="L63" s="110"/>
      <c r="M63" s="152"/>
      <c r="N63" s="32"/>
      <c r="O63" s="32"/>
    </row>
    <row r="64" spans="1:15" s="162" customFormat="1" ht="14.15" customHeight="1">
      <c r="A64" s="47" t="s">
        <v>417</v>
      </c>
      <c r="B64" s="663"/>
      <c r="C64" s="81">
        <v>75</v>
      </c>
      <c r="D64" s="95"/>
      <c r="E64" s="95"/>
      <c r="F64" s="110"/>
      <c r="G64" s="123"/>
      <c r="H64" s="123"/>
      <c r="I64" s="95"/>
      <c r="J64" s="138"/>
      <c r="K64" s="123"/>
      <c r="L64" s="110"/>
      <c r="M64" s="152"/>
      <c r="N64" s="32"/>
      <c r="O64" s="32"/>
    </row>
    <row r="65" spans="1:15" s="162" customFormat="1" ht="14.15" customHeight="1">
      <c r="A65" s="47" t="s">
        <v>418</v>
      </c>
      <c r="B65" s="663"/>
      <c r="C65" s="81">
        <v>80</v>
      </c>
      <c r="D65" s="95"/>
      <c r="E65" s="95"/>
      <c r="F65" s="110"/>
      <c r="G65" s="123"/>
      <c r="H65" s="123"/>
      <c r="I65" s="95"/>
      <c r="J65" s="138"/>
      <c r="K65" s="123"/>
      <c r="L65" s="110"/>
      <c r="M65" s="152"/>
      <c r="N65" s="32"/>
      <c r="O65" s="32"/>
    </row>
    <row r="66" spans="1:15" s="162" customFormat="1" ht="14.15" customHeight="1">
      <c r="A66" s="48" t="s">
        <v>419</v>
      </c>
      <c r="B66" s="663"/>
      <c r="C66" s="81">
        <v>100</v>
      </c>
      <c r="D66" s="95"/>
      <c r="E66" s="95"/>
      <c r="F66" s="110"/>
      <c r="G66" s="123"/>
      <c r="H66" s="123"/>
      <c r="I66" s="95"/>
      <c r="J66" s="138"/>
      <c r="K66" s="123"/>
      <c r="L66" s="110"/>
      <c r="M66" s="152"/>
      <c r="N66" s="32"/>
      <c r="O66" s="32"/>
    </row>
    <row r="67" spans="1:15" s="162" customFormat="1" ht="14.15" customHeight="1">
      <c r="A67" s="48" t="s">
        <v>420</v>
      </c>
      <c r="B67" s="663"/>
      <c r="C67" s="65">
        <v>130</v>
      </c>
      <c r="D67" s="95"/>
      <c r="E67" s="95"/>
      <c r="F67" s="110"/>
      <c r="G67" s="123"/>
      <c r="H67" s="123"/>
      <c r="I67" s="95"/>
      <c r="J67" s="138"/>
      <c r="K67" s="123"/>
      <c r="L67" s="110"/>
      <c r="M67" s="152"/>
      <c r="N67" s="32"/>
      <c r="O67" s="32"/>
    </row>
    <row r="68" spans="1:15" s="162" customFormat="1" ht="14.15" customHeight="1">
      <c r="A68" s="48" t="s">
        <v>421</v>
      </c>
      <c r="B68" s="663"/>
      <c r="C68" s="81">
        <v>150</v>
      </c>
      <c r="D68" s="95"/>
      <c r="E68" s="95"/>
      <c r="F68" s="110"/>
      <c r="G68" s="123"/>
      <c r="H68" s="123"/>
      <c r="I68" s="95"/>
      <c r="J68" s="138"/>
      <c r="K68" s="123"/>
      <c r="L68" s="110"/>
      <c r="M68" s="152"/>
      <c r="N68" s="32"/>
      <c r="O68" s="32"/>
    </row>
    <row r="69" spans="1:15" s="162" customFormat="1" ht="14.15" customHeight="1">
      <c r="A69" s="43" t="s">
        <v>422</v>
      </c>
      <c r="B69" s="655" t="s">
        <v>527</v>
      </c>
      <c r="C69" s="80">
        <v>45</v>
      </c>
      <c r="D69" s="94"/>
      <c r="E69" s="94"/>
      <c r="F69" s="112"/>
      <c r="G69" s="122"/>
      <c r="H69" s="122"/>
      <c r="I69" s="94"/>
      <c r="J69" s="137"/>
      <c r="K69" s="122"/>
      <c r="L69" s="112"/>
      <c r="M69" s="151"/>
      <c r="N69" s="32"/>
      <c r="O69" s="32"/>
    </row>
    <row r="70" spans="1:15" s="162" customFormat="1" ht="14.15" customHeight="1">
      <c r="A70" s="48" t="s">
        <v>423</v>
      </c>
      <c r="B70" s="656"/>
      <c r="C70" s="65">
        <v>75</v>
      </c>
      <c r="D70" s="95"/>
      <c r="E70" s="95"/>
      <c r="F70" s="110"/>
      <c r="G70" s="123"/>
      <c r="H70" s="123"/>
      <c r="I70" s="95"/>
      <c r="J70" s="138"/>
      <c r="K70" s="123"/>
      <c r="L70" s="110"/>
      <c r="M70" s="152"/>
      <c r="N70" s="32"/>
      <c r="O70" s="32"/>
    </row>
    <row r="71" spans="1:15" s="162" customFormat="1" ht="14.15" customHeight="1">
      <c r="A71" s="49" t="s">
        <v>424</v>
      </c>
      <c r="B71" s="658"/>
      <c r="C71" s="82">
        <v>100</v>
      </c>
      <c r="D71" s="96"/>
      <c r="E71" s="96"/>
      <c r="F71" s="111"/>
      <c r="G71" s="124"/>
      <c r="H71" s="124"/>
      <c r="I71" s="96"/>
      <c r="J71" s="139"/>
      <c r="K71" s="124"/>
      <c r="L71" s="111"/>
      <c r="M71" s="153"/>
      <c r="N71" s="32"/>
      <c r="O71" s="32"/>
    </row>
    <row r="72" spans="1:15" s="162" customFormat="1" ht="14.15" customHeight="1">
      <c r="A72" s="38" t="s">
        <v>425</v>
      </c>
      <c r="B72" s="662" t="s">
        <v>528</v>
      </c>
      <c r="C72" s="83">
        <v>20</v>
      </c>
      <c r="D72" s="94"/>
      <c r="E72" s="94"/>
      <c r="F72" s="112"/>
      <c r="G72" s="122"/>
      <c r="H72" s="122"/>
      <c r="I72" s="94"/>
      <c r="J72" s="137"/>
      <c r="K72" s="122"/>
      <c r="L72" s="112"/>
      <c r="M72" s="151"/>
      <c r="N72" s="32"/>
      <c r="O72" s="32"/>
    </row>
    <row r="73" spans="1:15" s="162" customFormat="1" ht="14.15" customHeight="1">
      <c r="A73" s="38" t="s">
        <v>426</v>
      </c>
      <c r="B73" s="663"/>
      <c r="C73" s="83">
        <v>25</v>
      </c>
      <c r="D73" s="95"/>
      <c r="E73" s="95"/>
      <c r="F73" s="110"/>
      <c r="G73" s="123"/>
      <c r="H73" s="123"/>
      <c r="I73" s="95"/>
      <c r="J73" s="138"/>
      <c r="K73" s="123"/>
      <c r="L73" s="110"/>
      <c r="M73" s="152"/>
      <c r="N73" s="32"/>
      <c r="O73" s="32"/>
    </row>
    <row r="74" spans="1:15" s="162" customFormat="1" ht="14.15" customHeight="1">
      <c r="A74" s="38" t="s">
        <v>427</v>
      </c>
      <c r="B74" s="663"/>
      <c r="C74" s="83">
        <v>30</v>
      </c>
      <c r="D74" s="95"/>
      <c r="E74" s="95"/>
      <c r="F74" s="110"/>
      <c r="G74" s="123"/>
      <c r="H74" s="123"/>
      <c r="I74" s="95"/>
      <c r="J74" s="138"/>
      <c r="K74" s="123"/>
      <c r="L74" s="110"/>
      <c r="M74" s="152"/>
      <c r="N74" s="32"/>
      <c r="O74" s="32"/>
    </row>
    <row r="75" spans="1:15" s="162" customFormat="1" ht="14.15" customHeight="1">
      <c r="A75" s="38" t="s">
        <v>428</v>
      </c>
      <c r="B75" s="663"/>
      <c r="C75" s="83">
        <v>31.25</v>
      </c>
      <c r="D75" s="95"/>
      <c r="E75" s="95"/>
      <c r="F75" s="110"/>
      <c r="G75" s="123"/>
      <c r="H75" s="123"/>
      <c r="I75" s="95"/>
      <c r="J75" s="138"/>
      <c r="K75" s="123"/>
      <c r="L75" s="110"/>
      <c r="M75" s="152"/>
      <c r="N75" s="32"/>
      <c r="O75" s="32"/>
    </row>
    <row r="76" spans="1:15" s="162" customFormat="1" ht="14.15" customHeight="1">
      <c r="A76" s="38" t="s">
        <v>429</v>
      </c>
      <c r="B76" s="663"/>
      <c r="C76" s="83">
        <v>35</v>
      </c>
      <c r="D76" s="95"/>
      <c r="E76" s="95"/>
      <c r="F76" s="110"/>
      <c r="G76" s="123"/>
      <c r="H76" s="123"/>
      <c r="I76" s="95"/>
      <c r="J76" s="138"/>
      <c r="K76" s="123"/>
      <c r="L76" s="110"/>
      <c r="M76" s="152"/>
      <c r="N76" s="32"/>
      <c r="O76" s="32"/>
    </row>
    <row r="77" spans="1:15" s="162" customFormat="1" ht="14.15" customHeight="1">
      <c r="A77" s="38" t="s">
        <v>430</v>
      </c>
      <c r="B77" s="663"/>
      <c r="C77" s="83">
        <v>37.5</v>
      </c>
      <c r="D77" s="95"/>
      <c r="E77" s="95"/>
      <c r="F77" s="110"/>
      <c r="G77" s="123"/>
      <c r="H77" s="123"/>
      <c r="I77" s="95"/>
      <c r="J77" s="138"/>
      <c r="K77" s="123"/>
      <c r="L77" s="110"/>
      <c r="M77" s="152"/>
      <c r="N77" s="32"/>
      <c r="O77" s="32"/>
    </row>
    <row r="78" spans="1:15" s="162" customFormat="1" ht="14.15" customHeight="1">
      <c r="A78" s="39" t="s">
        <v>431</v>
      </c>
      <c r="B78" s="663"/>
      <c r="C78" s="81">
        <v>40</v>
      </c>
      <c r="D78" s="95"/>
      <c r="E78" s="95"/>
      <c r="F78" s="110"/>
      <c r="G78" s="123"/>
      <c r="H78" s="123"/>
      <c r="I78" s="95"/>
      <c r="J78" s="138"/>
      <c r="K78" s="123"/>
      <c r="L78" s="110"/>
      <c r="M78" s="152"/>
      <c r="N78" s="32"/>
      <c r="O78" s="32"/>
    </row>
    <row r="79" spans="1:15" s="162" customFormat="1" ht="14.15" customHeight="1">
      <c r="A79" s="38" t="s">
        <v>432</v>
      </c>
      <c r="B79" s="663"/>
      <c r="C79" s="83">
        <v>50</v>
      </c>
      <c r="D79" s="95"/>
      <c r="E79" s="95"/>
      <c r="F79" s="110"/>
      <c r="G79" s="123"/>
      <c r="H79" s="123"/>
      <c r="I79" s="95"/>
      <c r="J79" s="138"/>
      <c r="K79" s="123"/>
      <c r="L79" s="110"/>
      <c r="M79" s="152"/>
      <c r="N79" s="32"/>
      <c r="O79" s="32"/>
    </row>
    <row r="80" spans="1:15" s="162" customFormat="1" ht="14.15" customHeight="1">
      <c r="A80" s="38" t="s">
        <v>433</v>
      </c>
      <c r="B80" s="663"/>
      <c r="C80" s="83">
        <v>62.5</v>
      </c>
      <c r="D80" s="95"/>
      <c r="E80" s="95"/>
      <c r="F80" s="110"/>
      <c r="G80" s="123"/>
      <c r="H80" s="123"/>
      <c r="I80" s="95"/>
      <c r="J80" s="138"/>
      <c r="K80" s="123"/>
      <c r="L80" s="110"/>
      <c r="M80" s="152"/>
      <c r="N80" s="32"/>
      <c r="O80" s="32"/>
    </row>
    <row r="81" spans="1:15" s="162" customFormat="1" ht="14.15" customHeight="1">
      <c r="A81" s="39" t="s">
        <v>434</v>
      </c>
      <c r="B81" s="663"/>
      <c r="C81" s="81">
        <v>70</v>
      </c>
      <c r="D81" s="95"/>
      <c r="E81" s="95"/>
      <c r="F81" s="110"/>
      <c r="G81" s="123"/>
      <c r="H81" s="123"/>
      <c r="I81" s="95"/>
      <c r="J81" s="138"/>
      <c r="K81" s="123"/>
      <c r="L81" s="110"/>
      <c r="M81" s="152"/>
      <c r="N81" s="32"/>
      <c r="O81" s="32"/>
    </row>
    <row r="82" spans="1:15" s="162" customFormat="1" ht="14.15" customHeight="1">
      <c r="A82" s="45" t="s">
        <v>435</v>
      </c>
      <c r="B82" s="664"/>
      <c r="C82" s="84">
        <v>75</v>
      </c>
      <c r="D82" s="96"/>
      <c r="E82" s="96"/>
      <c r="F82" s="111"/>
      <c r="G82" s="124"/>
      <c r="H82" s="124"/>
      <c r="I82" s="96"/>
      <c r="J82" s="139"/>
      <c r="K82" s="124"/>
      <c r="L82" s="111"/>
      <c r="M82" s="153"/>
      <c r="N82" s="32"/>
      <c r="O82" s="32"/>
    </row>
    <row r="83" spans="1:15" s="162" customFormat="1" ht="14.15" customHeight="1">
      <c r="A83" s="43" t="s">
        <v>436</v>
      </c>
      <c r="B83" s="662" t="s">
        <v>529</v>
      </c>
      <c r="C83" s="83">
        <v>30</v>
      </c>
      <c r="D83" s="94"/>
      <c r="E83" s="94"/>
      <c r="F83" s="112"/>
      <c r="G83" s="122"/>
      <c r="H83" s="122"/>
      <c r="I83" s="94"/>
      <c r="J83" s="137"/>
      <c r="K83" s="122"/>
      <c r="L83" s="112"/>
      <c r="M83" s="151"/>
      <c r="N83" s="32"/>
      <c r="O83" s="32"/>
    </row>
    <row r="84" spans="1:15" s="162" customFormat="1" ht="14.15" customHeight="1">
      <c r="A84" s="38" t="s">
        <v>437</v>
      </c>
      <c r="B84" s="663"/>
      <c r="C84" s="83">
        <v>35</v>
      </c>
      <c r="D84" s="95"/>
      <c r="E84" s="95"/>
      <c r="F84" s="110"/>
      <c r="G84" s="123"/>
      <c r="H84" s="123"/>
      <c r="I84" s="95"/>
      <c r="J84" s="138"/>
      <c r="K84" s="123"/>
      <c r="L84" s="110"/>
      <c r="M84" s="152"/>
      <c r="N84" s="32"/>
      <c r="O84" s="32"/>
    </row>
    <row r="85" spans="1:15" s="162" customFormat="1" ht="14.15" customHeight="1">
      <c r="A85" s="38" t="s">
        <v>438</v>
      </c>
      <c r="B85" s="663"/>
      <c r="C85" s="83">
        <v>43.75</v>
      </c>
      <c r="D85" s="95"/>
      <c r="E85" s="95"/>
      <c r="F85" s="110"/>
      <c r="G85" s="123"/>
      <c r="H85" s="123"/>
      <c r="I85" s="95"/>
      <c r="J85" s="138"/>
      <c r="K85" s="123"/>
      <c r="L85" s="110"/>
      <c r="M85" s="152"/>
      <c r="N85" s="32"/>
      <c r="O85" s="32"/>
    </row>
    <row r="86" spans="1:15" s="162" customFormat="1" ht="14.15" customHeight="1">
      <c r="A86" s="38" t="s">
        <v>439</v>
      </c>
      <c r="B86" s="663"/>
      <c r="C86" s="83">
        <v>45</v>
      </c>
      <c r="D86" s="95"/>
      <c r="E86" s="95"/>
      <c r="F86" s="110"/>
      <c r="G86" s="123"/>
      <c r="H86" s="123"/>
      <c r="I86" s="95"/>
      <c r="J86" s="138"/>
      <c r="K86" s="123"/>
      <c r="L86" s="110"/>
      <c r="M86" s="152"/>
      <c r="N86" s="32"/>
      <c r="O86" s="32"/>
    </row>
    <row r="87" spans="1:15" s="162" customFormat="1" ht="14.15" customHeight="1">
      <c r="A87" s="38" t="s">
        <v>440</v>
      </c>
      <c r="B87" s="663"/>
      <c r="C87" s="83">
        <v>56.25</v>
      </c>
      <c r="D87" s="95"/>
      <c r="E87" s="95"/>
      <c r="F87" s="110"/>
      <c r="G87" s="123"/>
      <c r="H87" s="123"/>
      <c r="I87" s="95"/>
      <c r="J87" s="138"/>
      <c r="K87" s="123"/>
      <c r="L87" s="110"/>
      <c r="M87" s="152"/>
      <c r="N87" s="32"/>
      <c r="O87" s="32"/>
    </row>
    <row r="88" spans="1:15" s="162" customFormat="1" ht="14.15" customHeight="1">
      <c r="A88" s="38" t="s">
        <v>441</v>
      </c>
      <c r="B88" s="663"/>
      <c r="C88" s="83">
        <v>60</v>
      </c>
      <c r="D88" s="95"/>
      <c r="E88" s="95"/>
      <c r="F88" s="110"/>
      <c r="G88" s="123"/>
      <c r="H88" s="123"/>
      <c r="I88" s="95"/>
      <c r="J88" s="138"/>
      <c r="K88" s="123"/>
      <c r="L88" s="110"/>
      <c r="M88" s="152"/>
      <c r="N88" s="32"/>
      <c r="O88" s="32"/>
    </row>
    <row r="89" spans="1:15" s="162" customFormat="1" ht="14.15" customHeight="1">
      <c r="A89" s="39" t="s">
        <v>442</v>
      </c>
      <c r="B89" s="663"/>
      <c r="C89" s="81">
        <v>75</v>
      </c>
      <c r="D89" s="95"/>
      <c r="E89" s="95"/>
      <c r="F89" s="110"/>
      <c r="G89" s="123"/>
      <c r="H89" s="123"/>
      <c r="I89" s="95"/>
      <c r="J89" s="138"/>
      <c r="K89" s="123"/>
      <c r="L89" s="110"/>
      <c r="M89" s="152"/>
      <c r="N89" s="32"/>
      <c r="O89" s="32"/>
    </row>
    <row r="90" spans="1:15" s="162" customFormat="1" ht="14.15" customHeight="1">
      <c r="A90" s="38" t="s">
        <v>443</v>
      </c>
      <c r="B90" s="663"/>
      <c r="C90" s="83">
        <v>93.75</v>
      </c>
      <c r="D90" s="95"/>
      <c r="E90" s="95"/>
      <c r="F90" s="110"/>
      <c r="G90" s="123"/>
      <c r="H90" s="123"/>
      <c r="I90" s="95"/>
      <c r="J90" s="138"/>
      <c r="K90" s="123"/>
      <c r="L90" s="110"/>
      <c r="M90" s="152"/>
      <c r="N90" s="32"/>
      <c r="O90" s="32"/>
    </row>
    <row r="91" spans="1:15" s="162" customFormat="1" ht="14.15" customHeight="1">
      <c r="A91" s="38" t="s">
        <v>444</v>
      </c>
      <c r="B91" s="663"/>
      <c r="C91" s="83">
        <v>105</v>
      </c>
      <c r="D91" s="95"/>
      <c r="E91" s="95"/>
      <c r="F91" s="110"/>
      <c r="G91" s="123"/>
      <c r="H91" s="123"/>
      <c r="I91" s="95"/>
      <c r="J91" s="138"/>
      <c r="K91" s="123"/>
      <c r="L91" s="110"/>
      <c r="M91" s="152"/>
      <c r="N91" s="32"/>
      <c r="O91" s="32"/>
    </row>
    <row r="92" spans="1:15" s="162" customFormat="1" ht="14.15" customHeight="1">
      <c r="A92" s="45" t="s">
        <v>445</v>
      </c>
      <c r="B92" s="664"/>
      <c r="C92" s="84">
        <v>150</v>
      </c>
      <c r="D92" s="96"/>
      <c r="E92" s="96"/>
      <c r="F92" s="111"/>
      <c r="G92" s="124"/>
      <c r="H92" s="124"/>
      <c r="I92" s="96"/>
      <c r="J92" s="139"/>
      <c r="K92" s="124"/>
      <c r="L92" s="111"/>
      <c r="M92" s="153"/>
      <c r="N92" s="32"/>
      <c r="O92" s="32"/>
    </row>
    <row r="93" spans="1:15" s="162" customFormat="1" ht="14.15" customHeight="1">
      <c r="A93" s="38" t="s">
        <v>446</v>
      </c>
      <c r="B93" s="655" t="s">
        <v>530</v>
      </c>
      <c r="C93" s="83">
        <v>70</v>
      </c>
      <c r="D93" s="94"/>
      <c r="E93" s="94"/>
      <c r="F93" s="112"/>
      <c r="G93" s="122"/>
      <c r="H93" s="122"/>
      <c r="I93" s="94"/>
      <c r="J93" s="137"/>
      <c r="K93" s="122"/>
      <c r="L93" s="112"/>
      <c r="M93" s="151"/>
      <c r="N93" s="32"/>
      <c r="O93" s="32"/>
    </row>
    <row r="94" spans="1:15" s="162" customFormat="1" ht="14.15" customHeight="1">
      <c r="A94" s="38" t="s">
        <v>447</v>
      </c>
      <c r="B94" s="656"/>
      <c r="C94" s="83">
        <v>90</v>
      </c>
      <c r="D94" s="95"/>
      <c r="E94" s="95"/>
      <c r="F94" s="110"/>
      <c r="G94" s="123"/>
      <c r="H94" s="123"/>
      <c r="I94" s="95"/>
      <c r="J94" s="138"/>
      <c r="K94" s="123"/>
      <c r="L94" s="110"/>
      <c r="M94" s="152"/>
      <c r="N94" s="32"/>
      <c r="O94" s="32"/>
    </row>
    <row r="95" spans="1:15" s="162" customFormat="1" ht="14.15" customHeight="1">
      <c r="A95" s="38" t="s">
        <v>448</v>
      </c>
      <c r="B95" s="656"/>
      <c r="C95" s="83">
        <v>110</v>
      </c>
      <c r="D95" s="95"/>
      <c r="E95" s="95"/>
      <c r="F95" s="110"/>
      <c r="G95" s="123"/>
      <c r="H95" s="123"/>
      <c r="I95" s="95"/>
      <c r="J95" s="138"/>
      <c r="K95" s="123"/>
      <c r="L95" s="110"/>
      <c r="M95" s="152"/>
      <c r="N95" s="32"/>
      <c r="O95" s="32"/>
    </row>
    <row r="96" spans="1:15" s="162" customFormat="1" ht="14.15" customHeight="1">
      <c r="A96" s="38" t="s">
        <v>449</v>
      </c>
      <c r="B96" s="657"/>
      <c r="C96" s="83">
        <v>112.5</v>
      </c>
      <c r="D96" s="95"/>
      <c r="E96" s="95"/>
      <c r="F96" s="110"/>
      <c r="G96" s="123"/>
      <c r="H96" s="123"/>
      <c r="I96" s="95"/>
      <c r="J96" s="138"/>
      <c r="K96" s="123"/>
      <c r="L96" s="110"/>
      <c r="M96" s="152"/>
      <c r="N96" s="32"/>
      <c r="O96" s="32"/>
    </row>
    <row r="97" spans="1:15" s="162" customFormat="1" ht="14.15" customHeight="1">
      <c r="A97" s="45" t="s">
        <v>450</v>
      </c>
      <c r="B97" s="658"/>
      <c r="C97" s="84">
        <v>150</v>
      </c>
      <c r="D97" s="96"/>
      <c r="E97" s="96"/>
      <c r="F97" s="111"/>
      <c r="G97" s="124"/>
      <c r="H97" s="124"/>
      <c r="I97" s="96"/>
      <c r="J97" s="139"/>
      <c r="K97" s="124"/>
      <c r="L97" s="111"/>
      <c r="M97" s="153"/>
      <c r="N97" s="32"/>
      <c r="O97" s="32"/>
    </row>
    <row r="98" spans="1:15" s="162" customFormat="1" ht="14.15" customHeight="1">
      <c r="A98" s="50" t="s">
        <v>451</v>
      </c>
      <c r="B98" s="69" t="s">
        <v>531</v>
      </c>
      <c r="C98" s="79">
        <v>60</v>
      </c>
      <c r="D98" s="97"/>
      <c r="E98" s="97"/>
      <c r="F98" s="113"/>
      <c r="G98" s="125"/>
      <c r="H98" s="125"/>
      <c r="I98" s="97"/>
      <c r="J98" s="140"/>
      <c r="K98" s="125"/>
      <c r="L98" s="113"/>
      <c r="M98" s="154"/>
      <c r="N98" s="32"/>
      <c r="O98" s="32"/>
    </row>
    <row r="99" spans="1:15" s="162" customFormat="1" ht="14.15" customHeight="1">
      <c r="A99" s="38" t="s">
        <v>452</v>
      </c>
      <c r="B99" s="536" t="s">
        <v>532</v>
      </c>
      <c r="C99" s="83">
        <v>100</v>
      </c>
      <c r="D99" s="94"/>
      <c r="E99" s="94"/>
      <c r="F99" s="112"/>
      <c r="G99" s="122"/>
      <c r="H99" s="122"/>
      <c r="I99" s="94"/>
      <c r="J99" s="137"/>
      <c r="K99" s="122"/>
      <c r="L99" s="112"/>
      <c r="M99" s="151"/>
      <c r="N99" s="32"/>
      <c r="O99" s="32"/>
    </row>
    <row r="100" spans="1:15" s="162" customFormat="1" ht="14.15" customHeight="1">
      <c r="A100" s="45" t="s">
        <v>453</v>
      </c>
      <c r="B100" s="541"/>
      <c r="C100" s="84">
        <v>150</v>
      </c>
      <c r="D100" s="96"/>
      <c r="E100" s="96"/>
      <c r="F100" s="111"/>
      <c r="G100" s="124"/>
      <c r="H100" s="124"/>
      <c r="I100" s="96"/>
      <c r="J100" s="139"/>
      <c r="K100" s="124"/>
      <c r="L100" s="111"/>
      <c r="M100" s="153"/>
      <c r="N100" s="32"/>
      <c r="O100" s="32"/>
    </row>
    <row r="101" spans="1:15" s="162" customFormat="1" ht="14.15" customHeight="1">
      <c r="A101" s="38" t="s">
        <v>454</v>
      </c>
      <c r="B101" s="536" t="s">
        <v>533</v>
      </c>
      <c r="C101" s="83">
        <v>100</v>
      </c>
      <c r="D101" s="94"/>
      <c r="E101" s="94"/>
      <c r="F101" s="112"/>
      <c r="G101" s="122"/>
      <c r="H101" s="122"/>
      <c r="I101" s="94"/>
      <c r="J101" s="137"/>
      <c r="K101" s="122"/>
      <c r="L101" s="112"/>
      <c r="M101" s="151"/>
      <c r="N101" s="32"/>
      <c r="O101" s="32"/>
    </row>
    <row r="102" spans="1:15" s="162" customFormat="1" ht="14.15" customHeight="1">
      <c r="A102" s="38" t="s">
        <v>455</v>
      </c>
      <c r="B102" s="537"/>
      <c r="C102" s="65">
        <v>125</v>
      </c>
      <c r="D102" s="97"/>
      <c r="E102" s="97"/>
      <c r="F102" s="113"/>
      <c r="G102" s="125"/>
      <c r="H102" s="125"/>
      <c r="I102" s="97"/>
      <c r="J102" s="140"/>
      <c r="K102" s="125"/>
      <c r="L102" s="113"/>
      <c r="M102" s="154"/>
      <c r="N102" s="32"/>
      <c r="O102" s="32"/>
    </row>
    <row r="103" spans="1:15" s="162" customFormat="1" ht="14.15" customHeight="1">
      <c r="A103" s="45" t="s">
        <v>456</v>
      </c>
      <c r="B103" s="541"/>
      <c r="C103" s="84">
        <v>150</v>
      </c>
      <c r="D103" s="96"/>
      <c r="E103" s="96"/>
      <c r="F103" s="111"/>
      <c r="G103" s="124"/>
      <c r="H103" s="124"/>
      <c r="I103" s="96"/>
      <c r="J103" s="139"/>
      <c r="K103" s="124"/>
      <c r="L103" s="111"/>
      <c r="M103" s="153"/>
      <c r="N103" s="32"/>
      <c r="O103" s="32"/>
    </row>
    <row r="104" spans="1:15" ht="14.15" customHeight="1">
      <c r="A104" s="38" t="s">
        <v>457</v>
      </c>
      <c r="B104" s="662" t="s">
        <v>534</v>
      </c>
      <c r="C104" s="80">
        <v>50</v>
      </c>
      <c r="D104" s="94"/>
      <c r="E104" s="94"/>
      <c r="F104" s="112"/>
      <c r="G104" s="122"/>
      <c r="H104" s="122"/>
      <c r="I104" s="94"/>
      <c r="J104" s="137"/>
      <c r="K104" s="122"/>
      <c r="L104" s="112"/>
      <c r="M104" s="151"/>
    </row>
    <row r="105" spans="1:15" ht="14.15" customHeight="1">
      <c r="A105" s="39" t="s">
        <v>458</v>
      </c>
      <c r="B105" s="663"/>
      <c r="C105" s="81">
        <v>100</v>
      </c>
      <c r="D105" s="97"/>
      <c r="E105" s="97"/>
      <c r="F105" s="110"/>
      <c r="G105" s="125"/>
      <c r="H105" s="125"/>
      <c r="I105" s="97"/>
      <c r="J105" s="138"/>
      <c r="K105" s="125"/>
      <c r="L105" s="110"/>
      <c r="M105" s="152"/>
    </row>
    <row r="106" spans="1:15" ht="14.15" customHeight="1">
      <c r="A106" s="40" t="s">
        <v>459</v>
      </c>
      <c r="B106" s="664"/>
      <c r="C106" s="82">
        <v>150</v>
      </c>
      <c r="D106" s="96"/>
      <c r="E106" s="96"/>
      <c r="F106" s="111"/>
      <c r="G106" s="124"/>
      <c r="H106" s="124"/>
      <c r="I106" s="96"/>
      <c r="J106" s="139"/>
      <c r="K106" s="124"/>
      <c r="L106" s="111"/>
      <c r="M106" s="153"/>
    </row>
    <row r="107" spans="1:15" ht="14.15" customHeight="1">
      <c r="A107" s="51" t="s">
        <v>460</v>
      </c>
      <c r="B107" s="75" t="s">
        <v>535</v>
      </c>
      <c r="C107" s="85">
        <v>20</v>
      </c>
      <c r="D107" s="100"/>
      <c r="E107" s="100"/>
      <c r="F107" s="116"/>
      <c r="G107" s="128"/>
      <c r="H107" s="128"/>
      <c r="I107" s="100"/>
      <c r="J107" s="136"/>
      <c r="K107" s="128"/>
      <c r="L107" s="116"/>
      <c r="M107" s="150"/>
    </row>
    <row r="108" spans="1:15" ht="14.15" customHeight="1">
      <c r="A108" s="51" t="s">
        <v>461</v>
      </c>
      <c r="B108" s="76" t="s">
        <v>536</v>
      </c>
      <c r="C108" s="85">
        <v>10</v>
      </c>
      <c r="D108" s="100"/>
      <c r="E108" s="100"/>
      <c r="F108" s="116"/>
      <c r="G108" s="128"/>
      <c r="H108" s="128"/>
      <c r="I108" s="100"/>
      <c r="J108" s="136"/>
      <c r="K108" s="128"/>
      <c r="L108" s="116"/>
      <c r="M108" s="150"/>
    </row>
    <row r="109" spans="1:15" ht="30" customHeight="1">
      <c r="A109" s="51" t="s">
        <v>462</v>
      </c>
      <c r="B109" s="76" t="s">
        <v>537</v>
      </c>
      <c r="C109" s="85">
        <v>10</v>
      </c>
      <c r="D109" s="100"/>
      <c r="E109" s="100"/>
      <c r="F109" s="116"/>
      <c r="G109" s="128"/>
      <c r="H109" s="128"/>
      <c r="I109" s="100"/>
      <c r="J109" s="136"/>
      <c r="K109" s="128"/>
      <c r="L109" s="116"/>
      <c r="M109" s="150"/>
    </row>
    <row r="110" spans="1:15" s="162" customFormat="1" ht="14.15" customHeight="1">
      <c r="A110" s="52" t="s">
        <v>463</v>
      </c>
      <c r="B110" s="536" t="s">
        <v>326</v>
      </c>
      <c r="C110" s="80">
        <v>100</v>
      </c>
      <c r="D110" s="94"/>
      <c r="E110" s="94"/>
      <c r="F110" s="112"/>
      <c r="G110" s="122"/>
      <c r="H110" s="122"/>
      <c r="I110" s="94"/>
      <c r="J110" s="137"/>
      <c r="K110" s="122"/>
      <c r="L110" s="112"/>
      <c r="M110" s="112"/>
      <c r="N110" s="32"/>
      <c r="O110" s="32"/>
    </row>
    <row r="111" spans="1:15" s="162" customFormat="1" ht="14.15" customHeight="1">
      <c r="A111" s="53" t="s">
        <v>464</v>
      </c>
      <c r="B111" s="537"/>
      <c r="C111" s="81">
        <v>130</v>
      </c>
      <c r="D111" s="95"/>
      <c r="E111" s="95"/>
      <c r="F111" s="110"/>
      <c r="G111" s="123"/>
      <c r="H111" s="123"/>
      <c r="I111" s="95"/>
      <c r="J111" s="138"/>
      <c r="K111" s="123"/>
      <c r="L111" s="110"/>
      <c r="M111" s="110"/>
      <c r="N111" s="32"/>
      <c r="O111" s="32"/>
    </row>
    <row r="112" spans="1:15" s="162" customFormat="1" ht="14.15" customHeight="1">
      <c r="A112" s="54" t="s">
        <v>465</v>
      </c>
      <c r="B112" s="537"/>
      <c r="C112" s="65">
        <v>160</v>
      </c>
      <c r="D112" s="95"/>
      <c r="E112" s="95"/>
      <c r="F112" s="110"/>
      <c r="G112" s="123"/>
      <c r="H112" s="123"/>
      <c r="I112" s="95"/>
      <c r="J112" s="138"/>
      <c r="K112" s="123"/>
      <c r="L112" s="110"/>
      <c r="M112" s="110"/>
      <c r="N112" s="32"/>
      <c r="O112" s="32"/>
    </row>
    <row r="113" spans="1:15" s="162" customFormat="1" ht="14.15" customHeight="1">
      <c r="A113" s="54" t="s">
        <v>466</v>
      </c>
      <c r="B113" s="537"/>
      <c r="C113" s="81">
        <v>190</v>
      </c>
      <c r="D113" s="95"/>
      <c r="E113" s="95"/>
      <c r="F113" s="110"/>
      <c r="G113" s="123"/>
      <c r="H113" s="123"/>
      <c r="I113" s="95"/>
      <c r="J113" s="138"/>
      <c r="K113" s="123"/>
      <c r="L113" s="110"/>
      <c r="M113" s="110"/>
      <c r="N113" s="32"/>
      <c r="O113" s="32"/>
    </row>
    <row r="114" spans="1:15" s="162" customFormat="1" ht="14.15" customHeight="1">
      <c r="A114" s="54" t="s">
        <v>467</v>
      </c>
      <c r="B114" s="537"/>
      <c r="C114" s="81">
        <v>220</v>
      </c>
      <c r="D114" s="95"/>
      <c r="E114" s="95"/>
      <c r="F114" s="110"/>
      <c r="G114" s="123"/>
      <c r="H114" s="123"/>
      <c r="I114" s="95"/>
      <c r="J114" s="138"/>
      <c r="K114" s="123"/>
      <c r="L114" s="110"/>
      <c r="M114" s="110"/>
      <c r="N114" s="32"/>
      <c r="O114" s="32"/>
    </row>
    <row r="115" spans="1:15" s="162" customFormat="1" ht="14.15" customHeight="1">
      <c r="A115" s="53" t="s">
        <v>468</v>
      </c>
      <c r="B115" s="537"/>
      <c r="C115" s="86">
        <v>250</v>
      </c>
      <c r="D115" s="95"/>
      <c r="E115" s="95"/>
      <c r="F115" s="110"/>
      <c r="G115" s="123"/>
      <c r="H115" s="123"/>
      <c r="I115" s="95"/>
      <c r="J115" s="138"/>
      <c r="K115" s="123"/>
      <c r="L115" s="110"/>
      <c r="M115" s="110"/>
      <c r="N115" s="32"/>
      <c r="O115" s="32"/>
    </row>
    <row r="116" spans="1:15" s="162" customFormat="1" ht="14.15" customHeight="1">
      <c r="A116" s="54" t="s">
        <v>469</v>
      </c>
      <c r="B116" s="537"/>
      <c r="C116" s="81">
        <v>280</v>
      </c>
      <c r="D116" s="95"/>
      <c r="E116" s="95"/>
      <c r="F116" s="110"/>
      <c r="G116" s="123"/>
      <c r="H116" s="123"/>
      <c r="I116" s="95"/>
      <c r="J116" s="138"/>
      <c r="K116" s="123"/>
      <c r="L116" s="110"/>
      <c r="M116" s="110"/>
      <c r="N116" s="32"/>
      <c r="O116" s="32"/>
    </row>
    <row r="117" spans="1:15" s="162" customFormat="1" ht="14.15" customHeight="1">
      <c r="A117" s="53" t="s">
        <v>470</v>
      </c>
      <c r="B117" s="537"/>
      <c r="C117" s="81">
        <v>340</v>
      </c>
      <c r="D117" s="95"/>
      <c r="E117" s="95"/>
      <c r="F117" s="110"/>
      <c r="G117" s="123"/>
      <c r="H117" s="123"/>
      <c r="I117" s="95"/>
      <c r="J117" s="138"/>
      <c r="K117" s="123"/>
      <c r="L117" s="110"/>
      <c r="M117" s="110"/>
      <c r="N117" s="32"/>
      <c r="O117" s="32"/>
    </row>
    <row r="118" spans="1:15" s="162" customFormat="1" ht="14.15" customHeight="1">
      <c r="A118" s="55" t="s">
        <v>471</v>
      </c>
      <c r="B118" s="541"/>
      <c r="C118" s="84">
        <v>400</v>
      </c>
      <c r="D118" s="96"/>
      <c r="E118" s="96"/>
      <c r="F118" s="111"/>
      <c r="G118" s="124"/>
      <c r="H118" s="124"/>
      <c r="I118" s="96"/>
      <c r="J118" s="139"/>
      <c r="K118" s="124"/>
      <c r="L118" s="111"/>
      <c r="M118" s="111"/>
      <c r="N118" s="32"/>
      <c r="O118" s="32"/>
    </row>
    <row r="119" spans="1:15" s="162" customFormat="1" ht="14.15" customHeight="1">
      <c r="A119" s="56" t="s">
        <v>472</v>
      </c>
      <c r="B119" s="68" t="s">
        <v>538</v>
      </c>
      <c r="C119" s="79">
        <v>1250</v>
      </c>
      <c r="D119" s="93"/>
      <c r="E119" s="93"/>
      <c r="F119" s="116"/>
      <c r="G119" s="121"/>
      <c r="H119" s="121"/>
      <c r="I119" s="93"/>
      <c r="J119" s="136"/>
      <c r="K119" s="121"/>
      <c r="L119" s="116"/>
      <c r="M119" s="116"/>
      <c r="N119" s="32"/>
      <c r="O119" s="32"/>
    </row>
    <row r="120" spans="1:15" s="162" customFormat="1" ht="14.15" customHeight="1">
      <c r="A120" s="38" t="s">
        <v>473</v>
      </c>
      <c r="B120" s="536" t="s">
        <v>539</v>
      </c>
      <c r="C120" s="83">
        <v>150</v>
      </c>
      <c r="D120" s="94"/>
      <c r="E120" s="94"/>
      <c r="F120" s="112"/>
      <c r="G120" s="122"/>
      <c r="H120" s="122"/>
      <c r="I120" s="94"/>
      <c r="J120" s="137"/>
      <c r="K120" s="122"/>
      <c r="L120" s="112"/>
      <c r="M120" s="151"/>
      <c r="N120" s="32"/>
      <c r="O120" s="32"/>
    </row>
    <row r="121" spans="1:15" s="162" customFormat="1" ht="14.15" customHeight="1">
      <c r="A121" s="45" t="s">
        <v>474</v>
      </c>
      <c r="B121" s="541"/>
      <c r="C121" s="84">
        <v>250</v>
      </c>
      <c r="D121" s="96"/>
      <c r="E121" s="96"/>
      <c r="F121" s="111"/>
      <c r="G121" s="124"/>
      <c r="H121" s="124"/>
      <c r="I121" s="96"/>
      <c r="J121" s="139"/>
      <c r="K121" s="124"/>
      <c r="L121" s="111"/>
      <c r="M121" s="153"/>
      <c r="N121" s="32"/>
      <c r="O121" s="32"/>
    </row>
    <row r="122" spans="1:15" s="162" customFormat="1" ht="14.15" customHeight="1">
      <c r="A122" s="38" t="s">
        <v>475</v>
      </c>
      <c r="B122" s="536" t="s">
        <v>540</v>
      </c>
      <c r="C122" s="83">
        <v>30</v>
      </c>
      <c r="D122" s="94"/>
      <c r="E122" s="94"/>
      <c r="F122" s="112"/>
      <c r="G122" s="122"/>
      <c r="H122" s="122"/>
      <c r="I122" s="94"/>
      <c r="J122" s="137"/>
      <c r="K122" s="122"/>
      <c r="L122" s="112"/>
      <c r="M122" s="151"/>
      <c r="N122" s="32"/>
      <c r="O122" s="32"/>
    </row>
    <row r="123" spans="1:15" s="162" customFormat="1" ht="14.15" customHeight="1">
      <c r="A123" s="38" t="s">
        <v>476</v>
      </c>
      <c r="B123" s="537"/>
      <c r="C123" s="83">
        <f>25*1.5</f>
        <v>37.5</v>
      </c>
      <c r="D123" s="95"/>
      <c r="E123" s="95"/>
      <c r="F123" s="110"/>
      <c r="G123" s="123"/>
      <c r="H123" s="123"/>
      <c r="I123" s="95"/>
      <c r="J123" s="138"/>
      <c r="K123" s="123"/>
      <c r="L123" s="110"/>
      <c r="M123" s="152"/>
      <c r="N123" s="32"/>
      <c r="O123" s="32"/>
    </row>
    <row r="124" spans="1:15" s="162" customFormat="1" ht="14.15" customHeight="1">
      <c r="A124" s="38" t="s">
        <v>477</v>
      </c>
      <c r="B124" s="537"/>
      <c r="C124" s="83">
        <v>45</v>
      </c>
      <c r="D124" s="95"/>
      <c r="E124" s="95"/>
      <c r="F124" s="110"/>
      <c r="G124" s="123"/>
      <c r="H124" s="123"/>
      <c r="I124" s="95"/>
      <c r="J124" s="138"/>
      <c r="K124" s="123"/>
      <c r="L124" s="110"/>
      <c r="M124" s="152"/>
      <c r="N124" s="32"/>
      <c r="O124" s="32"/>
    </row>
    <row r="125" spans="1:15" s="162" customFormat="1" ht="14.15" customHeight="1">
      <c r="A125" s="38" t="s">
        <v>478</v>
      </c>
      <c r="B125" s="537"/>
      <c r="C125" s="83">
        <v>46.875</v>
      </c>
      <c r="D125" s="95"/>
      <c r="E125" s="95"/>
      <c r="F125" s="110"/>
      <c r="G125" s="123"/>
      <c r="H125" s="123"/>
      <c r="I125" s="95"/>
      <c r="J125" s="138"/>
      <c r="K125" s="123"/>
      <c r="L125" s="110"/>
      <c r="M125" s="152"/>
      <c r="N125" s="32"/>
      <c r="O125" s="32"/>
    </row>
    <row r="126" spans="1:15" s="162" customFormat="1" ht="14.15" customHeight="1">
      <c r="A126" s="38" t="s">
        <v>479</v>
      </c>
      <c r="B126" s="537"/>
      <c r="C126" s="83">
        <f>35*1.5</f>
        <v>52.5</v>
      </c>
      <c r="D126" s="95"/>
      <c r="E126" s="95"/>
      <c r="F126" s="110"/>
      <c r="G126" s="123"/>
      <c r="H126" s="123"/>
      <c r="I126" s="95"/>
      <c r="J126" s="138"/>
      <c r="K126" s="123"/>
      <c r="L126" s="110"/>
      <c r="M126" s="152"/>
      <c r="N126" s="32"/>
      <c r="O126" s="32"/>
    </row>
    <row r="127" spans="1:15" s="162" customFormat="1" ht="14.15" customHeight="1">
      <c r="A127" s="38" t="s">
        <v>480</v>
      </c>
      <c r="B127" s="537"/>
      <c r="C127" s="83">
        <v>56.25</v>
      </c>
      <c r="D127" s="95"/>
      <c r="E127" s="95"/>
      <c r="F127" s="110"/>
      <c r="G127" s="123"/>
      <c r="H127" s="123"/>
      <c r="I127" s="95"/>
      <c r="J127" s="138"/>
      <c r="K127" s="123"/>
      <c r="L127" s="110"/>
      <c r="M127" s="152"/>
      <c r="N127" s="32"/>
      <c r="O127" s="32"/>
    </row>
    <row r="128" spans="1:15" s="162" customFormat="1" ht="14.15" customHeight="1">
      <c r="A128" s="39" t="s">
        <v>481</v>
      </c>
      <c r="B128" s="537"/>
      <c r="C128" s="81">
        <v>60</v>
      </c>
      <c r="D128" s="95"/>
      <c r="E128" s="95"/>
      <c r="F128" s="110"/>
      <c r="G128" s="123"/>
      <c r="H128" s="123"/>
      <c r="I128" s="95"/>
      <c r="J128" s="138"/>
      <c r="K128" s="123"/>
      <c r="L128" s="110"/>
      <c r="M128" s="152"/>
      <c r="N128" s="32"/>
      <c r="O128" s="32"/>
    </row>
    <row r="129" spans="1:15" s="162" customFormat="1" ht="14.15" customHeight="1">
      <c r="A129" s="39" t="s">
        <v>482</v>
      </c>
      <c r="B129" s="537"/>
      <c r="C129" s="81">
        <v>65.625</v>
      </c>
      <c r="D129" s="95"/>
      <c r="E129" s="95"/>
      <c r="F129" s="110"/>
      <c r="G129" s="123"/>
      <c r="H129" s="123"/>
      <c r="I129" s="95"/>
      <c r="J129" s="138"/>
      <c r="K129" s="123"/>
      <c r="L129" s="110"/>
      <c r="M129" s="152"/>
      <c r="N129" s="32"/>
      <c r="O129" s="32"/>
    </row>
    <row r="130" spans="1:15" s="162" customFormat="1" ht="14.15" customHeight="1">
      <c r="A130" s="38" t="s">
        <v>483</v>
      </c>
      <c r="B130" s="537"/>
      <c r="C130" s="83">
        <f>45*1.5</f>
        <v>67.5</v>
      </c>
      <c r="D130" s="95"/>
      <c r="E130" s="95"/>
      <c r="F130" s="110"/>
      <c r="G130" s="123"/>
      <c r="H130" s="123"/>
      <c r="I130" s="95"/>
      <c r="J130" s="138"/>
      <c r="K130" s="123"/>
      <c r="L130" s="110"/>
      <c r="M130" s="152"/>
      <c r="N130" s="32"/>
      <c r="O130" s="32"/>
    </row>
    <row r="131" spans="1:15" s="162" customFormat="1" ht="14.15" customHeight="1">
      <c r="A131" s="38" t="s">
        <v>484</v>
      </c>
      <c r="B131" s="537"/>
      <c r="C131" s="83">
        <v>75</v>
      </c>
      <c r="D131" s="95"/>
      <c r="E131" s="95"/>
      <c r="F131" s="110"/>
      <c r="G131" s="123"/>
      <c r="H131" s="123"/>
      <c r="I131" s="95"/>
      <c r="J131" s="138"/>
      <c r="K131" s="123"/>
      <c r="L131" s="110"/>
      <c r="M131" s="152"/>
      <c r="N131" s="32"/>
      <c r="O131" s="32"/>
    </row>
    <row r="132" spans="1:15" s="162" customFormat="1" ht="14.15" customHeight="1">
      <c r="A132" s="38" t="s">
        <v>485</v>
      </c>
      <c r="B132" s="537"/>
      <c r="C132" s="83">
        <v>84.375</v>
      </c>
      <c r="D132" s="95"/>
      <c r="E132" s="95"/>
      <c r="F132" s="110"/>
      <c r="G132" s="123"/>
      <c r="H132" s="123"/>
      <c r="I132" s="95"/>
      <c r="J132" s="138"/>
      <c r="K132" s="123"/>
      <c r="L132" s="110"/>
      <c r="M132" s="152"/>
      <c r="N132" s="32"/>
      <c r="O132" s="32"/>
    </row>
    <row r="133" spans="1:15" s="162" customFormat="1" ht="14.15" customHeight="1">
      <c r="A133" s="38" t="s">
        <v>486</v>
      </c>
      <c r="B133" s="537"/>
      <c r="C133" s="83">
        <v>90</v>
      </c>
      <c r="D133" s="95"/>
      <c r="E133" s="95"/>
      <c r="F133" s="110"/>
      <c r="G133" s="123"/>
      <c r="H133" s="123"/>
      <c r="I133" s="95"/>
      <c r="J133" s="138"/>
      <c r="K133" s="123"/>
      <c r="L133" s="110"/>
      <c r="M133" s="152"/>
      <c r="N133" s="32"/>
      <c r="O133" s="32"/>
    </row>
    <row r="134" spans="1:15" s="162" customFormat="1" ht="14.15" customHeight="1">
      <c r="A134" s="38" t="s">
        <v>487</v>
      </c>
      <c r="B134" s="537"/>
      <c r="C134" s="83">
        <v>93.75</v>
      </c>
      <c r="D134" s="95"/>
      <c r="E134" s="95"/>
      <c r="F134" s="110"/>
      <c r="G134" s="123"/>
      <c r="H134" s="123"/>
      <c r="I134" s="95"/>
      <c r="J134" s="138"/>
      <c r="K134" s="123"/>
      <c r="L134" s="110"/>
      <c r="M134" s="152"/>
      <c r="N134" s="32"/>
      <c r="O134" s="32"/>
    </row>
    <row r="135" spans="1:15" s="162" customFormat="1" ht="14.15" customHeight="1">
      <c r="A135" s="39" t="s">
        <v>488</v>
      </c>
      <c r="B135" s="537"/>
      <c r="C135" s="81">
        <v>105</v>
      </c>
      <c r="D135" s="95"/>
      <c r="E135" s="95"/>
      <c r="F135" s="110"/>
      <c r="G135" s="123"/>
      <c r="H135" s="123"/>
      <c r="I135" s="95"/>
      <c r="J135" s="138"/>
      <c r="K135" s="123"/>
      <c r="L135" s="110"/>
      <c r="M135" s="152"/>
      <c r="N135" s="32"/>
      <c r="O135" s="32"/>
    </row>
    <row r="136" spans="1:15" s="162" customFormat="1" ht="14.15" customHeight="1">
      <c r="A136" s="40" t="s">
        <v>489</v>
      </c>
      <c r="B136" s="537"/>
      <c r="C136" s="86">
        <f>75*1.5</f>
        <v>112.5</v>
      </c>
      <c r="D136" s="95"/>
      <c r="E136" s="95"/>
      <c r="F136" s="110"/>
      <c r="G136" s="123"/>
      <c r="H136" s="123"/>
      <c r="I136" s="95"/>
      <c r="J136" s="138"/>
      <c r="K136" s="123"/>
      <c r="L136" s="110"/>
      <c r="M136" s="152"/>
      <c r="N136" s="32"/>
      <c r="O136" s="32"/>
    </row>
    <row r="137" spans="1:15" s="162" customFormat="1" ht="14.15" customHeight="1">
      <c r="A137" s="40" t="s">
        <v>490</v>
      </c>
      <c r="B137" s="537"/>
      <c r="C137" s="86">
        <v>140.625</v>
      </c>
      <c r="D137" s="95"/>
      <c r="E137" s="95"/>
      <c r="F137" s="110"/>
      <c r="G137" s="123"/>
      <c r="H137" s="123"/>
      <c r="I137" s="95"/>
      <c r="J137" s="138"/>
      <c r="K137" s="123"/>
      <c r="L137" s="110"/>
      <c r="M137" s="152"/>
      <c r="N137" s="32"/>
      <c r="O137" s="32"/>
    </row>
    <row r="138" spans="1:15" s="162" customFormat="1" ht="14.15" customHeight="1">
      <c r="A138" s="45" t="s">
        <v>491</v>
      </c>
      <c r="B138" s="541"/>
      <c r="C138" s="84">
        <v>150</v>
      </c>
      <c r="D138" s="96"/>
      <c r="E138" s="96"/>
      <c r="F138" s="111"/>
      <c r="G138" s="124"/>
      <c r="H138" s="124"/>
      <c r="I138" s="96"/>
      <c r="J138" s="139"/>
      <c r="K138" s="124"/>
      <c r="L138" s="111"/>
      <c r="M138" s="153"/>
      <c r="N138" s="32"/>
      <c r="O138" s="32"/>
    </row>
    <row r="139" spans="1:15" ht="14.15" customHeight="1">
      <c r="A139" s="57" t="s">
        <v>492</v>
      </c>
      <c r="B139" s="70" t="s">
        <v>541</v>
      </c>
      <c r="C139" s="79">
        <v>100</v>
      </c>
      <c r="D139" s="93"/>
      <c r="E139" s="93"/>
      <c r="F139" s="116"/>
      <c r="G139" s="121"/>
      <c r="H139" s="121"/>
      <c r="I139" s="93"/>
      <c r="J139" s="136"/>
      <c r="K139" s="121"/>
      <c r="L139" s="116"/>
      <c r="M139" s="150"/>
    </row>
    <row r="140" spans="1:15" ht="14.15" customHeight="1">
      <c r="A140" s="58" t="s">
        <v>493</v>
      </c>
      <c r="B140" s="655" t="s">
        <v>542</v>
      </c>
      <c r="C140" s="87" t="s">
        <v>551</v>
      </c>
      <c r="D140" s="94"/>
      <c r="E140" s="94"/>
      <c r="F140" s="112"/>
      <c r="G140" s="122"/>
      <c r="H140" s="122"/>
      <c r="I140" s="94"/>
      <c r="J140" s="137"/>
      <c r="K140" s="122"/>
      <c r="L140" s="112"/>
      <c r="M140" s="151"/>
    </row>
    <row r="141" spans="1:15" ht="14.15" customHeight="1">
      <c r="A141" s="39" t="s">
        <v>494</v>
      </c>
      <c r="B141" s="656"/>
      <c r="C141" s="88" t="s">
        <v>552</v>
      </c>
      <c r="D141" s="95"/>
      <c r="E141" s="95"/>
      <c r="F141" s="108"/>
      <c r="G141" s="123"/>
      <c r="H141" s="123"/>
      <c r="I141" s="95"/>
      <c r="J141" s="138"/>
      <c r="K141" s="123"/>
      <c r="L141" s="110"/>
      <c r="M141" s="152"/>
    </row>
    <row r="142" spans="1:15" ht="14.15" customHeight="1">
      <c r="A142" s="39" t="s">
        <v>495</v>
      </c>
      <c r="B142" s="656"/>
      <c r="C142" s="88" t="s">
        <v>553</v>
      </c>
      <c r="D142" s="95"/>
      <c r="E142" s="95"/>
      <c r="F142" s="108"/>
      <c r="G142" s="123"/>
      <c r="H142" s="123"/>
      <c r="I142" s="95"/>
      <c r="J142" s="138"/>
      <c r="K142" s="123"/>
      <c r="L142" s="110"/>
      <c r="M142" s="152"/>
    </row>
    <row r="143" spans="1:15" ht="14.15" customHeight="1">
      <c r="A143" s="39" t="s">
        <v>496</v>
      </c>
      <c r="B143" s="656"/>
      <c r="C143" s="88" t="s">
        <v>554</v>
      </c>
      <c r="D143" s="95"/>
      <c r="E143" s="95"/>
      <c r="F143" s="108"/>
      <c r="G143" s="123"/>
      <c r="H143" s="123"/>
      <c r="I143" s="95"/>
      <c r="J143" s="138"/>
      <c r="K143" s="123"/>
      <c r="L143" s="110"/>
      <c r="M143" s="152"/>
    </row>
    <row r="144" spans="1:15" ht="14.15" customHeight="1">
      <c r="A144" s="40" t="s">
        <v>497</v>
      </c>
      <c r="B144" s="658"/>
      <c r="C144" s="89">
        <v>1250</v>
      </c>
      <c r="D144" s="96"/>
      <c r="E144" s="96"/>
      <c r="F144" s="109"/>
      <c r="G144" s="124"/>
      <c r="H144" s="124"/>
      <c r="I144" s="96"/>
      <c r="J144" s="139"/>
      <c r="K144" s="124"/>
      <c r="L144" s="111"/>
      <c r="M144" s="153"/>
    </row>
    <row r="145" spans="1:13" ht="14.15" customHeight="1">
      <c r="A145" s="58" t="s">
        <v>498</v>
      </c>
      <c r="B145" s="655" t="s">
        <v>543</v>
      </c>
      <c r="C145" s="87" t="s">
        <v>555</v>
      </c>
      <c r="D145" s="94"/>
      <c r="E145" s="94"/>
      <c r="F145" s="107"/>
      <c r="G145" s="122"/>
      <c r="H145" s="122"/>
      <c r="I145" s="94"/>
      <c r="J145" s="137"/>
      <c r="K145" s="122"/>
      <c r="L145" s="112"/>
      <c r="M145" s="151"/>
    </row>
    <row r="146" spans="1:13" ht="14.15" customHeight="1">
      <c r="A146" s="39" t="s">
        <v>499</v>
      </c>
      <c r="B146" s="656"/>
      <c r="C146" s="88" t="s">
        <v>556</v>
      </c>
      <c r="D146" s="95"/>
      <c r="E146" s="95"/>
      <c r="F146" s="108"/>
      <c r="G146" s="123"/>
      <c r="H146" s="123"/>
      <c r="I146" s="95"/>
      <c r="J146" s="138"/>
      <c r="K146" s="123"/>
      <c r="L146" s="110"/>
      <c r="M146" s="152"/>
    </row>
    <row r="147" spans="1:13" ht="14.15" customHeight="1">
      <c r="A147" s="39" t="s">
        <v>500</v>
      </c>
      <c r="B147" s="656"/>
      <c r="C147" s="88" t="s">
        <v>557</v>
      </c>
      <c r="D147" s="95"/>
      <c r="E147" s="95"/>
      <c r="F147" s="108"/>
      <c r="G147" s="123"/>
      <c r="H147" s="123"/>
      <c r="I147" s="95"/>
      <c r="J147" s="138"/>
      <c r="K147" s="123"/>
      <c r="L147" s="110"/>
      <c r="M147" s="152"/>
    </row>
    <row r="148" spans="1:13" ht="14.15" customHeight="1">
      <c r="A148" s="39" t="s">
        <v>501</v>
      </c>
      <c r="B148" s="656"/>
      <c r="C148" s="88" t="s">
        <v>558</v>
      </c>
      <c r="D148" s="95"/>
      <c r="E148" s="95"/>
      <c r="F148" s="108"/>
      <c r="G148" s="123"/>
      <c r="H148" s="123"/>
      <c r="I148" s="95"/>
      <c r="J148" s="138"/>
      <c r="K148" s="123"/>
      <c r="L148" s="108"/>
      <c r="M148" s="157"/>
    </row>
    <row r="149" spans="1:13" ht="14.15" customHeight="1">
      <c r="A149" s="40" t="s">
        <v>502</v>
      </c>
      <c r="B149" s="658"/>
      <c r="C149" s="89">
        <v>1250</v>
      </c>
      <c r="D149" s="96"/>
      <c r="E149" s="96"/>
      <c r="F149" s="109"/>
      <c r="G149" s="124"/>
      <c r="H149" s="124"/>
      <c r="I149" s="96"/>
      <c r="J149" s="139"/>
      <c r="K149" s="124"/>
      <c r="L149" s="109"/>
      <c r="M149" s="158"/>
    </row>
    <row r="150" spans="1:13" ht="14.15" customHeight="1">
      <c r="A150" s="41" t="s">
        <v>503</v>
      </c>
      <c r="B150" s="655" t="s">
        <v>544</v>
      </c>
      <c r="C150" s="87" t="s">
        <v>559</v>
      </c>
      <c r="D150" s="94"/>
      <c r="E150" s="94"/>
      <c r="F150" s="107"/>
      <c r="G150" s="122"/>
      <c r="H150" s="122"/>
      <c r="I150" s="94"/>
      <c r="J150" s="137"/>
      <c r="K150" s="122"/>
      <c r="L150" s="107"/>
      <c r="M150" s="159"/>
    </row>
    <row r="151" spans="1:13" ht="14.15" customHeight="1">
      <c r="A151" s="39" t="s">
        <v>504</v>
      </c>
      <c r="B151" s="656"/>
      <c r="C151" s="88" t="s">
        <v>560</v>
      </c>
      <c r="D151" s="95"/>
      <c r="E151" s="95"/>
      <c r="F151" s="108"/>
      <c r="G151" s="123"/>
      <c r="H151" s="123"/>
      <c r="I151" s="95"/>
      <c r="J151" s="138"/>
      <c r="K151" s="123"/>
      <c r="L151" s="108"/>
      <c r="M151" s="157"/>
    </row>
    <row r="152" spans="1:13" ht="14.15" customHeight="1">
      <c r="A152" s="39" t="s">
        <v>505</v>
      </c>
      <c r="B152" s="656"/>
      <c r="C152" s="88" t="s">
        <v>561</v>
      </c>
      <c r="D152" s="95"/>
      <c r="E152" s="95"/>
      <c r="F152" s="108"/>
      <c r="G152" s="123"/>
      <c r="H152" s="123"/>
      <c r="I152" s="95"/>
      <c r="J152" s="138"/>
      <c r="K152" s="123"/>
      <c r="L152" s="108"/>
      <c r="M152" s="157"/>
    </row>
    <row r="153" spans="1:13" ht="14.15" customHeight="1">
      <c r="A153" s="39" t="s">
        <v>506</v>
      </c>
      <c r="B153" s="657"/>
      <c r="C153" s="88" t="s">
        <v>558</v>
      </c>
      <c r="D153" s="95"/>
      <c r="E153" s="95"/>
      <c r="F153" s="108"/>
      <c r="G153" s="123"/>
      <c r="H153" s="123"/>
      <c r="I153" s="95"/>
      <c r="J153" s="138"/>
      <c r="K153" s="123"/>
      <c r="L153" s="108"/>
      <c r="M153" s="157"/>
    </row>
    <row r="154" spans="1:13" ht="14.15" customHeight="1">
      <c r="A154" s="40" t="s">
        <v>507</v>
      </c>
      <c r="B154" s="658"/>
      <c r="C154" s="89">
        <v>1250</v>
      </c>
      <c r="D154" s="96"/>
      <c r="E154" s="96"/>
      <c r="F154" s="109"/>
      <c r="G154" s="124"/>
      <c r="H154" s="124"/>
      <c r="I154" s="96"/>
      <c r="J154" s="139"/>
      <c r="K154" s="124"/>
      <c r="L154" s="109"/>
      <c r="M154" s="158"/>
    </row>
    <row r="155" spans="1:13" ht="13.5" customHeight="1">
      <c r="A155" s="41" t="s">
        <v>508</v>
      </c>
      <c r="B155" s="655" t="s">
        <v>545</v>
      </c>
      <c r="C155" s="80">
        <v>0</v>
      </c>
      <c r="D155" s="94"/>
      <c r="E155" s="94"/>
      <c r="F155" s="107"/>
      <c r="G155" s="122"/>
      <c r="H155" s="94"/>
      <c r="I155" s="94"/>
      <c r="J155" s="137"/>
      <c r="K155" s="126"/>
      <c r="L155" s="107"/>
      <c r="M155" s="159"/>
    </row>
    <row r="156" spans="1:13" ht="14.15" customHeight="1">
      <c r="A156" s="39" t="s">
        <v>509</v>
      </c>
      <c r="B156" s="656"/>
      <c r="C156" s="81">
        <v>2</v>
      </c>
      <c r="D156" s="95"/>
      <c r="E156" s="95"/>
      <c r="F156" s="108"/>
      <c r="G156" s="123"/>
      <c r="H156" s="95"/>
      <c r="I156" s="95"/>
      <c r="J156" s="138"/>
      <c r="K156" s="146">
        <v>5826544000</v>
      </c>
      <c r="L156" s="108"/>
      <c r="M156" s="157"/>
    </row>
    <row r="157" spans="1:13" ht="14.15" customHeight="1">
      <c r="A157" s="39" t="s">
        <v>510</v>
      </c>
      <c r="B157" s="656"/>
      <c r="C157" s="81">
        <v>4</v>
      </c>
      <c r="D157" s="95"/>
      <c r="E157" s="95"/>
      <c r="F157" s="108"/>
      <c r="G157" s="123"/>
      <c r="H157" s="132"/>
      <c r="I157" s="95"/>
      <c r="J157" s="138"/>
      <c r="K157" s="146"/>
      <c r="L157" s="108"/>
      <c r="M157" s="157"/>
    </row>
    <row r="158" spans="1:13" ht="14.15" customHeight="1" thickBot="1">
      <c r="A158" s="59" t="s">
        <v>511</v>
      </c>
      <c r="B158" s="659"/>
      <c r="C158" s="90">
        <v>20</v>
      </c>
      <c r="D158" s="97"/>
      <c r="E158" s="97"/>
      <c r="F158" s="117"/>
      <c r="G158" s="129"/>
      <c r="H158" s="129"/>
      <c r="I158" s="97"/>
      <c r="J158" s="143"/>
      <c r="K158" s="129"/>
      <c r="L158" s="117"/>
      <c r="M158" s="160"/>
    </row>
    <row r="159" spans="1:13" ht="14.15" customHeight="1" thickBot="1">
      <c r="A159" s="60"/>
      <c r="B159" s="660" t="s">
        <v>546</v>
      </c>
      <c r="C159" s="661"/>
      <c r="D159" s="101" t="str">
        <f t="shared" ref="D159:E159" si="0">IF(COUNT(D7:D103,D104:D106,D110:D154)&gt;0,SUM(D7:D103,D104:D106,D110:D154),"")</f>
        <v/>
      </c>
      <c r="E159" s="101" t="str">
        <f t="shared" si="0"/>
        <v/>
      </c>
      <c r="F159" s="118"/>
      <c r="G159" s="101" t="str">
        <f t="shared" ref="G159:I159" si="1">IF(COUNT(G7:G103,G104:G106,G110:G154)&gt;0,SUM(G7:G103,G104:G106,G110:G154),"")</f>
        <v/>
      </c>
      <c r="H159" s="101">
        <f t="shared" si="1"/>
        <v>6834612550</v>
      </c>
      <c r="I159" s="101" t="str">
        <f t="shared" si="1"/>
        <v/>
      </c>
      <c r="J159" s="144"/>
      <c r="K159" s="101" t="str">
        <f>IF(COUNT(K7:K103,K104:K106,K110:K154)&gt;0,SUM(K7:K103,K104:K106,K110:K154),"")</f>
        <v/>
      </c>
      <c r="L159" s="118"/>
      <c r="M159" s="161"/>
    </row>
    <row r="160" spans="1:13" ht="14.15" customHeight="1" thickBot="1">
      <c r="A160" s="60"/>
      <c r="B160" s="660" t="s">
        <v>547</v>
      </c>
      <c r="C160" s="661"/>
      <c r="D160" s="101" t="str">
        <f t="shared" ref="D160:E160" si="2">IF(COUNT(D155:D158)&gt;0,SUM(D155:D158),"")</f>
        <v/>
      </c>
      <c r="E160" s="101" t="str">
        <f t="shared" si="2"/>
        <v/>
      </c>
      <c r="F160" s="118"/>
      <c r="G160" s="101" t="str">
        <f>IF(COUNT(G155:G158)&gt;0,SUM(G155:G158),"")</f>
        <v/>
      </c>
      <c r="H160" s="101" t="str">
        <f t="array" ref="H160">IF(COUNT(H155:H158)&gt;0,SUM(H155:H158),"")</f>
        <v/>
      </c>
      <c r="I160" s="101" t="str">
        <f t="array" ref="I160">IF(COUNT(I155:I158)&gt;0,SUM(I155:I158),"")</f>
        <v/>
      </c>
      <c r="J160" s="144"/>
      <c r="K160" s="101">
        <f t="array" ref="K160">IF(COUNT(K155:K158)&gt;0,SUM(K155:K158),"")</f>
        <v>5826544000</v>
      </c>
      <c r="L160" s="118"/>
      <c r="M160" s="161"/>
    </row>
    <row r="161" spans="1:13" ht="14.15" customHeight="1" thickBot="1">
      <c r="A161" s="61"/>
      <c r="B161" s="660" t="s">
        <v>548</v>
      </c>
      <c r="C161" s="661"/>
      <c r="D161" s="101" t="str">
        <f t="shared" ref="D161:E161" si="3">IF(COUNT(D159:D160)&gt;0,SUM(D159:D160),"")</f>
        <v/>
      </c>
      <c r="E161" s="101" t="str">
        <f t="shared" si="3"/>
        <v/>
      </c>
      <c r="F161" s="118"/>
      <c r="G161" s="101" t="str">
        <f>IF(COUNT(G159:G160)&gt;0,SUM(G159:G160),"")</f>
        <v/>
      </c>
      <c r="H161" s="101">
        <f t="array" ref="H161">IF(COUNT(H159:H160)&gt;0,SUM(H159:H160),"")</f>
        <v>6834612550</v>
      </c>
      <c r="I161" s="101" t="str">
        <f t="array" ref="I161">IF(COUNT(I159:I160)&gt;0,SUM(I159:I160),"")</f>
        <v/>
      </c>
      <c r="J161" s="144"/>
      <c r="K161" s="101">
        <f t="array" ref="K161">IF(COUNT(K159:K160)&gt;0,SUM(K159:K160),"")</f>
        <v>5826544000</v>
      </c>
      <c r="L161" s="118"/>
      <c r="M161" s="161"/>
    </row>
    <row r="162" spans="1:13">
      <c r="A162" s="62"/>
      <c r="B162" s="62"/>
      <c r="C162" s="62"/>
      <c r="D162" s="62"/>
      <c r="E162" s="62"/>
      <c r="F162" s="62"/>
      <c r="G162" s="62"/>
      <c r="H162" s="62"/>
      <c r="I162" s="62"/>
      <c r="J162" s="62"/>
      <c r="K162" s="62"/>
      <c r="L162" s="62"/>
      <c r="M162" s="62"/>
    </row>
    <row r="163" spans="1:13" ht="409.5" customHeight="1">
      <c r="A163" s="666" t="s">
        <v>512</v>
      </c>
      <c r="B163" s="666"/>
      <c r="C163" s="666"/>
      <c r="D163" s="666"/>
      <c r="E163" s="666"/>
      <c r="F163" s="666"/>
      <c r="G163" s="666"/>
      <c r="H163" s="666"/>
      <c r="I163" s="666"/>
      <c r="J163" s="666"/>
      <c r="K163" s="666"/>
      <c r="L163" s="666"/>
      <c r="M163" s="666"/>
    </row>
    <row r="164" spans="1:13" ht="409.5" customHeight="1">
      <c r="A164" s="666"/>
      <c r="B164" s="666"/>
      <c r="C164" s="666"/>
      <c r="D164" s="666"/>
      <c r="E164" s="666"/>
      <c r="F164" s="666"/>
      <c r="G164" s="666"/>
      <c r="H164" s="666"/>
      <c r="I164" s="666"/>
      <c r="J164" s="666"/>
      <c r="K164" s="666"/>
      <c r="L164" s="666"/>
      <c r="M164" s="666"/>
    </row>
    <row r="165" spans="1:13">
      <c r="E165" s="103"/>
      <c r="G165" s="103"/>
      <c r="H165" s="103"/>
      <c r="I165" s="103"/>
      <c r="J165" s="103"/>
      <c r="K165" s="103"/>
      <c r="L165" s="103"/>
      <c r="M165" s="103"/>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74"/>
  <sheetViews>
    <sheetView view="pageBreakPreview" zoomScaleNormal="100" zoomScaleSheetLayoutView="100" workbookViewId="0"/>
  </sheetViews>
  <sheetFormatPr defaultColWidth="9" defaultRowHeight="11"/>
  <cols>
    <col min="1" max="1" width="12.6328125" style="27" customWidth="1"/>
    <col min="2" max="2" width="9.36328125" style="27" customWidth="1"/>
    <col min="3" max="3" width="7.7265625" style="27" customWidth="1"/>
    <col min="4" max="4" width="12.453125" style="27" customWidth="1"/>
    <col min="5" max="5" width="13.08984375" style="27" customWidth="1"/>
    <col min="6" max="6" width="21" style="27" customWidth="1"/>
    <col min="7" max="7" width="13.36328125" style="27" customWidth="1"/>
    <col min="8" max="8" width="27.453125" style="27" customWidth="1"/>
    <col min="9" max="11" width="11.6328125" style="27" customWidth="1"/>
    <col min="12" max="12" width="27.36328125" style="27" customWidth="1"/>
    <col min="13" max="18" width="11.6328125" style="27" customWidth="1"/>
    <col min="19" max="19" width="10.90625" style="27" customWidth="1"/>
    <col min="20" max="21" width="7.6328125" style="27" bestFit="1" customWidth="1"/>
    <col min="22" max="27" width="9.6328125" style="27" customWidth="1"/>
    <col min="28" max="29" width="8.45312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46265</v>
      </c>
      <c r="D2" s="27" t="s">
        <v>240</v>
      </c>
      <c r="F2" s="27" t="s">
        <v>15</v>
      </c>
      <c r="G2" s="27" t="s">
        <v>19</v>
      </c>
    </row>
    <row r="3" spans="1:31 16384:16384" s="25" customFormat="1" ht="13"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693" t="s">
        <v>38</v>
      </c>
      <c r="B4" s="693" t="s">
        <v>40</v>
      </c>
      <c r="C4" s="694" t="s">
        <v>42</v>
      </c>
      <c r="D4" s="686" t="s">
        <v>45</v>
      </c>
      <c r="E4" s="686" t="s">
        <v>254</v>
      </c>
      <c r="F4" s="686" t="s">
        <v>47</v>
      </c>
      <c r="G4" s="686" t="s">
        <v>317</v>
      </c>
      <c r="H4" s="688" t="s">
        <v>221</v>
      </c>
      <c r="I4" s="689"/>
      <c r="J4" s="689"/>
      <c r="K4" s="690"/>
      <c r="L4" s="688" t="s">
        <v>223</v>
      </c>
      <c r="M4" s="689"/>
      <c r="N4" s="689"/>
      <c r="O4" s="690"/>
      <c r="P4" s="691" t="s">
        <v>335</v>
      </c>
      <c r="Q4" s="691" t="s">
        <v>336</v>
      </c>
      <c r="R4" s="691" t="s">
        <v>337</v>
      </c>
      <c r="S4" s="691" t="s">
        <v>338</v>
      </c>
      <c r="T4" s="691" t="s">
        <v>339</v>
      </c>
      <c r="U4" s="691" t="s">
        <v>341</v>
      </c>
      <c r="V4" s="684" t="s">
        <v>342</v>
      </c>
      <c r="W4" s="684" t="s">
        <v>60</v>
      </c>
      <c r="X4" s="684" t="s">
        <v>344</v>
      </c>
      <c r="Y4" s="684" t="s">
        <v>345</v>
      </c>
      <c r="Z4" s="684" t="s">
        <v>346</v>
      </c>
      <c r="AA4" s="684" t="s">
        <v>347</v>
      </c>
      <c r="AB4" s="684" t="s">
        <v>348</v>
      </c>
      <c r="AC4" s="684" t="s">
        <v>349</v>
      </c>
      <c r="XFD4"/>
    </row>
    <row r="5" spans="1:31 16384:16384" ht="32.5" customHeight="1">
      <c r="A5" s="684"/>
      <c r="B5" s="684"/>
      <c r="C5" s="695"/>
      <c r="D5" s="687"/>
      <c r="E5" s="687"/>
      <c r="F5" s="687"/>
      <c r="G5" s="687"/>
      <c r="H5" s="22" t="s">
        <v>50</v>
      </c>
      <c r="I5" s="17" t="s">
        <v>330</v>
      </c>
      <c r="J5" s="17" t="s">
        <v>331</v>
      </c>
      <c r="K5" s="22" t="s">
        <v>222</v>
      </c>
      <c r="L5" s="22" t="s">
        <v>50</v>
      </c>
      <c r="M5" s="17" t="s">
        <v>330</v>
      </c>
      <c r="N5" s="17" t="s">
        <v>331</v>
      </c>
      <c r="O5" s="22" t="s">
        <v>222</v>
      </c>
      <c r="P5" s="692"/>
      <c r="Q5" s="692"/>
      <c r="R5" s="692"/>
      <c r="S5" s="692"/>
      <c r="T5" s="692"/>
      <c r="U5" s="692"/>
      <c r="V5" s="685"/>
      <c r="W5" s="685"/>
      <c r="X5" s="685"/>
      <c r="Y5" s="685"/>
      <c r="Z5" s="685"/>
      <c r="AA5" s="685"/>
      <c r="AB5" s="685"/>
      <c r="AC5" s="685"/>
      <c r="XFD5"/>
    </row>
    <row r="6" spans="1:31 16384:16384">
      <c r="A6" s="26" t="s">
        <v>237</v>
      </c>
      <c r="B6" s="26" t="s">
        <v>41</v>
      </c>
      <c r="C6" s="26" t="s">
        <v>43</v>
      </c>
      <c r="D6" s="26" t="s">
        <v>102</v>
      </c>
      <c r="E6" s="26" t="s">
        <v>255</v>
      </c>
      <c r="F6" s="26" t="s">
        <v>159</v>
      </c>
      <c r="G6" s="26" t="s">
        <v>239</v>
      </c>
      <c r="H6" s="26" t="s">
        <v>326</v>
      </c>
      <c r="I6" s="28">
        <v>360980580</v>
      </c>
      <c r="J6" s="26" t="s">
        <v>224</v>
      </c>
      <c r="K6" s="28">
        <v>577568928</v>
      </c>
      <c r="L6" s="26" t="s">
        <v>326</v>
      </c>
      <c r="M6" s="28">
        <v>360980580</v>
      </c>
      <c r="N6" s="26" t="s">
        <v>224</v>
      </c>
      <c r="O6" s="28">
        <v>577568928</v>
      </c>
      <c r="P6" s="28">
        <v>350298800</v>
      </c>
      <c r="Q6" s="28">
        <v>10681780</v>
      </c>
      <c r="R6" s="28">
        <v>0</v>
      </c>
      <c r="S6" s="29">
        <v>0</v>
      </c>
      <c r="T6" s="26" t="s">
        <v>17</v>
      </c>
      <c r="U6" s="26" t="s">
        <v>239</v>
      </c>
      <c r="V6" s="26" t="s">
        <v>343</v>
      </c>
      <c r="W6" s="29" t="s">
        <v>239</v>
      </c>
      <c r="X6" s="29">
        <v>1</v>
      </c>
      <c r="Y6" s="26" t="s">
        <v>239</v>
      </c>
      <c r="Z6" s="26" t="s">
        <v>239</v>
      </c>
      <c r="AA6" s="29" t="s">
        <v>239</v>
      </c>
      <c r="AB6" s="29" t="s">
        <v>239</v>
      </c>
      <c r="AC6" s="26" t="s">
        <v>239</v>
      </c>
    </row>
    <row r="7" spans="1:31 16384:16384">
      <c r="A7" s="26" t="s">
        <v>237</v>
      </c>
      <c r="B7" s="26" t="s">
        <v>41</v>
      </c>
      <c r="C7" s="26" t="s">
        <v>43</v>
      </c>
      <c r="D7" s="26" t="s">
        <v>241</v>
      </c>
      <c r="E7" s="26" t="s">
        <v>256</v>
      </c>
      <c r="F7" s="26" t="s">
        <v>313</v>
      </c>
      <c r="G7" s="26" t="s">
        <v>239</v>
      </c>
      <c r="H7" s="26" t="s">
        <v>326</v>
      </c>
      <c r="I7" s="28">
        <v>487510680</v>
      </c>
      <c r="J7" s="26" t="s">
        <v>224</v>
      </c>
      <c r="K7" s="28">
        <v>780017088</v>
      </c>
      <c r="L7" s="26" t="s">
        <v>326</v>
      </c>
      <c r="M7" s="28">
        <v>487510680</v>
      </c>
      <c r="N7" s="26" t="s">
        <v>224</v>
      </c>
      <c r="O7" s="28">
        <v>780017088</v>
      </c>
      <c r="P7" s="28">
        <v>471925000</v>
      </c>
      <c r="Q7" s="28">
        <v>15585680</v>
      </c>
      <c r="R7" s="28">
        <v>0</v>
      </c>
      <c r="S7" s="29">
        <v>0</v>
      </c>
      <c r="T7" s="26" t="s">
        <v>17</v>
      </c>
      <c r="U7" s="26" t="s">
        <v>239</v>
      </c>
      <c r="V7" s="26" t="s">
        <v>343</v>
      </c>
      <c r="W7" s="29" t="s">
        <v>239</v>
      </c>
      <c r="X7" s="29">
        <v>1</v>
      </c>
      <c r="Y7" s="26" t="s">
        <v>239</v>
      </c>
      <c r="Z7" s="26" t="s">
        <v>239</v>
      </c>
      <c r="AA7" s="29" t="s">
        <v>239</v>
      </c>
      <c r="AB7" s="29" t="s">
        <v>239</v>
      </c>
      <c r="AC7" s="26" t="s">
        <v>239</v>
      </c>
    </row>
    <row r="8" spans="1:31 16384:16384">
      <c r="A8" s="26" t="s">
        <v>237</v>
      </c>
      <c r="B8" s="26" t="s">
        <v>41</v>
      </c>
      <c r="C8" s="26" t="s">
        <v>43</v>
      </c>
      <c r="D8" s="26" t="s">
        <v>103</v>
      </c>
      <c r="E8" s="26" t="s">
        <v>257</v>
      </c>
      <c r="F8" s="26" t="s">
        <v>160</v>
      </c>
      <c r="G8" s="26" t="s">
        <v>239</v>
      </c>
      <c r="H8" s="26" t="s">
        <v>326</v>
      </c>
      <c r="I8" s="28">
        <v>744175800</v>
      </c>
      <c r="J8" s="26" t="s">
        <v>224</v>
      </c>
      <c r="K8" s="28">
        <v>1190681280</v>
      </c>
      <c r="L8" s="26" t="s">
        <v>326</v>
      </c>
      <c r="M8" s="28">
        <v>744175800</v>
      </c>
      <c r="N8" s="26" t="s">
        <v>224</v>
      </c>
      <c r="O8" s="28">
        <v>1190681280</v>
      </c>
      <c r="P8" s="28">
        <v>744175800</v>
      </c>
      <c r="Q8" s="28">
        <v>0</v>
      </c>
      <c r="R8" s="28">
        <v>0</v>
      </c>
      <c r="S8" s="29">
        <v>0</v>
      </c>
      <c r="T8" s="26" t="s">
        <v>17</v>
      </c>
      <c r="U8" s="26" t="s">
        <v>239</v>
      </c>
      <c r="V8" s="26" t="s">
        <v>343</v>
      </c>
      <c r="W8" s="29" t="s">
        <v>239</v>
      </c>
      <c r="X8" s="29">
        <v>1</v>
      </c>
      <c r="Y8" s="26" t="s">
        <v>239</v>
      </c>
      <c r="Z8" s="26" t="s">
        <v>239</v>
      </c>
      <c r="AA8" s="29" t="s">
        <v>239</v>
      </c>
      <c r="AB8" s="29" t="s">
        <v>239</v>
      </c>
      <c r="AC8" s="26" t="s">
        <v>239</v>
      </c>
    </row>
    <row r="9" spans="1:31 16384:16384">
      <c r="A9" s="26" t="s">
        <v>237</v>
      </c>
      <c r="B9" s="26" t="s">
        <v>41</v>
      </c>
      <c r="C9" s="26" t="s">
        <v>43</v>
      </c>
      <c r="D9" s="26" t="s">
        <v>97</v>
      </c>
      <c r="E9" s="26" t="s">
        <v>258</v>
      </c>
      <c r="F9" s="26" t="s">
        <v>154</v>
      </c>
      <c r="G9" s="26" t="s">
        <v>239</v>
      </c>
      <c r="H9" s="26" t="s">
        <v>326</v>
      </c>
      <c r="I9" s="28">
        <v>359402630</v>
      </c>
      <c r="J9" s="26" t="s">
        <v>224</v>
      </c>
      <c r="K9" s="28">
        <v>575044208</v>
      </c>
      <c r="L9" s="26" t="s">
        <v>326</v>
      </c>
      <c r="M9" s="28">
        <v>359402630</v>
      </c>
      <c r="N9" s="26" t="s">
        <v>224</v>
      </c>
      <c r="O9" s="28">
        <v>575044208</v>
      </c>
      <c r="P9" s="28">
        <v>352907100</v>
      </c>
      <c r="Q9" s="28">
        <v>6495530</v>
      </c>
      <c r="R9" s="28">
        <v>0</v>
      </c>
      <c r="S9" s="29">
        <v>0</v>
      </c>
      <c r="T9" s="26" t="s">
        <v>17</v>
      </c>
      <c r="U9" s="26" t="s">
        <v>239</v>
      </c>
      <c r="V9" s="26" t="s">
        <v>343</v>
      </c>
      <c r="W9" s="29" t="s">
        <v>239</v>
      </c>
      <c r="X9" s="29">
        <v>1</v>
      </c>
      <c r="Y9" s="26" t="s">
        <v>239</v>
      </c>
      <c r="Z9" s="26" t="s">
        <v>239</v>
      </c>
      <c r="AA9" s="29" t="s">
        <v>239</v>
      </c>
      <c r="AB9" s="29" t="s">
        <v>239</v>
      </c>
      <c r="AC9" s="26" t="s">
        <v>239</v>
      </c>
    </row>
    <row r="10" spans="1:31 16384:16384">
      <c r="A10" s="26" t="s">
        <v>237</v>
      </c>
      <c r="B10" s="26" t="s">
        <v>41</v>
      </c>
      <c r="C10" s="26" t="s">
        <v>43</v>
      </c>
      <c r="D10" s="26" t="s">
        <v>104</v>
      </c>
      <c r="E10" s="26" t="s">
        <v>259</v>
      </c>
      <c r="F10" s="26" t="s">
        <v>161</v>
      </c>
      <c r="G10" s="26" t="s">
        <v>239</v>
      </c>
      <c r="H10" s="26" t="s">
        <v>326</v>
      </c>
      <c r="I10" s="28">
        <v>3025756500</v>
      </c>
      <c r="J10" s="26" t="s">
        <v>224</v>
      </c>
      <c r="K10" s="28">
        <v>4841210400</v>
      </c>
      <c r="L10" s="26" t="s">
        <v>326</v>
      </c>
      <c r="M10" s="28">
        <v>3025756500</v>
      </c>
      <c r="N10" s="26" t="s">
        <v>224</v>
      </c>
      <c r="O10" s="28">
        <v>4841210400</v>
      </c>
      <c r="P10" s="28">
        <v>2967030000</v>
      </c>
      <c r="Q10" s="28">
        <v>58726500</v>
      </c>
      <c r="R10" s="28">
        <v>0</v>
      </c>
      <c r="S10" s="29">
        <v>0</v>
      </c>
      <c r="T10" s="26" t="s">
        <v>17</v>
      </c>
      <c r="U10" s="26" t="s">
        <v>239</v>
      </c>
      <c r="V10" s="26" t="s">
        <v>343</v>
      </c>
      <c r="W10" s="29" t="s">
        <v>239</v>
      </c>
      <c r="X10" s="29">
        <v>1</v>
      </c>
      <c r="Y10" s="26" t="s">
        <v>239</v>
      </c>
      <c r="Z10" s="26" t="s">
        <v>239</v>
      </c>
      <c r="AA10" s="29" t="s">
        <v>239</v>
      </c>
      <c r="AB10" s="29" t="s">
        <v>239</v>
      </c>
      <c r="AC10" s="26" t="s">
        <v>239</v>
      </c>
    </row>
    <row r="11" spans="1:31 16384:16384">
      <c r="A11" s="26" t="s">
        <v>237</v>
      </c>
      <c r="B11" s="26" t="s">
        <v>41</v>
      </c>
      <c r="C11" s="26" t="s">
        <v>43</v>
      </c>
      <c r="D11" s="26" t="s">
        <v>105</v>
      </c>
      <c r="E11" s="26" t="s">
        <v>260</v>
      </c>
      <c r="F11" s="26" t="s">
        <v>162</v>
      </c>
      <c r="G11" s="26" t="s">
        <v>239</v>
      </c>
      <c r="H11" s="26" t="s">
        <v>326</v>
      </c>
      <c r="I11" s="28">
        <v>2195126300</v>
      </c>
      <c r="J11" s="26" t="s">
        <v>224</v>
      </c>
      <c r="K11" s="28">
        <v>3512202080</v>
      </c>
      <c r="L11" s="26" t="s">
        <v>326</v>
      </c>
      <c r="M11" s="28">
        <v>2195126300</v>
      </c>
      <c r="N11" s="26" t="s">
        <v>224</v>
      </c>
      <c r="O11" s="28">
        <v>3512202080</v>
      </c>
      <c r="P11" s="28">
        <v>2143765500</v>
      </c>
      <c r="Q11" s="28">
        <v>51360800</v>
      </c>
      <c r="R11" s="28">
        <v>0</v>
      </c>
      <c r="S11" s="29">
        <v>0</v>
      </c>
      <c r="T11" s="26" t="s">
        <v>17</v>
      </c>
      <c r="U11" s="26" t="s">
        <v>239</v>
      </c>
      <c r="V11" s="26" t="s">
        <v>343</v>
      </c>
      <c r="W11" s="29" t="s">
        <v>239</v>
      </c>
      <c r="X11" s="29">
        <v>1</v>
      </c>
      <c r="Y11" s="26" t="s">
        <v>239</v>
      </c>
      <c r="Z11" s="26" t="s">
        <v>239</v>
      </c>
      <c r="AA11" s="29" t="s">
        <v>239</v>
      </c>
      <c r="AB11" s="29" t="s">
        <v>239</v>
      </c>
      <c r="AC11" s="26" t="s">
        <v>239</v>
      </c>
    </row>
    <row r="12" spans="1:31 16384:16384">
      <c r="A12" s="26" t="s">
        <v>237</v>
      </c>
      <c r="B12" s="26" t="s">
        <v>41</v>
      </c>
      <c r="C12" s="26" t="s">
        <v>43</v>
      </c>
      <c r="D12" s="26" t="s">
        <v>106</v>
      </c>
      <c r="E12" s="26" t="s">
        <v>261</v>
      </c>
      <c r="F12" s="26" t="s">
        <v>163</v>
      </c>
      <c r="G12" s="26" t="s">
        <v>239</v>
      </c>
      <c r="H12" s="26" t="s">
        <v>326</v>
      </c>
      <c r="I12" s="28">
        <v>3690011400</v>
      </c>
      <c r="J12" s="26" t="s">
        <v>224</v>
      </c>
      <c r="K12" s="28">
        <v>5904018240</v>
      </c>
      <c r="L12" s="26" t="s">
        <v>326</v>
      </c>
      <c r="M12" s="28">
        <v>3690011400</v>
      </c>
      <c r="N12" s="26" t="s">
        <v>224</v>
      </c>
      <c r="O12" s="28">
        <v>5904018240</v>
      </c>
      <c r="P12" s="28">
        <v>3588575400</v>
      </c>
      <c r="Q12" s="28">
        <v>101436000</v>
      </c>
      <c r="R12" s="28">
        <v>0</v>
      </c>
      <c r="S12" s="29">
        <v>0</v>
      </c>
      <c r="T12" s="26" t="s">
        <v>17</v>
      </c>
      <c r="U12" s="26" t="s">
        <v>239</v>
      </c>
      <c r="V12" s="26" t="s">
        <v>343</v>
      </c>
      <c r="W12" s="29" t="s">
        <v>239</v>
      </c>
      <c r="X12" s="29">
        <v>1</v>
      </c>
      <c r="Y12" s="26" t="s">
        <v>239</v>
      </c>
      <c r="Z12" s="26" t="s">
        <v>239</v>
      </c>
      <c r="AA12" s="29" t="s">
        <v>239</v>
      </c>
      <c r="AB12" s="29" t="s">
        <v>239</v>
      </c>
      <c r="AC12" s="26" t="s">
        <v>239</v>
      </c>
    </row>
    <row r="13" spans="1:31 16384:16384">
      <c r="A13" s="26" t="s">
        <v>237</v>
      </c>
      <c r="B13" s="26" t="s">
        <v>41</v>
      </c>
      <c r="C13" s="26" t="s">
        <v>43</v>
      </c>
      <c r="D13" s="26" t="s">
        <v>107</v>
      </c>
      <c r="E13" s="26" t="s">
        <v>262</v>
      </c>
      <c r="F13" s="26" t="s">
        <v>164</v>
      </c>
      <c r="G13" s="26" t="s">
        <v>239</v>
      </c>
      <c r="H13" s="26" t="s">
        <v>326</v>
      </c>
      <c r="I13" s="28">
        <v>4422452654</v>
      </c>
      <c r="J13" s="26" t="s">
        <v>224</v>
      </c>
      <c r="K13" s="28">
        <v>7075924246.4000006</v>
      </c>
      <c r="L13" s="26" t="s">
        <v>326</v>
      </c>
      <c r="M13" s="28">
        <v>4422452654</v>
      </c>
      <c r="N13" s="26" t="s">
        <v>224</v>
      </c>
      <c r="O13" s="28">
        <v>7075924246.4000006</v>
      </c>
      <c r="P13" s="28">
        <v>4331175200</v>
      </c>
      <c r="Q13" s="28">
        <v>91277454</v>
      </c>
      <c r="R13" s="28">
        <v>0</v>
      </c>
      <c r="S13" s="29">
        <v>0</v>
      </c>
      <c r="T13" s="26" t="s">
        <v>17</v>
      </c>
      <c r="U13" s="26" t="s">
        <v>239</v>
      </c>
      <c r="V13" s="26" t="s">
        <v>343</v>
      </c>
      <c r="W13" s="29" t="s">
        <v>239</v>
      </c>
      <c r="X13" s="29">
        <v>1</v>
      </c>
      <c r="Y13" s="26" t="s">
        <v>239</v>
      </c>
      <c r="Z13" s="26" t="s">
        <v>239</v>
      </c>
      <c r="AA13" s="29" t="s">
        <v>239</v>
      </c>
      <c r="AB13" s="29" t="s">
        <v>239</v>
      </c>
      <c r="AC13" s="26" t="s">
        <v>239</v>
      </c>
    </row>
    <row r="14" spans="1:31 16384:16384">
      <c r="A14" s="26" t="s">
        <v>237</v>
      </c>
      <c r="B14" s="26" t="s">
        <v>41</v>
      </c>
      <c r="C14" s="26" t="s">
        <v>43</v>
      </c>
      <c r="D14" s="26" t="s">
        <v>108</v>
      </c>
      <c r="E14" s="26" t="s">
        <v>263</v>
      </c>
      <c r="F14" s="26" t="s">
        <v>165</v>
      </c>
      <c r="G14" s="26" t="s">
        <v>239</v>
      </c>
      <c r="H14" s="26" t="s">
        <v>326</v>
      </c>
      <c r="I14" s="28">
        <v>3035326500</v>
      </c>
      <c r="J14" s="26" t="s">
        <v>224</v>
      </c>
      <c r="K14" s="28">
        <v>4856522400</v>
      </c>
      <c r="L14" s="26" t="s">
        <v>326</v>
      </c>
      <c r="M14" s="28">
        <v>3035326500</v>
      </c>
      <c r="N14" s="26" t="s">
        <v>224</v>
      </c>
      <c r="O14" s="28">
        <v>4856522400</v>
      </c>
      <c r="P14" s="28">
        <v>3035326500</v>
      </c>
      <c r="Q14" s="28">
        <v>0</v>
      </c>
      <c r="R14" s="28">
        <v>0</v>
      </c>
      <c r="S14" s="29">
        <v>0</v>
      </c>
      <c r="T14" s="26" t="s">
        <v>17</v>
      </c>
      <c r="U14" s="26" t="s">
        <v>239</v>
      </c>
      <c r="V14" s="26" t="s">
        <v>343</v>
      </c>
      <c r="W14" s="29" t="s">
        <v>239</v>
      </c>
      <c r="X14" s="29">
        <v>1</v>
      </c>
      <c r="Y14" s="26" t="s">
        <v>239</v>
      </c>
      <c r="Z14" s="26" t="s">
        <v>239</v>
      </c>
      <c r="AA14" s="29" t="s">
        <v>239</v>
      </c>
      <c r="AB14" s="29" t="s">
        <v>239</v>
      </c>
      <c r="AC14" s="26" t="s">
        <v>239</v>
      </c>
    </row>
    <row r="15" spans="1:31 16384:16384">
      <c r="A15" s="26" t="s">
        <v>237</v>
      </c>
      <c r="B15" s="26" t="s">
        <v>41</v>
      </c>
      <c r="C15" s="26" t="s">
        <v>43</v>
      </c>
      <c r="D15" s="26" t="s">
        <v>109</v>
      </c>
      <c r="E15" s="26" t="s">
        <v>264</v>
      </c>
      <c r="F15" s="26" t="s">
        <v>166</v>
      </c>
      <c r="G15" s="26" t="s">
        <v>239</v>
      </c>
      <c r="H15" s="26" t="s">
        <v>326</v>
      </c>
      <c r="I15" s="28">
        <v>6889750420</v>
      </c>
      <c r="J15" s="26" t="s">
        <v>224</v>
      </c>
      <c r="K15" s="28">
        <v>11023600672</v>
      </c>
      <c r="L15" s="26" t="s">
        <v>326</v>
      </c>
      <c r="M15" s="28">
        <v>6889750420</v>
      </c>
      <c r="N15" s="26" t="s">
        <v>224</v>
      </c>
      <c r="O15" s="28">
        <v>11023600672</v>
      </c>
      <c r="P15" s="28">
        <v>6708925600</v>
      </c>
      <c r="Q15" s="28">
        <v>180824820</v>
      </c>
      <c r="R15" s="28">
        <v>0</v>
      </c>
      <c r="S15" s="29">
        <v>0</v>
      </c>
      <c r="T15" s="26" t="s">
        <v>17</v>
      </c>
      <c r="U15" s="26" t="s">
        <v>239</v>
      </c>
      <c r="V15" s="26" t="s">
        <v>343</v>
      </c>
      <c r="W15" s="29" t="s">
        <v>239</v>
      </c>
      <c r="X15" s="29">
        <v>1</v>
      </c>
      <c r="Y15" s="26" t="s">
        <v>239</v>
      </c>
      <c r="Z15" s="26" t="s">
        <v>239</v>
      </c>
      <c r="AA15" s="29" t="s">
        <v>239</v>
      </c>
      <c r="AB15" s="29" t="s">
        <v>239</v>
      </c>
      <c r="AC15" s="26" t="s">
        <v>239</v>
      </c>
    </row>
    <row r="16" spans="1:31 16384:16384">
      <c r="A16" s="26" t="s">
        <v>237</v>
      </c>
      <c r="B16" s="26" t="s">
        <v>41</v>
      </c>
      <c r="C16" s="26" t="s">
        <v>43</v>
      </c>
      <c r="D16" s="26" t="s">
        <v>110</v>
      </c>
      <c r="E16" s="26" t="s">
        <v>265</v>
      </c>
      <c r="F16" s="26" t="s">
        <v>167</v>
      </c>
      <c r="G16" s="26" t="s">
        <v>239</v>
      </c>
      <c r="H16" s="26" t="s">
        <v>326</v>
      </c>
      <c r="I16" s="28">
        <v>2290472262</v>
      </c>
      <c r="J16" s="26" t="s">
        <v>224</v>
      </c>
      <c r="K16" s="28">
        <v>3664755619.2000003</v>
      </c>
      <c r="L16" s="26" t="s">
        <v>326</v>
      </c>
      <c r="M16" s="28">
        <v>2290472262</v>
      </c>
      <c r="N16" s="26" t="s">
        <v>224</v>
      </c>
      <c r="O16" s="28">
        <v>3664755619.2000003</v>
      </c>
      <c r="P16" s="28">
        <v>2269872000</v>
      </c>
      <c r="Q16" s="28">
        <v>20600262</v>
      </c>
      <c r="R16" s="28">
        <v>0</v>
      </c>
      <c r="S16" s="29">
        <v>0</v>
      </c>
      <c r="T16" s="26" t="s">
        <v>17</v>
      </c>
      <c r="U16" s="26" t="s">
        <v>239</v>
      </c>
      <c r="V16" s="26" t="s">
        <v>343</v>
      </c>
      <c r="W16" s="29" t="s">
        <v>239</v>
      </c>
      <c r="X16" s="29">
        <v>1</v>
      </c>
      <c r="Y16" s="26" t="s">
        <v>239</v>
      </c>
      <c r="Z16" s="26" t="s">
        <v>239</v>
      </c>
      <c r="AA16" s="29" t="s">
        <v>239</v>
      </c>
      <c r="AB16" s="29" t="s">
        <v>239</v>
      </c>
      <c r="AC16" s="26" t="s">
        <v>239</v>
      </c>
    </row>
    <row r="17" spans="1:29">
      <c r="A17" s="26" t="s">
        <v>237</v>
      </c>
      <c r="B17" s="26" t="s">
        <v>41</v>
      </c>
      <c r="C17" s="26" t="s">
        <v>43</v>
      </c>
      <c r="D17" s="26" t="s">
        <v>111</v>
      </c>
      <c r="E17" s="26" t="s">
        <v>266</v>
      </c>
      <c r="F17" s="26" t="s">
        <v>168</v>
      </c>
      <c r="G17" s="26" t="s">
        <v>239</v>
      </c>
      <c r="H17" s="26" t="s">
        <v>326</v>
      </c>
      <c r="I17" s="28">
        <v>6493696800</v>
      </c>
      <c r="J17" s="26" t="s">
        <v>224</v>
      </c>
      <c r="K17" s="28">
        <v>10389914880</v>
      </c>
      <c r="L17" s="26" t="s">
        <v>326</v>
      </c>
      <c r="M17" s="28">
        <v>6493696800</v>
      </c>
      <c r="N17" s="26" t="s">
        <v>224</v>
      </c>
      <c r="O17" s="28">
        <v>10389914880</v>
      </c>
      <c r="P17" s="28">
        <v>6493696800</v>
      </c>
      <c r="Q17" s="28">
        <v>0</v>
      </c>
      <c r="R17" s="28">
        <v>0</v>
      </c>
      <c r="S17" s="29">
        <v>0</v>
      </c>
      <c r="T17" s="26" t="s">
        <v>17</v>
      </c>
      <c r="U17" s="26" t="s">
        <v>239</v>
      </c>
      <c r="V17" s="26" t="s">
        <v>343</v>
      </c>
      <c r="W17" s="29" t="s">
        <v>239</v>
      </c>
      <c r="X17" s="29">
        <v>1</v>
      </c>
      <c r="Y17" s="26" t="s">
        <v>239</v>
      </c>
      <c r="Z17" s="26" t="s">
        <v>239</v>
      </c>
      <c r="AA17" s="29" t="s">
        <v>239</v>
      </c>
      <c r="AB17" s="29" t="s">
        <v>239</v>
      </c>
      <c r="AC17" s="26" t="s">
        <v>239</v>
      </c>
    </row>
    <row r="18" spans="1:29">
      <c r="A18" s="26" t="s">
        <v>237</v>
      </c>
      <c r="B18" s="26" t="s">
        <v>41</v>
      </c>
      <c r="C18" s="26" t="s">
        <v>43</v>
      </c>
      <c r="D18" s="26" t="s">
        <v>112</v>
      </c>
      <c r="E18" s="26" t="s">
        <v>267</v>
      </c>
      <c r="F18" s="26" t="s">
        <v>169</v>
      </c>
      <c r="G18" s="26" t="s">
        <v>239</v>
      </c>
      <c r="H18" s="26" t="s">
        <v>326</v>
      </c>
      <c r="I18" s="28">
        <v>1413478400</v>
      </c>
      <c r="J18" s="26" t="s">
        <v>224</v>
      </c>
      <c r="K18" s="28">
        <v>2261565440</v>
      </c>
      <c r="L18" s="26" t="s">
        <v>326</v>
      </c>
      <c r="M18" s="28">
        <v>1413478400</v>
      </c>
      <c r="N18" s="26" t="s">
        <v>224</v>
      </c>
      <c r="O18" s="28">
        <v>2261565440</v>
      </c>
      <c r="P18" s="28">
        <v>1413478400</v>
      </c>
      <c r="Q18" s="28">
        <v>0</v>
      </c>
      <c r="R18" s="28">
        <v>0</v>
      </c>
      <c r="S18" s="29">
        <v>0</v>
      </c>
      <c r="T18" s="26" t="s">
        <v>17</v>
      </c>
      <c r="U18" s="26" t="s">
        <v>239</v>
      </c>
      <c r="V18" s="26" t="s">
        <v>343</v>
      </c>
      <c r="W18" s="29" t="s">
        <v>239</v>
      </c>
      <c r="X18" s="29">
        <v>1</v>
      </c>
      <c r="Y18" s="26" t="s">
        <v>239</v>
      </c>
      <c r="Z18" s="26" t="s">
        <v>239</v>
      </c>
      <c r="AA18" s="29" t="s">
        <v>239</v>
      </c>
      <c r="AB18" s="29" t="s">
        <v>239</v>
      </c>
      <c r="AC18" s="26" t="s">
        <v>239</v>
      </c>
    </row>
    <row r="19" spans="1:29">
      <c r="A19" s="26" t="s">
        <v>237</v>
      </c>
      <c r="B19" s="26" t="s">
        <v>41</v>
      </c>
      <c r="C19" s="26" t="s">
        <v>43</v>
      </c>
      <c r="D19" s="26" t="s">
        <v>113</v>
      </c>
      <c r="E19" s="26" t="s">
        <v>268</v>
      </c>
      <c r="F19" s="26" t="s">
        <v>170</v>
      </c>
      <c r="G19" s="26" t="s">
        <v>239</v>
      </c>
      <c r="H19" s="26" t="s">
        <v>326</v>
      </c>
      <c r="I19" s="28">
        <v>709141000</v>
      </c>
      <c r="J19" s="26" t="s">
        <v>224</v>
      </c>
      <c r="K19" s="28">
        <v>1134625600</v>
      </c>
      <c r="L19" s="26" t="s">
        <v>326</v>
      </c>
      <c r="M19" s="28">
        <v>709141000</v>
      </c>
      <c r="N19" s="26" t="s">
        <v>224</v>
      </c>
      <c r="O19" s="28">
        <v>1134625600</v>
      </c>
      <c r="P19" s="28">
        <v>687315200</v>
      </c>
      <c r="Q19" s="28">
        <v>21825800</v>
      </c>
      <c r="R19" s="28">
        <v>0</v>
      </c>
      <c r="S19" s="29">
        <v>0</v>
      </c>
      <c r="T19" s="26" t="s">
        <v>17</v>
      </c>
      <c r="U19" s="26" t="s">
        <v>239</v>
      </c>
      <c r="V19" s="26" t="s">
        <v>343</v>
      </c>
      <c r="W19" s="29" t="s">
        <v>239</v>
      </c>
      <c r="X19" s="29">
        <v>1</v>
      </c>
      <c r="Y19" s="26" t="s">
        <v>239</v>
      </c>
      <c r="Z19" s="26" t="s">
        <v>239</v>
      </c>
      <c r="AA19" s="29" t="s">
        <v>239</v>
      </c>
      <c r="AB19" s="29" t="s">
        <v>239</v>
      </c>
      <c r="AC19" s="26" t="s">
        <v>239</v>
      </c>
    </row>
    <row r="20" spans="1:29">
      <c r="A20" s="26" t="s">
        <v>237</v>
      </c>
      <c r="B20" s="26" t="s">
        <v>41</v>
      </c>
      <c r="C20" s="26" t="s">
        <v>43</v>
      </c>
      <c r="D20" s="26" t="s">
        <v>114</v>
      </c>
      <c r="E20" s="26" t="s">
        <v>269</v>
      </c>
      <c r="F20" s="26" t="s">
        <v>171</v>
      </c>
      <c r="G20" s="26" t="s">
        <v>239</v>
      </c>
      <c r="H20" s="26" t="s">
        <v>326</v>
      </c>
      <c r="I20" s="28">
        <v>2135874830</v>
      </c>
      <c r="J20" s="26" t="s">
        <v>224</v>
      </c>
      <c r="K20" s="28">
        <v>3417399728</v>
      </c>
      <c r="L20" s="26" t="s">
        <v>326</v>
      </c>
      <c r="M20" s="28">
        <v>2135874830</v>
      </c>
      <c r="N20" s="26" t="s">
        <v>224</v>
      </c>
      <c r="O20" s="28">
        <v>3417399728</v>
      </c>
      <c r="P20" s="28">
        <v>2079814400</v>
      </c>
      <c r="Q20" s="28">
        <v>56060430</v>
      </c>
      <c r="R20" s="28">
        <v>0</v>
      </c>
      <c r="S20" s="29">
        <v>0</v>
      </c>
      <c r="T20" s="26" t="s">
        <v>17</v>
      </c>
      <c r="U20" s="26" t="s">
        <v>239</v>
      </c>
      <c r="V20" s="26" t="s">
        <v>343</v>
      </c>
      <c r="W20" s="29" t="s">
        <v>239</v>
      </c>
      <c r="X20" s="29">
        <v>1</v>
      </c>
      <c r="Y20" s="26" t="s">
        <v>239</v>
      </c>
      <c r="Z20" s="26" t="s">
        <v>239</v>
      </c>
      <c r="AA20" s="29" t="s">
        <v>239</v>
      </c>
      <c r="AB20" s="29" t="s">
        <v>239</v>
      </c>
      <c r="AC20" s="26" t="s">
        <v>239</v>
      </c>
    </row>
    <row r="21" spans="1:29">
      <c r="A21" s="26" t="s">
        <v>237</v>
      </c>
      <c r="B21" s="26" t="s">
        <v>41</v>
      </c>
      <c r="C21" s="26" t="s">
        <v>43</v>
      </c>
      <c r="D21" s="26" t="s">
        <v>115</v>
      </c>
      <c r="E21" s="26" t="s">
        <v>270</v>
      </c>
      <c r="F21" s="26" t="s">
        <v>172</v>
      </c>
      <c r="G21" s="26" t="s">
        <v>239</v>
      </c>
      <c r="H21" s="26" t="s">
        <v>326</v>
      </c>
      <c r="I21" s="28">
        <v>1967666000</v>
      </c>
      <c r="J21" s="26" t="s">
        <v>224</v>
      </c>
      <c r="K21" s="28">
        <v>3148265600</v>
      </c>
      <c r="L21" s="26" t="s">
        <v>326</v>
      </c>
      <c r="M21" s="28">
        <v>1967666000</v>
      </c>
      <c r="N21" s="26" t="s">
        <v>224</v>
      </c>
      <c r="O21" s="28">
        <v>3148265600</v>
      </c>
      <c r="P21" s="28">
        <v>1917450000</v>
      </c>
      <c r="Q21" s="28">
        <v>50216000</v>
      </c>
      <c r="R21" s="28">
        <v>0</v>
      </c>
      <c r="S21" s="29">
        <v>0</v>
      </c>
      <c r="T21" s="26" t="s">
        <v>17</v>
      </c>
      <c r="U21" s="26" t="s">
        <v>239</v>
      </c>
      <c r="V21" s="26" t="s">
        <v>343</v>
      </c>
      <c r="W21" s="29" t="s">
        <v>239</v>
      </c>
      <c r="X21" s="29">
        <v>1</v>
      </c>
      <c r="Y21" s="26" t="s">
        <v>239</v>
      </c>
      <c r="Z21" s="26" t="s">
        <v>239</v>
      </c>
      <c r="AA21" s="29" t="s">
        <v>239</v>
      </c>
      <c r="AB21" s="29" t="s">
        <v>239</v>
      </c>
      <c r="AC21" s="26" t="s">
        <v>239</v>
      </c>
    </row>
    <row r="22" spans="1:29">
      <c r="A22" s="26" t="s">
        <v>237</v>
      </c>
      <c r="B22" s="26" t="s">
        <v>41</v>
      </c>
      <c r="C22" s="26" t="s">
        <v>43</v>
      </c>
      <c r="D22" s="26" t="s">
        <v>116</v>
      </c>
      <c r="E22" s="26" t="s">
        <v>271</v>
      </c>
      <c r="F22" s="26" t="s">
        <v>173</v>
      </c>
      <c r="G22" s="26" t="s">
        <v>239</v>
      </c>
      <c r="H22" s="26" t="s">
        <v>326</v>
      </c>
      <c r="I22" s="28">
        <v>1542892888</v>
      </c>
      <c r="J22" s="26" t="s">
        <v>224</v>
      </c>
      <c r="K22" s="28">
        <v>2468628620.8000002</v>
      </c>
      <c r="L22" s="26" t="s">
        <v>326</v>
      </c>
      <c r="M22" s="28">
        <v>1542892888</v>
      </c>
      <c r="N22" s="26" t="s">
        <v>224</v>
      </c>
      <c r="O22" s="28">
        <v>2468628620.8000002</v>
      </c>
      <c r="P22" s="28">
        <v>1496301600</v>
      </c>
      <c r="Q22" s="28">
        <v>46591288</v>
      </c>
      <c r="R22" s="28">
        <v>0</v>
      </c>
      <c r="S22" s="29">
        <v>0</v>
      </c>
      <c r="T22" s="26" t="s">
        <v>17</v>
      </c>
      <c r="U22" s="26" t="s">
        <v>239</v>
      </c>
      <c r="V22" s="26" t="s">
        <v>343</v>
      </c>
      <c r="W22" s="29" t="s">
        <v>239</v>
      </c>
      <c r="X22" s="29">
        <v>1</v>
      </c>
      <c r="Y22" s="26" t="s">
        <v>239</v>
      </c>
      <c r="Z22" s="26" t="s">
        <v>239</v>
      </c>
      <c r="AA22" s="29" t="s">
        <v>239</v>
      </c>
      <c r="AB22" s="29" t="s">
        <v>239</v>
      </c>
      <c r="AC22" s="26" t="s">
        <v>239</v>
      </c>
    </row>
    <row r="23" spans="1:29">
      <c r="A23" s="26" t="s">
        <v>237</v>
      </c>
      <c r="B23" s="26" t="s">
        <v>41</v>
      </c>
      <c r="C23" s="26" t="s">
        <v>43</v>
      </c>
      <c r="D23" s="26" t="s">
        <v>117</v>
      </c>
      <c r="E23" s="26" t="s">
        <v>272</v>
      </c>
      <c r="F23" s="26" t="s">
        <v>174</v>
      </c>
      <c r="G23" s="26" t="s">
        <v>239</v>
      </c>
      <c r="H23" s="26" t="s">
        <v>326</v>
      </c>
      <c r="I23" s="28">
        <v>3125640000</v>
      </c>
      <c r="J23" s="26" t="s">
        <v>224</v>
      </c>
      <c r="K23" s="28">
        <v>5001024000</v>
      </c>
      <c r="L23" s="26" t="s">
        <v>326</v>
      </c>
      <c r="M23" s="28">
        <v>3125640000</v>
      </c>
      <c r="N23" s="26" t="s">
        <v>224</v>
      </c>
      <c r="O23" s="28">
        <v>5001024000</v>
      </c>
      <c r="P23" s="28">
        <v>3125640000</v>
      </c>
      <c r="Q23" s="28">
        <v>0</v>
      </c>
      <c r="R23" s="28">
        <v>0</v>
      </c>
      <c r="S23" s="29">
        <v>0</v>
      </c>
      <c r="T23" s="26" t="s">
        <v>17</v>
      </c>
      <c r="U23" s="26" t="s">
        <v>239</v>
      </c>
      <c r="V23" s="26" t="s">
        <v>343</v>
      </c>
      <c r="W23" s="29" t="s">
        <v>239</v>
      </c>
      <c r="X23" s="29">
        <v>1</v>
      </c>
      <c r="Y23" s="26" t="s">
        <v>239</v>
      </c>
      <c r="Z23" s="26" t="s">
        <v>239</v>
      </c>
      <c r="AA23" s="29" t="s">
        <v>239</v>
      </c>
      <c r="AB23" s="29" t="s">
        <v>239</v>
      </c>
      <c r="AC23" s="26" t="s">
        <v>239</v>
      </c>
    </row>
    <row r="24" spans="1:29">
      <c r="A24" s="26" t="s">
        <v>237</v>
      </c>
      <c r="B24" s="26" t="s">
        <v>41</v>
      </c>
      <c r="C24" s="26" t="s">
        <v>43</v>
      </c>
      <c r="D24" s="26" t="s">
        <v>98</v>
      </c>
      <c r="E24" s="26" t="s">
        <v>273</v>
      </c>
      <c r="F24" s="26" t="s">
        <v>155</v>
      </c>
      <c r="G24" s="26" t="s">
        <v>239</v>
      </c>
      <c r="H24" s="26" t="s">
        <v>326</v>
      </c>
      <c r="I24" s="28">
        <v>415958400</v>
      </c>
      <c r="J24" s="26" t="s">
        <v>224</v>
      </c>
      <c r="K24" s="28">
        <v>665533440</v>
      </c>
      <c r="L24" s="26" t="s">
        <v>326</v>
      </c>
      <c r="M24" s="28">
        <v>415958400</v>
      </c>
      <c r="N24" s="26" t="s">
        <v>224</v>
      </c>
      <c r="O24" s="28">
        <v>665533440</v>
      </c>
      <c r="P24" s="28">
        <v>415958400</v>
      </c>
      <c r="Q24" s="28">
        <v>0</v>
      </c>
      <c r="R24" s="28">
        <v>0</v>
      </c>
      <c r="S24" s="29">
        <v>0</v>
      </c>
      <c r="T24" s="26" t="s">
        <v>17</v>
      </c>
      <c r="U24" s="26" t="s">
        <v>239</v>
      </c>
      <c r="V24" s="26" t="s">
        <v>343</v>
      </c>
      <c r="W24" s="29" t="s">
        <v>239</v>
      </c>
      <c r="X24" s="29">
        <v>1</v>
      </c>
      <c r="Y24" s="26" t="s">
        <v>239</v>
      </c>
      <c r="Z24" s="26" t="s">
        <v>239</v>
      </c>
      <c r="AA24" s="29" t="s">
        <v>239</v>
      </c>
      <c r="AB24" s="29" t="s">
        <v>239</v>
      </c>
      <c r="AC24" s="26" t="s">
        <v>239</v>
      </c>
    </row>
    <row r="25" spans="1:29">
      <c r="A25" s="26" t="s">
        <v>237</v>
      </c>
      <c r="B25" s="26" t="s">
        <v>41</v>
      </c>
      <c r="C25" s="26" t="s">
        <v>43</v>
      </c>
      <c r="D25" s="26" t="s">
        <v>118</v>
      </c>
      <c r="E25" s="26" t="s">
        <v>274</v>
      </c>
      <c r="F25" s="26" t="s">
        <v>175</v>
      </c>
      <c r="G25" s="26" t="s">
        <v>239</v>
      </c>
      <c r="H25" s="26" t="s">
        <v>326</v>
      </c>
      <c r="I25" s="28">
        <v>370791800</v>
      </c>
      <c r="J25" s="26" t="s">
        <v>224</v>
      </c>
      <c r="K25" s="28">
        <v>593266880</v>
      </c>
      <c r="L25" s="26" t="s">
        <v>326</v>
      </c>
      <c r="M25" s="28">
        <v>370791800</v>
      </c>
      <c r="N25" s="26" t="s">
        <v>224</v>
      </c>
      <c r="O25" s="28">
        <v>593266880</v>
      </c>
      <c r="P25" s="28">
        <v>359257800</v>
      </c>
      <c r="Q25" s="28">
        <v>11534000</v>
      </c>
      <c r="R25" s="28">
        <v>0</v>
      </c>
      <c r="S25" s="29">
        <v>0</v>
      </c>
      <c r="T25" s="26" t="s">
        <v>17</v>
      </c>
      <c r="U25" s="26" t="s">
        <v>239</v>
      </c>
      <c r="V25" s="26" t="s">
        <v>343</v>
      </c>
      <c r="W25" s="29" t="s">
        <v>239</v>
      </c>
      <c r="X25" s="29">
        <v>1</v>
      </c>
      <c r="Y25" s="26" t="s">
        <v>239</v>
      </c>
      <c r="Z25" s="26" t="s">
        <v>239</v>
      </c>
      <c r="AA25" s="29" t="s">
        <v>239</v>
      </c>
      <c r="AB25" s="29" t="s">
        <v>239</v>
      </c>
      <c r="AC25" s="26" t="s">
        <v>239</v>
      </c>
    </row>
    <row r="26" spans="1:29">
      <c r="A26" s="26" t="s">
        <v>237</v>
      </c>
      <c r="B26" s="26" t="s">
        <v>41</v>
      </c>
      <c r="C26" s="26" t="s">
        <v>43</v>
      </c>
      <c r="D26" s="26" t="s">
        <v>99</v>
      </c>
      <c r="E26" s="26" t="s">
        <v>275</v>
      </c>
      <c r="F26" s="26" t="s">
        <v>156</v>
      </c>
      <c r="G26" s="26" t="s">
        <v>239</v>
      </c>
      <c r="H26" s="26" t="s">
        <v>326</v>
      </c>
      <c r="I26" s="28">
        <v>373317200</v>
      </c>
      <c r="J26" s="26" t="s">
        <v>224</v>
      </c>
      <c r="K26" s="28">
        <v>597307520</v>
      </c>
      <c r="L26" s="26" t="s">
        <v>326</v>
      </c>
      <c r="M26" s="28">
        <v>373317200</v>
      </c>
      <c r="N26" s="26" t="s">
        <v>224</v>
      </c>
      <c r="O26" s="28">
        <v>597307520</v>
      </c>
      <c r="P26" s="28">
        <v>363034200</v>
      </c>
      <c r="Q26" s="28">
        <v>10283000</v>
      </c>
      <c r="R26" s="28">
        <v>0</v>
      </c>
      <c r="S26" s="29">
        <v>0</v>
      </c>
      <c r="T26" s="26" t="s">
        <v>17</v>
      </c>
      <c r="U26" s="26" t="s">
        <v>239</v>
      </c>
      <c r="V26" s="26" t="s">
        <v>343</v>
      </c>
      <c r="W26" s="29" t="s">
        <v>239</v>
      </c>
      <c r="X26" s="29">
        <v>1</v>
      </c>
      <c r="Y26" s="26" t="s">
        <v>239</v>
      </c>
      <c r="Z26" s="26" t="s">
        <v>239</v>
      </c>
      <c r="AA26" s="29" t="s">
        <v>239</v>
      </c>
      <c r="AB26" s="29" t="s">
        <v>239</v>
      </c>
      <c r="AC26" s="26" t="s">
        <v>239</v>
      </c>
    </row>
    <row r="27" spans="1:29">
      <c r="A27" s="26" t="s">
        <v>237</v>
      </c>
      <c r="B27" s="26" t="s">
        <v>41</v>
      </c>
      <c r="C27" s="26" t="s">
        <v>43</v>
      </c>
      <c r="D27" s="26" t="s">
        <v>119</v>
      </c>
      <c r="E27" s="26" t="s">
        <v>276</v>
      </c>
      <c r="F27" s="26" t="s">
        <v>176</v>
      </c>
      <c r="G27" s="26" t="s">
        <v>239</v>
      </c>
      <c r="H27" s="26" t="s">
        <v>326</v>
      </c>
      <c r="I27" s="28">
        <v>6945331115</v>
      </c>
      <c r="J27" s="26" t="s">
        <v>224</v>
      </c>
      <c r="K27" s="28">
        <v>11112529784</v>
      </c>
      <c r="L27" s="26" t="s">
        <v>326</v>
      </c>
      <c r="M27" s="28">
        <v>6945331115</v>
      </c>
      <c r="N27" s="26" t="s">
        <v>224</v>
      </c>
      <c r="O27" s="28">
        <v>11112529784</v>
      </c>
      <c r="P27" s="28">
        <v>6776259000</v>
      </c>
      <c r="Q27" s="28">
        <v>169072115</v>
      </c>
      <c r="R27" s="28">
        <v>0</v>
      </c>
      <c r="S27" s="29">
        <v>0</v>
      </c>
      <c r="T27" s="26" t="s">
        <v>17</v>
      </c>
      <c r="U27" s="26" t="s">
        <v>239</v>
      </c>
      <c r="V27" s="26" t="s">
        <v>343</v>
      </c>
      <c r="W27" s="29" t="s">
        <v>239</v>
      </c>
      <c r="X27" s="29">
        <v>1</v>
      </c>
      <c r="Y27" s="26" t="s">
        <v>239</v>
      </c>
      <c r="Z27" s="26" t="s">
        <v>239</v>
      </c>
      <c r="AA27" s="29" t="s">
        <v>239</v>
      </c>
      <c r="AB27" s="29" t="s">
        <v>239</v>
      </c>
      <c r="AC27" s="26" t="s">
        <v>239</v>
      </c>
    </row>
    <row r="28" spans="1:29">
      <c r="A28" s="26" t="s">
        <v>237</v>
      </c>
      <c r="B28" s="26" t="s">
        <v>41</v>
      </c>
      <c r="C28" s="26" t="s">
        <v>43</v>
      </c>
      <c r="D28" s="26" t="s">
        <v>120</v>
      </c>
      <c r="E28" s="26" t="s">
        <v>277</v>
      </c>
      <c r="F28" s="26" t="s">
        <v>177</v>
      </c>
      <c r="G28" s="26" t="s">
        <v>239</v>
      </c>
      <c r="H28" s="26" t="s">
        <v>326</v>
      </c>
      <c r="I28" s="28">
        <v>269837290</v>
      </c>
      <c r="J28" s="26" t="s">
        <v>224</v>
      </c>
      <c r="K28" s="28">
        <v>431739664</v>
      </c>
      <c r="L28" s="26" t="s">
        <v>326</v>
      </c>
      <c r="M28" s="28">
        <v>269837290</v>
      </c>
      <c r="N28" s="26" t="s">
        <v>224</v>
      </c>
      <c r="O28" s="28">
        <v>431739664</v>
      </c>
      <c r="P28" s="28">
        <v>266931000</v>
      </c>
      <c r="Q28" s="28">
        <v>2906290</v>
      </c>
      <c r="R28" s="28">
        <v>0</v>
      </c>
      <c r="S28" s="29">
        <v>0</v>
      </c>
      <c r="T28" s="26" t="s">
        <v>17</v>
      </c>
      <c r="U28" s="26" t="s">
        <v>239</v>
      </c>
      <c r="V28" s="26" t="s">
        <v>343</v>
      </c>
      <c r="W28" s="29" t="s">
        <v>239</v>
      </c>
      <c r="X28" s="29">
        <v>1</v>
      </c>
      <c r="Y28" s="26" t="s">
        <v>239</v>
      </c>
      <c r="Z28" s="26" t="s">
        <v>239</v>
      </c>
      <c r="AA28" s="29" t="s">
        <v>239</v>
      </c>
      <c r="AB28" s="29" t="s">
        <v>239</v>
      </c>
      <c r="AC28" s="26" t="s">
        <v>239</v>
      </c>
    </row>
    <row r="29" spans="1:29">
      <c r="A29" s="26" t="s">
        <v>237</v>
      </c>
      <c r="B29" s="26" t="s">
        <v>41</v>
      </c>
      <c r="C29" s="26" t="s">
        <v>43</v>
      </c>
      <c r="D29" s="26" t="s">
        <v>121</v>
      </c>
      <c r="E29" s="26" t="s">
        <v>278</v>
      </c>
      <c r="F29" s="26" t="s">
        <v>178</v>
      </c>
      <c r="G29" s="26" t="s">
        <v>239</v>
      </c>
      <c r="H29" s="26" t="s">
        <v>326</v>
      </c>
      <c r="I29" s="28">
        <v>2654149120</v>
      </c>
      <c r="J29" s="26" t="s">
        <v>224</v>
      </c>
      <c r="K29" s="28">
        <v>4246638592</v>
      </c>
      <c r="L29" s="26" t="s">
        <v>326</v>
      </c>
      <c r="M29" s="28">
        <v>2654149120</v>
      </c>
      <c r="N29" s="26" t="s">
        <v>224</v>
      </c>
      <c r="O29" s="28">
        <v>4246638592</v>
      </c>
      <c r="P29" s="28">
        <v>2582851200</v>
      </c>
      <c r="Q29" s="28">
        <v>71297920</v>
      </c>
      <c r="R29" s="28">
        <v>0</v>
      </c>
      <c r="S29" s="29">
        <v>0</v>
      </c>
      <c r="T29" s="26" t="s">
        <v>17</v>
      </c>
      <c r="U29" s="26" t="s">
        <v>239</v>
      </c>
      <c r="V29" s="26" t="s">
        <v>343</v>
      </c>
      <c r="W29" s="29" t="s">
        <v>239</v>
      </c>
      <c r="X29" s="29">
        <v>1</v>
      </c>
      <c r="Y29" s="26" t="s">
        <v>239</v>
      </c>
      <c r="Z29" s="26" t="s">
        <v>239</v>
      </c>
      <c r="AA29" s="29" t="s">
        <v>239</v>
      </c>
      <c r="AB29" s="29" t="s">
        <v>239</v>
      </c>
      <c r="AC29" s="26" t="s">
        <v>239</v>
      </c>
    </row>
    <row r="30" spans="1:29">
      <c r="A30" s="26" t="s">
        <v>237</v>
      </c>
      <c r="B30" s="26" t="s">
        <v>41</v>
      </c>
      <c r="C30" s="26" t="s">
        <v>43</v>
      </c>
      <c r="D30" s="26" t="s">
        <v>122</v>
      </c>
      <c r="E30" s="26" t="s">
        <v>279</v>
      </c>
      <c r="F30" s="26" t="s">
        <v>179</v>
      </c>
      <c r="G30" s="26" t="s">
        <v>239</v>
      </c>
      <c r="H30" s="26" t="s">
        <v>326</v>
      </c>
      <c r="I30" s="28">
        <v>1469944500</v>
      </c>
      <c r="J30" s="26" t="s">
        <v>224</v>
      </c>
      <c r="K30" s="28">
        <v>2351911200</v>
      </c>
      <c r="L30" s="26" t="s">
        <v>326</v>
      </c>
      <c r="M30" s="28">
        <v>1469944500</v>
      </c>
      <c r="N30" s="26" t="s">
        <v>224</v>
      </c>
      <c r="O30" s="28">
        <v>2351911200</v>
      </c>
      <c r="P30" s="28">
        <v>1426203000</v>
      </c>
      <c r="Q30" s="28">
        <v>43741500</v>
      </c>
      <c r="R30" s="28">
        <v>0</v>
      </c>
      <c r="S30" s="29">
        <v>0</v>
      </c>
      <c r="T30" s="26" t="s">
        <v>17</v>
      </c>
      <c r="U30" s="26" t="s">
        <v>239</v>
      </c>
      <c r="V30" s="26" t="s">
        <v>343</v>
      </c>
      <c r="W30" s="29" t="s">
        <v>239</v>
      </c>
      <c r="X30" s="29">
        <v>1</v>
      </c>
      <c r="Y30" s="26" t="s">
        <v>239</v>
      </c>
      <c r="Z30" s="26" t="s">
        <v>239</v>
      </c>
      <c r="AA30" s="29" t="s">
        <v>239</v>
      </c>
      <c r="AB30" s="29" t="s">
        <v>239</v>
      </c>
      <c r="AC30" s="26" t="s">
        <v>239</v>
      </c>
    </row>
    <row r="31" spans="1:29">
      <c r="A31" s="26" t="s">
        <v>237</v>
      </c>
      <c r="B31" s="26" t="s">
        <v>41</v>
      </c>
      <c r="C31" s="26" t="s">
        <v>43</v>
      </c>
      <c r="D31" s="26" t="s">
        <v>123</v>
      </c>
      <c r="E31" s="26" t="s">
        <v>280</v>
      </c>
      <c r="F31" s="26" t="s">
        <v>180</v>
      </c>
      <c r="G31" s="26" t="s">
        <v>239</v>
      </c>
      <c r="H31" s="26" t="s">
        <v>326</v>
      </c>
      <c r="I31" s="28">
        <v>269699512</v>
      </c>
      <c r="J31" s="26" t="s">
        <v>224</v>
      </c>
      <c r="K31" s="28">
        <v>431519219.20000005</v>
      </c>
      <c r="L31" s="26" t="s">
        <v>326</v>
      </c>
      <c r="M31" s="28">
        <v>269699512</v>
      </c>
      <c r="N31" s="26" t="s">
        <v>224</v>
      </c>
      <c r="O31" s="28">
        <v>431519219.20000005</v>
      </c>
      <c r="P31" s="28">
        <v>265393800</v>
      </c>
      <c r="Q31" s="28">
        <v>4305712</v>
      </c>
      <c r="R31" s="28">
        <v>0</v>
      </c>
      <c r="S31" s="29">
        <v>0</v>
      </c>
      <c r="T31" s="26" t="s">
        <v>17</v>
      </c>
      <c r="U31" s="26" t="s">
        <v>239</v>
      </c>
      <c r="V31" s="26" t="s">
        <v>343</v>
      </c>
      <c r="W31" s="29" t="s">
        <v>239</v>
      </c>
      <c r="X31" s="29">
        <v>1</v>
      </c>
      <c r="Y31" s="26" t="s">
        <v>239</v>
      </c>
      <c r="Z31" s="26" t="s">
        <v>239</v>
      </c>
      <c r="AA31" s="29" t="s">
        <v>239</v>
      </c>
      <c r="AB31" s="29" t="s">
        <v>239</v>
      </c>
      <c r="AC31" s="26" t="s">
        <v>239</v>
      </c>
    </row>
    <row r="32" spans="1:29">
      <c r="A32" s="26" t="s">
        <v>237</v>
      </c>
      <c r="B32" s="26" t="s">
        <v>41</v>
      </c>
      <c r="C32" s="26" t="s">
        <v>43</v>
      </c>
      <c r="D32" s="26" t="s">
        <v>124</v>
      </c>
      <c r="E32" s="26" t="s">
        <v>281</v>
      </c>
      <c r="F32" s="26" t="s">
        <v>181</v>
      </c>
      <c r="G32" s="26" t="s">
        <v>239</v>
      </c>
      <c r="H32" s="26" t="s">
        <v>326</v>
      </c>
      <c r="I32" s="28">
        <v>3398553668</v>
      </c>
      <c r="J32" s="26" t="s">
        <v>224</v>
      </c>
      <c r="K32" s="28">
        <v>5437685868.8000002</v>
      </c>
      <c r="L32" s="26" t="s">
        <v>326</v>
      </c>
      <c r="M32" s="28">
        <v>3398553668</v>
      </c>
      <c r="N32" s="26" t="s">
        <v>224</v>
      </c>
      <c r="O32" s="28">
        <v>5437685868.8000002</v>
      </c>
      <c r="P32" s="28">
        <v>3322072000</v>
      </c>
      <c r="Q32" s="28">
        <v>76481668</v>
      </c>
      <c r="R32" s="28">
        <v>0</v>
      </c>
      <c r="S32" s="29">
        <v>0</v>
      </c>
      <c r="T32" s="26" t="s">
        <v>17</v>
      </c>
      <c r="U32" s="26" t="s">
        <v>239</v>
      </c>
      <c r="V32" s="26" t="s">
        <v>343</v>
      </c>
      <c r="W32" s="29" t="s">
        <v>239</v>
      </c>
      <c r="X32" s="29">
        <v>1</v>
      </c>
      <c r="Y32" s="26" t="s">
        <v>239</v>
      </c>
      <c r="Z32" s="26" t="s">
        <v>239</v>
      </c>
      <c r="AA32" s="29" t="s">
        <v>239</v>
      </c>
      <c r="AB32" s="29" t="s">
        <v>239</v>
      </c>
      <c r="AC32" s="26" t="s">
        <v>239</v>
      </c>
    </row>
    <row r="33" spans="1:29">
      <c r="A33" s="26" t="s">
        <v>237</v>
      </c>
      <c r="B33" s="26" t="s">
        <v>41</v>
      </c>
      <c r="C33" s="26" t="s">
        <v>43</v>
      </c>
      <c r="D33" s="26" t="s">
        <v>125</v>
      </c>
      <c r="E33" s="26" t="s">
        <v>282</v>
      </c>
      <c r="F33" s="26" t="s">
        <v>182</v>
      </c>
      <c r="G33" s="26" t="s">
        <v>239</v>
      </c>
      <c r="H33" s="26" t="s">
        <v>326</v>
      </c>
      <c r="I33" s="28">
        <v>285218500</v>
      </c>
      <c r="J33" s="26" t="s">
        <v>224</v>
      </c>
      <c r="K33" s="28">
        <v>456349600</v>
      </c>
      <c r="L33" s="26" t="s">
        <v>326</v>
      </c>
      <c r="M33" s="28">
        <v>285218500</v>
      </c>
      <c r="N33" s="26" t="s">
        <v>224</v>
      </c>
      <c r="O33" s="28">
        <v>456349600</v>
      </c>
      <c r="P33" s="28">
        <v>285218500</v>
      </c>
      <c r="Q33" s="28">
        <v>0</v>
      </c>
      <c r="R33" s="28">
        <v>0</v>
      </c>
      <c r="S33" s="29">
        <v>0</v>
      </c>
      <c r="T33" s="26" t="s">
        <v>17</v>
      </c>
      <c r="U33" s="26" t="s">
        <v>239</v>
      </c>
      <c r="V33" s="26" t="s">
        <v>343</v>
      </c>
      <c r="W33" s="29" t="s">
        <v>239</v>
      </c>
      <c r="X33" s="29">
        <v>1</v>
      </c>
      <c r="Y33" s="26" t="s">
        <v>239</v>
      </c>
      <c r="Z33" s="26" t="s">
        <v>239</v>
      </c>
      <c r="AA33" s="29" t="s">
        <v>239</v>
      </c>
      <c r="AB33" s="29" t="s">
        <v>239</v>
      </c>
      <c r="AC33" s="26" t="s">
        <v>239</v>
      </c>
    </row>
    <row r="34" spans="1:29">
      <c r="A34" s="26" t="s">
        <v>237</v>
      </c>
      <c r="B34" s="26" t="s">
        <v>41</v>
      </c>
      <c r="C34" s="26" t="s">
        <v>43</v>
      </c>
      <c r="D34" s="26" t="s">
        <v>100</v>
      </c>
      <c r="E34" s="26" t="s">
        <v>283</v>
      </c>
      <c r="F34" s="26" t="s">
        <v>157</v>
      </c>
      <c r="G34" s="26" t="s">
        <v>239</v>
      </c>
      <c r="H34" s="26" t="s">
        <v>326</v>
      </c>
      <c r="I34" s="28">
        <v>815724000</v>
      </c>
      <c r="J34" s="26" t="s">
        <v>224</v>
      </c>
      <c r="K34" s="28">
        <v>1305158400</v>
      </c>
      <c r="L34" s="26" t="s">
        <v>326</v>
      </c>
      <c r="M34" s="28">
        <v>815724000</v>
      </c>
      <c r="N34" s="26" t="s">
        <v>224</v>
      </c>
      <c r="O34" s="28">
        <v>1305158400</v>
      </c>
      <c r="P34" s="28">
        <v>815724000</v>
      </c>
      <c r="Q34" s="28">
        <v>0</v>
      </c>
      <c r="R34" s="28">
        <v>0</v>
      </c>
      <c r="S34" s="29">
        <v>0</v>
      </c>
      <c r="T34" s="26" t="s">
        <v>17</v>
      </c>
      <c r="U34" s="26" t="s">
        <v>239</v>
      </c>
      <c r="V34" s="26" t="s">
        <v>343</v>
      </c>
      <c r="W34" s="29" t="s">
        <v>239</v>
      </c>
      <c r="X34" s="29">
        <v>1</v>
      </c>
      <c r="Y34" s="26" t="s">
        <v>239</v>
      </c>
      <c r="Z34" s="26" t="s">
        <v>239</v>
      </c>
      <c r="AA34" s="29" t="s">
        <v>239</v>
      </c>
      <c r="AB34" s="29" t="s">
        <v>239</v>
      </c>
      <c r="AC34" s="26" t="s">
        <v>239</v>
      </c>
    </row>
    <row r="35" spans="1:29">
      <c r="A35" s="26" t="s">
        <v>237</v>
      </c>
      <c r="B35" s="26" t="s">
        <v>41</v>
      </c>
      <c r="C35" s="26" t="s">
        <v>43</v>
      </c>
      <c r="D35" s="26" t="s">
        <v>126</v>
      </c>
      <c r="E35" s="26" t="s">
        <v>284</v>
      </c>
      <c r="F35" s="26" t="s">
        <v>183</v>
      </c>
      <c r="G35" s="26" t="s">
        <v>239</v>
      </c>
      <c r="H35" s="26" t="s">
        <v>326</v>
      </c>
      <c r="I35" s="28">
        <v>1714064812</v>
      </c>
      <c r="J35" s="26" t="s">
        <v>224</v>
      </c>
      <c r="K35" s="28">
        <v>2742503699.2000003</v>
      </c>
      <c r="L35" s="26" t="s">
        <v>326</v>
      </c>
      <c r="M35" s="28">
        <v>1714064812</v>
      </c>
      <c r="N35" s="26" t="s">
        <v>224</v>
      </c>
      <c r="O35" s="28">
        <v>2742503699.2000003</v>
      </c>
      <c r="P35" s="28">
        <v>1669248900</v>
      </c>
      <c r="Q35" s="28">
        <v>44815912</v>
      </c>
      <c r="R35" s="28">
        <v>0</v>
      </c>
      <c r="S35" s="29">
        <v>0</v>
      </c>
      <c r="T35" s="26" t="s">
        <v>17</v>
      </c>
      <c r="U35" s="26" t="s">
        <v>239</v>
      </c>
      <c r="V35" s="26" t="s">
        <v>343</v>
      </c>
      <c r="W35" s="29" t="s">
        <v>239</v>
      </c>
      <c r="X35" s="29">
        <v>1</v>
      </c>
      <c r="Y35" s="26" t="s">
        <v>239</v>
      </c>
      <c r="Z35" s="26" t="s">
        <v>239</v>
      </c>
      <c r="AA35" s="29" t="s">
        <v>239</v>
      </c>
      <c r="AB35" s="29" t="s">
        <v>239</v>
      </c>
      <c r="AC35" s="26" t="s">
        <v>239</v>
      </c>
    </row>
    <row r="36" spans="1:29">
      <c r="A36" s="26" t="s">
        <v>237</v>
      </c>
      <c r="B36" s="26" t="s">
        <v>41</v>
      </c>
      <c r="C36" s="26" t="s">
        <v>43</v>
      </c>
      <c r="D36" s="26" t="s">
        <v>127</v>
      </c>
      <c r="E36" s="26" t="s">
        <v>285</v>
      </c>
      <c r="F36" s="26" t="s">
        <v>184</v>
      </c>
      <c r="G36" s="26" t="s">
        <v>239</v>
      </c>
      <c r="H36" s="26" t="s">
        <v>326</v>
      </c>
      <c r="I36" s="28">
        <v>794917055</v>
      </c>
      <c r="J36" s="26" t="s">
        <v>224</v>
      </c>
      <c r="K36" s="28">
        <v>1271867288</v>
      </c>
      <c r="L36" s="26" t="s">
        <v>326</v>
      </c>
      <c r="M36" s="28">
        <v>794917055</v>
      </c>
      <c r="N36" s="26" t="s">
        <v>224</v>
      </c>
      <c r="O36" s="28">
        <v>1271867288</v>
      </c>
      <c r="P36" s="28">
        <v>772065600</v>
      </c>
      <c r="Q36" s="28">
        <v>22851455</v>
      </c>
      <c r="R36" s="28">
        <v>0</v>
      </c>
      <c r="S36" s="29">
        <v>0</v>
      </c>
      <c r="T36" s="26" t="s">
        <v>17</v>
      </c>
      <c r="U36" s="26" t="s">
        <v>239</v>
      </c>
      <c r="V36" s="26" t="s">
        <v>343</v>
      </c>
      <c r="W36" s="29" t="s">
        <v>239</v>
      </c>
      <c r="X36" s="29">
        <v>1</v>
      </c>
      <c r="Y36" s="26" t="s">
        <v>239</v>
      </c>
      <c r="Z36" s="26" t="s">
        <v>239</v>
      </c>
      <c r="AA36" s="29" t="s">
        <v>239</v>
      </c>
      <c r="AB36" s="29" t="s">
        <v>239</v>
      </c>
      <c r="AC36" s="26" t="s">
        <v>239</v>
      </c>
    </row>
    <row r="37" spans="1:29">
      <c r="A37" s="26" t="s">
        <v>237</v>
      </c>
      <c r="B37" s="26" t="s">
        <v>41</v>
      </c>
      <c r="C37" s="26" t="s">
        <v>43</v>
      </c>
      <c r="D37" s="26" t="s">
        <v>128</v>
      </c>
      <c r="E37" s="26" t="s">
        <v>286</v>
      </c>
      <c r="F37" s="26" t="s">
        <v>185</v>
      </c>
      <c r="G37" s="26" t="s">
        <v>239</v>
      </c>
      <c r="H37" s="26" t="s">
        <v>326</v>
      </c>
      <c r="I37" s="28">
        <v>260862754</v>
      </c>
      <c r="J37" s="26" t="s">
        <v>224</v>
      </c>
      <c r="K37" s="28">
        <v>417380406.40000004</v>
      </c>
      <c r="L37" s="26" t="s">
        <v>326</v>
      </c>
      <c r="M37" s="28">
        <v>260862754</v>
      </c>
      <c r="N37" s="26" t="s">
        <v>224</v>
      </c>
      <c r="O37" s="28">
        <v>417380406.40000004</v>
      </c>
      <c r="P37" s="28">
        <v>253916000</v>
      </c>
      <c r="Q37" s="28">
        <v>6946754</v>
      </c>
      <c r="R37" s="28">
        <v>0</v>
      </c>
      <c r="S37" s="29">
        <v>0</v>
      </c>
      <c r="T37" s="26" t="s">
        <v>17</v>
      </c>
      <c r="U37" s="26" t="s">
        <v>239</v>
      </c>
      <c r="V37" s="26" t="s">
        <v>343</v>
      </c>
      <c r="W37" s="29" t="s">
        <v>239</v>
      </c>
      <c r="X37" s="29">
        <v>1</v>
      </c>
      <c r="Y37" s="26" t="s">
        <v>239</v>
      </c>
      <c r="Z37" s="26" t="s">
        <v>239</v>
      </c>
      <c r="AA37" s="29" t="s">
        <v>239</v>
      </c>
      <c r="AB37" s="29" t="s">
        <v>239</v>
      </c>
      <c r="AC37" s="26" t="s">
        <v>239</v>
      </c>
    </row>
    <row r="38" spans="1:29">
      <c r="A38" s="26" t="s">
        <v>237</v>
      </c>
      <c r="B38" s="26" t="s">
        <v>41</v>
      </c>
      <c r="C38" s="26" t="s">
        <v>43</v>
      </c>
      <c r="D38" s="26" t="s">
        <v>101</v>
      </c>
      <c r="E38" s="26" t="s">
        <v>287</v>
      </c>
      <c r="F38" s="26" t="s">
        <v>158</v>
      </c>
      <c r="G38" s="26" t="s">
        <v>239</v>
      </c>
      <c r="H38" s="26" t="s">
        <v>326</v>
      </c>
      <c r="I38" s="28">
        <v>856862500</v>
      </c>
      <c r="J38" s="26" t="s">
        <v>224</v>
      </c>
      <c r="K38" s="28">
        <v>1370980000</v>
      </c>
      <c r="L38" s="26" t="s">
        <v>326</v>
      </c>
      <c r="M38" s="28">
        <v>856862500</v>
      </c>
      <c r="N38" s="26" t="s">
        <v>224</v>
      </c>
      <c r="O38" s="28">
        <v>1370980000</v>
      </c>
      <c r="P38" s="28">
        <v>835978000</v>
      </c>
      <c r="Q38" s="28">
        <v>20884500</v>
      </c>
      <c r="R38" s="28">
        <v>0</v>
      </c>
      <c r="S38" s="29">
        <v>0</v>
      </c>
      <c r="T38" s="26" t="s">
        <v>17</v>
      </c>
      <c r="U38" s="26" t="s">
        <v>239</v>
      </c>
      <c r="V38" s="26" t="s">
        <v>343</v>
      </c>
      <c r="W38" s="29" t="s">
        <v>239</v>
      </c>
      <c r="X38" s="29">
        <v>1</v>
      </c>
      <c r="Y38" s="26" t="s">
        <v>239</v>
      </c>
      <c r="Z38" s="26" t="s">
        <v>239</v>
      </c>
      <c r="AA38" s="29" t="s">
        <v>239</v>
      </c>
      <c r="AB38" s="29" t="s">
        <v>239</v>
      </c>
      <c r="AC38" s="26" t="s">
        <v>239</v>
      </c>
    </row>
    <row r="39" spans="1:29">
      <c r="A39" s="26" t="s">
        <v>237</v>
      </c>
      <c r="B39" s="26" t="s">
        <v>41</v>
      </c>
      <c r="C39" s="26" t="s">
        <v>43</v>
      </c>
      <c r="D39" s="26" t="s">
        <v>129</v>
      </c>
      <c r="E39" s="26" t="s">
        <v>288</v>
      </c>
      <c r="F39" s="26" t="s">
        <v>186</v>
      </c>
      <c r="G39" s="26" t="s">
        <v>239</v>
      </c>
      <c r="H39" s="26" t="s">
        <v>326</v>
      </c>
      <c r="I39" s="28">
        <v>176193096</v>
      </c>
      <c r="J39" s="26" t="s">
        <v>224</v>
      </c>
      <c r="K39" s="28">
        <v>281908953.60000002</v>
      </c>
      <c r="L39" s="26" t="s">
        <v>326</v>
      </c>
      <c r="M39" s="28">
        <v>176193096</v>
      </c>
      <c r="N39" s="26" t="s">
        <v>224</v>
      </c>
      <c r="O39" s="28">
        <v>281908953.60000002</v>
      </c>
      <c r="P39" s="28">
        <v>173880000</v>
      </c>
      <c r="Q39" s="28">
        <v>2313096</v>
      </c>
      <c r="R39" s="28">
        <v>0</v>
      </c>
      <c r="S39" s="29">
        <v>0</v>
      </c>
      <c r="T39" s="26" t="s">
        <v>17</v>
      </c>
      <c r="U39" s="26" t="s">
        <v>239</v>
      </c>
      <c r="V39" s="26" t="s">
        <v>343</v>
      </c>
      <c r="W39" s="29" t="s">
        <v>239</v>
      </c>
      <c r="X39" s="29">
        <v>1</v>
      </c>
      <c r="Y39" s="26" t="s">
        <v>239</v>
      </c>
      <c r="Z39" s="26" t="s">
        <v>239</v>
      </c>
      <c r="AA39" s="29" t="s">
        <v>239</v>
      </c>
      <c r="AB39" s="29" t="s">
        <v>239</v>
      </c>
      <c r="AC39" s="26" t="s">
        <v>239</v>
      </c>
    </row>
    <row r="40" spans="1:29">
      <c r="A40" s="26" t="s">
        <v>237</v>
      </c>
      <c r="B40" s="26" t="s">
        <v>41</v>
      </c>
      <c r="C40" s="26" t="s">
        <v>43</v>
      </c>
      <c r="D40" s="26" t="s">
        <v>130</v>
      </c>
      <c r="E40" s="26" t="s">
        <v>289</v>
      </c>
      <c r="F40" s="26" t="s">
        <v>187</v>
      </c>
      <c r="G40" s="26" t="s">
        <v>239</v>
      </c>
      <c r="H40" s="26" t="s">
        <v>326</v>
      </c>
      <c r="I40" s="28">
        <v>11258980827</v>
      </c>
      <c r="J40" s="26" t="s">
        <v>224</v>
      </c>
      <c r="K40" s="28">
        <v>18014369323.200001</v>
      </c>
      <c r="L40" s="26" t="s">
        <v>326</v>
      </c>
      <c r="M40" s="28">
        <v>11258980827</v>
      </c>
      <c r="N40" s="26" t="s">
        <v>224</v>
      </c>
      <c r="O40" s="28">
        <v>18014369323.200001</v>
      </c>
      <c r="P40" s="28">
        <v>11045566500</v>
      </c>
      <c r="Q40" s="28">
        <v>213414327</v>
      </c>
      <c r="R40" s="28">
        <v>0</v>
      </c>
      <c r="S40" s="29">
        <v>0</v>
      </c>
      <c r="T40" s="26" t="s">
        <v>17</v>
      </c>
      <c r="U40" s="26" t="s">
        <v>239</v>
      </c>
      <c r="V40" s="26" t="s">
        <v>343</v>
      </c>
      <c r="W40" s="29" t="s">
        <v>239</v>
      </c>
      <c r="X40" s="29">
        <v>1</v>
      </c>
      <c r="Y40" s="26" t="s">
        <v>239</v>
      </c>
      <c r="Z40" s="26" t="s">
        <v>239</v>
      </c>
      <c r="AA40" s="29" t="s">
        <v>239</v>
      </c>
      <c r="AB40" s="29" t="s">
        <v>239</v>
      </c>
      <c r="AC40" s="26" t="s">
        <v>239</v>
      </c>
    </row>
    <row r="41" spans="1:29">
      <c r="A41" s="26" t="s">
        <v>237</v>
      </c>
      <c r="B41" s="26" t="s">
        <v>41</v>
      </c>
      <c r="C41" s="26" t="s">
        <v>43</v>
      </c>
      <c r="D41" s="26" t="s">
        <v>131</v>
      </c>
      <c r="E41" s="26" t="s">
        <v>290</v>
      </c>
      <c r="F41" s="26" t="s">
        <v>188</v>
      </c>
      <c r="G41" s="26" t="s">
        <v>239</v>
      </c>
      <c r="H41" s="26" t="s">
        <v>326</v>
      </c>
      <c r="I41" s="28">
        <v>8952850500</v>
      </c>
      <c r="J41" s="26" t="s">
        <v>224</v>
      </c>
      <c r="K41" s="28">
        <v>14324560800</v>
      </c>
      <c r="L41" s="26" t="s">
        <v>326</v>
      </c>
      <c r="M41" s="28">
        <v>8952850500</v>
      </c>
      <c r="N41" s="26" t="s">
        <v>224</v>
      </c>
      <c r="O41" s="28">
        <v>14324560800</v>
      </c>
      <c r="P41" s="28">
        <v>8952850500</v>
      </c>
      <c r="Q41" s="28">
        <v>0</v>
      </c>
      <c r="R41" s="28">
        <v>0</v>
      </c>
      <c r="S41" s="29">
        <v>0</v>
      </c>
      <c r="T41" s="26" t="s">
        <v>17</v>
      </c>
      <c r="U41" s="26" t="s">
        <v>239</v>
      </c>
      <c r="V41" s="26" t="s">
        <v>343</v>
      </c>
      <c r="W41" s="29" t="s">
        <v>239</v>
      </c>
      <c r="X41" s="29">
        <v>1</v>
      </c>
      <c r="Y41" s="26" t="s">
        <v>239</v>
      </c>
      <c r="Z41" s="26" t="s">
        <v>239</v>
      </c>
      <c r="AA41" s="29" t="s">
        <v>239</v>
      </c>
      <c r="AB41" s="29" t="s">
        <v>239</v>
      </c>
      <c r="AC41" s="26" t="s">
        <v>239</v>
      </c>
    </row>
    <row r="42" spans="1:29">
      <c r="A42" s="26" t="s">
        <v>237</v>
      </c>
      <c r="B42" s="26" t="s">
        <v>41</v>
      </c>
      <c r="C42" s="26" t="s">
        <v>43</v>
      </c>
      <c r="D42" s="26" t="s">
        <v>132</v>
      </c>
      <c r="E42" s="26" t="s">
        <v>291</v>
      </c>
      <c r="F42" s="26" t="s">
        <v>189</v>
      </c>
      <c r="G42" s="26" t="s">
        <v>239</v>
      </c>
      <c r="H42" s="26" t="s">
        <v>326</v>
      </c>
      <c r="I42" s="28">
        <v>8703759644</v>
      </c>
      <c r="J42" s="26" t="s">
        <v>224</v>
      </c>
      <c r="K42" s="28">
        <v>13926015430.400002</v>
      </c>
      <c r="L42" s="26" t="s">
        <v>326</v>
      </c>
      <c r="M42" s="28">
        <v>8703759644</v>
      </c>
      <c r="N42" s="26" t="s">
        <v>224</v>
      </c>
      <c r="O42" s="28">
        <v>13926015430.400002</v>
      </c>
      <c r="P42" s="28">
        <v>8480709300</v>
      </c>
      <c r="Q42" s="28">
        <v>223050344</v>
      </c>
      <c r="R42" s="28">
        <v>0</v>
      </c>
      <c r="S42" s="29">
        <v>0</v>
      </c>
      <c r="T42" s="26" t="s">
        <v>17</v>
      </c>
      <c r="U42" s="26" t="s">
        <v>239</v>
      </c>
      <c r="V42" s="26" t="s">
        <v>343</v>
      </c>
      <c r="W42" s="29" t="s">
        <v>239</v>
      </c>
      <c r="X42" s="29">
        <v>1</v>
      </c>
      <c r="Y42" s="26" t="s">
        <v>239</v>
      </c>
      <c r="Z42" s="26" t="s">
        <v>239</v>
      </c>
      <c r="AA42" s="29" t="s">
        <v>239</v>
      </c>
      <c r="AB42" s="29" t="s">
        <v>239</v>
      </c>
      <c r="AC42" s="26" t="s">
        <v>239</v>
      </c>
    </row>
    <row r="43" spans="1:29">
      <c r="A43" s="26" t="s">
        <v>237</v>
      </c>
      <c r="B43" s="26" t="s">
        <v>41</v>
      </c>
      <c r="C43" s="26" t="s">
        <v>43</v>
      </c>
      <c r="D43" s="26" t="s">
        <v>133</v>
      </c>
      <c r="E43" s="26" t="s">
        <v>292</v>
      </c>
      <c r="F43" s="26" t="s">
        <v>190</v>
      </c>
      <c r="G43" s="26" t="s">
        <v>239</v>
      </c>
      <c r="H43" s="26" t="s">
        <v>326</v>
      </c>
      <c r="I43" s="28">
        <v>5755332650</v>
      </c>
      <c r="J43" s="26" t="s">
        <v>224</v>
      </c>
      <c r="K43" s="28">
        <v>9208532240</v>
      </c>
      <c r="L43" s="26" t="s">
        <v>326</v>
      </c>
      <c r="M43" s="28">
        <v>5755332650</v>
      </c>
      <c r="N43" s="26" t="s">
        <v>224</v>
      </c>
      <c r="O43" s="28">
        <v>9208532240</v>
      </c>
      <c r="P43" s="28">
        <v>5614817800</v>
      </c>
      <c r="Q43" s="28">
        <v>140514850</v>
      </c>
      <c r="R43" s="28">
        <v>0</v>
      </c>
      <c r="S43" s="29">
        <v>0</v>
      </c>
      <c r="T43" s="26" t="s">
        <v>17</v>
      </c>
      <c r="U43" s="26" t="s">
        <v>239</v>
      </c>
      <c r="V43" s="26" t="s">
        <v>343</v>
      </c>
      <c r="W43" s="29" t="s">
        <v>239</v>
      </c>
      <c r="X43" s="29">
        <v>1</v>
      </c>
      <c r="Y43" s="26" t="s">
        <v>239</v>
      </c>
      <c r="Z43" s="26" t="s">
        <v>239</v>
      </c>
      <c r="AA43" s="29" t="s">
        <v>239</v>
      </c>
      <c r="AB43" s="29" t="s">
        <v>239</v>
      </c>
      <c r="AC43" s="26" t="s">
        <v>239</v>
      </c>
    </row>
    <row r="44" spans="1:29">
      <c r="A44" s="26" t="s">
        <v>237</v>
      </c>
      <c r="B44" s="26" t="s">
        <v>41</v>
      </c>
      <c r="C44" s="26" t="s">
        <v>43</v>
      </c>
      <c r="D44" s="26" t="s">
        <v>134</v>
      </c>
      <c r="E44" s="26" t="s">
        <v>293</v>
      </c>
      <c r="F44" s="26" t="s">
        <v>191</v>
      </c>
      <c r="G44" s="26" t="s">
        <v>239</v>
      </c>
      <c r="H44" s="26" t="s">
        <v>326</v>
      </c>
      <c r="I44" s="28">
        <v>3972419581</v>
      </c>
      <c r="J44" s="26" t="s">
        <v>224</v>
      </c>
      <c r="K44" s="28">
        <v>6355871329.6000004</v>
      </c>
      <c r="L44" s="26" t="s">
        <v>326</v>
      </c>
      <c r="M44" s="28">
        <v>3972419581</v>
      </c>
      <c r="N44" s="26" t="s">
        <v>224</v>
      </c>
      <c r="O44" s="28">
        <v>6355871329.6000004</v>
      </c>
      <c r="P44" s="28">
        <v>3887778400</v>
      </c>
      <c r="Q44" s="28">
        <v>84641181</v>
      </c>
      <c r="R44" s="28">
        <v>0</v>
      </c>
      <c r="S44" s="29">
        <v>0</v>
      </c>
      <c r="T44" s="26" t="s">
        <v>17</v>
      </c>
      <c r="U44" s="26" t="s">
        <v>239</v>
      </c>
      <c r="V44" s="26" t="s">
        <v>343</v>
      </c>
      <c r="W44" s="29" t="s">
        <v>239</v>
      </c>
      <c r="X44" s="29">
        <v>1</v>
      </c>
      <c r="Y44" s="26" t="s">
        <v>239</v>
      </c>
      <c r="Z44" s="26" t="s">
        <v>239</v>
      </c>
      <c r="AA44" s="29" t="s">
        <v>239</v>
      </c>
      <c r="AB44" s="29" t="s">
        <v>239</v>
      </c>
      <c r="AC44" s="26" t="s">
        <v>239</v>
      </c>
    </row>
    <row r="45" spans="1:29">
      <c r="A45" s="26" t="s">
        <v>237</v>
      </c>
      <c r="B45" s="26" t="s">
        <v>41</v>
      </c>
      <c r="C45" s="26" t="s">
        <v>43</v>
      </c>
      <c r="D45" s="26" t="s">
        <v>135</v>
      </c>
      <c r="E45" s="26" t="s">
        <v>294</v>
      </c>
      <c r="F45" s="26" t="s">
        <v>192</v>
      </c>
      <c r="G45" s="26" t="s">
        <v>239</v>
      </c>
      <c r="H45" s="26" t="s">
        <v>326</v>
      </c>
      <c r="I45" s="28">
        <v>1895166700</v>
      </c>
      <c r="J45" s="26" t="s">
        <v>224</v>
      </c>
      <c r="K45" s="28">
        <v>3032266720</v>
      </c>
      <c r="L45" s="26" t="s">
        <v>326</v>
      </c>
      <c r="M45" s="28">
        <v>1895166700</v>
      </c>
      <c r="N45" s="26" t="s">
        <v>224</v>
      </c>
      <c r="O45" s="28">
        <v>3032266720</v>
      </c>
      <c r="P45" s="28">
        <v>1895166700</v>
      </c>
      <c r="Q45" s="28">
        <v>0</v>
      </c>
      <c r="R45" s="28">
        <v>0</v>
      </c>
      <c r="S45" s="29">
        <v>0</v>
      </c>
      <c r="T45" s="26" t="s">
        <v>17</v>
      </c>
      <c r="U45" s="26" t="s">
        <v>239</v>
      </c>
      <c r="V45" s="26" t="s">
        <v>343</v>
      </c>
      <c r="W45" s="29" t="s">
        <v>239</v>
      </c>
      <c r="X45" s="29">
        <v>1</v>
      </c>
      <c r="Y45" s="26" t="s">
        <v>239</v>
      </c>
      <c r="Z45" s="26" t="s">
        <v>239</v>
      </c>
      <c r="AA45" s="29" t="s">
        <v>239</v>
      </c>
      <c r="AB45" s="29" t="s">
        <v>239</v>
      </c>
      <c r="AC45" s="26" t="s">
        <v>239</v>
      </c>
    </row>
    <row r="46" spans="1:29">
      <c r="A46" s="26" t="s">
        <v>237</v>
      </c>
      <c r="B46" s="26" t="s">
        <v>41</v>
      </c>
      <c r="C46" s="26" t="s">
        <v>43</v>
      </c>
      <c r="D46" s="26" t="s">
        <v>136</v>
      </c>
      <c r="E46" s="26" t="s">
        <v>295</v>
      </c>
      <c r="F46" s="26" t="s">
        <v>193</v>
      </c>
      <c r="G46" s="26" t="s">
        <v>239</v>
      </c>
      <c r="H46" s="26" t="s">
        <v>326</v>
      </c>
      <c r="I46" s="28">
        <v>1610244440</v>
      </c>
      <c r="J46" s="26" t="s">
        <v>224</v>
      </c>
      <c r="K46" s="28">
        <v>2576391104</v>
      </c>
      <c r="L46" s="26" t="s">
        <v>326</v>
      </c>
      <c r="M46" s="28">
        <v>1610244440</v>
      </c>
      <c r="N46" s="26" t="s">
        <v>224</v>
      </c>
      <c r="O46" s="28">
        <v>2576391104</v>
      </c>
      <c r="P46" s="28">
        <v>1578790000</v>
      </c>
      <c r="Q46" s="28">
        <v>31454440</v>
      </c>
      <c r="R46" s="28">
        <v>0</v>
      </c>
      <c r="S46" s="29">
        <v>0</v>
      </c>
      <c r="T46" s="26" t="s">
        <v>17</v>
      </c>
      <c r="U46" s="26" t="s">
        <v>239</v>
      </c>
      <c r="V46" s="26" t="s">
        <v>343</v>
      </c>
      <c r="W46" s="29" t="s">
        <v>239</v>
      </c>
      <c r="X46" s="29">
        <v>1</v>
      </c>
      <c r="Y46" s="26" t="s">
        <v>239</v>
      </c>
      <c r="Z46" s="26" t="s">
        <v>239</v>
      </c>
      <c r="AA46" s="29" t="s">
        <v>239</v>
      </c>
      <c r="AB46" s="29" t="s">
        <v>239</v>
      </c>
      <c r="AC46" s="26" t="s">
        <v>239</v>
      </c>
    </row>
    <row r="47" spans="1:29">
      <c r="A47" s="26" t="s">
        <v>237</v>
      </c>
      <c r="B47" s="26" t="s">
        <v>41</v>
      </c>
      <c r="C47" s="26" t="s">
        <v>43</v>
      </c>
      <c r="D47" s="26" t="s">
        <v>137</v>
      </c>
      <c r="E47" s="26" t="s">
        <v>296</v>
      </c>
      <c r="F47" s="26" t="s">
        <v>194</v>
      </c>
      <c r="G47" s="26" t="s">
        <v>239</v>
      </c>
      <c r="H47" s="26" t="s">
        <v>326</v>
      </c>
      <c r="I47" s="28">
        <v>1281415100</v>
      </c>
      <c r="J47" s="26" t="s">
        <v>224</v>
      </c>
      <c r="K47" s="28">
        <v>2050264160</v>
      </c>
      <c r="L47" s="26" t="s">
        <v>326</v>
      </c>
      <c r="M47" s="28">
        <v>1281415100</v>
      </c>
      <c r="N47" s="26" t="s">
        <v>224</v>
      </c>
      <c r="O47" s="28">
        <v>2050264160</v>
      </c>
      <c r="P47" s="28">
        <v>1281415100</v>
      </c>
      <c r="Q47" s="28">
        <v>0</v>
      </c>
      <c r="R47" s="28">
        <v>0</v>
      </c>
      <c r="S47" s="29">
        <v>0</v>
      </c>
      <c r="T47" s="26" t="s">
        <v>17</v>
      </c>
      <c r="U47" s="26" t="s">
        <v>239</v>
      </c>
      <c r="V47" s="26" t="s">
        <v>343</v>
      </c>
      <c r="W47" s="29" t="s">
        <v>239</v>
      </c>
      <c r="X47" s="29">
        <v>1</v>
      </c>
      <c r="Y47" s="26" t="s">
        <v>239</v>
      </c>
      <c r="Z47" s="26" t="s">
        <v>239</v>
      </c>
      <c r="AA47" s="29" t="s">
        <v>239</v>
      </c>
      <c r="AB47" s="29" t="s">
        <v>239</v>
      </c>
      <c r="AC47" s="26" t="s">
        <v>239</v>
      </c>
    </row>
    <row r="48" spans="1:29">
      <c r="A48" s="26" t="s">
        <v>237</v>
      </c>
      <c r="B48" s="26" t="s">
        <v>41</v>
      </c>
      <c r="C48" s="26" t="s">
        <v>43</v>
      </c>
      <c r="D48" s="26" t="s">
        <v>138</v>
      </c>
      <c r="E48" s="26" t="s">
        <v>297</v>
      </c>
      <c r="F48" s="26" t="s">
        <v>195</v>
      </c>
      <c r="G48" s="26" t="s">
        <v>239</v>
      </c>
      <c r="H48" s="26" t="s">
        <v>326</v>
      </c>
      <c r="I48" s="28">
        <v>5108253200</v>
      </c>
      <c r="J48" s="26" t="s">
        <v>224</v>
      </c>
      <c r="K48" s="28">
        <v>8173205120</v>
      </c>
      <c r="L48" s="26" t="s">
        <v>326</v>
      </c>
      <c r="M48" s="28">
        <v>5108253200</v>
      </c>
      <c r="N48" s="26" t="s">
        <v>224</v>
      </c>
      <c r="O48" s="28">
        <v>8173205120</v>
      </c>
      <c r="P48" s="28">
        <v>5108253200</v>
      </c>
      <c r="Q48" s="28">
        <v>0</v>
      </c>
      <c r="R48" s="28">
        <v>0</v>
      </c>
      <c r="S48" s="29">
        <v>0</v>
      </c>
      <c r="T48" s="26" t="s">
        <v>17</v>
      </c>
      <c r="U48" s="26" t="s">
        <v>239</v>
      </c>
      <c r="V48" s="26" t="s">
        <v>343</v>
      </c>
      <c r="W48" s="29" t="s">
        <v>239</v>
      </c>
      <c r="X48" s="29">
        <v>1</v>
      </c>
      <c r="Y48" s="26" t="s">
        <v>239</v>
      </c>
      <c r="Z48" s="26" t="s">
        <v>239</v>
      </c>
      <c r="AA48" s="29" t="s">
        <v>239</v>
      </c>
      <c r="AB48" s="29" t="s">
        <v>239</v>
      </c>
      <c r="AC48" s="26" t="s">
        <v>239</v>
      </c>
    </row>
    <row r="49" spans="1:29">
      <c r="A49" s="26" t="s">
        <v>237</v>
      </c>
      <c r="B49" s="26" t="s">
        <v>41</v>
      </c>
      <c r="C49" s="26" t="s">
        <v>43</v>
      </c>
      <c r="D49" s="26" t="s">
        <v>139</v>
      </c>
      <c r="E49" s="26" t="s">
        <v>298</v>
      </c>
      <c r="F49" s="26" t="s">
        <v>196</v>
      </c>
      <c r="G49" s="26" t="s">
        <v>239</v>
      </c>
      <c r="H49" s="26" t="s">
        <v>326</v>
      </c>
      <c r="I49" s="28">
        <v>2065597076</v>
      </c>
      <c r="J49" s="26" t="s">
        <v>224</v>
      </c>
      <c r="K49" s="28">
        <v>3304955321.6000004</v>
      </c>
      <c r="L49" s="26" t="s">
        <v>326</v>
      </c>
      <c r="M49" s="28">
        <v>2065597076</v>
      </c>
      <c r="N49" s="26" t="s">
        <v>224</v>
      </c>
      <c r="O49" s="28">
        <v>3304955321.6000004</v>
      </c>
      <c r="P49" s="28">
        <v>2016013200</v>
      </c>
      <c r="Q49" s="28">
        <v>49583876</v>
      </c>
      <c r="R49" s="28">
        <v>0</v>
      </c>
      <c r="S49" s="29">
        <v>0</v>
      </c>
      <c r="T49" s="26" t="s">
        <v>17</v>
      </c>
      <c r="U49" s="26" t="s">
        <v>239</v>
      </c>
      <c r="V49" s="26" t="s">
        <v>343</v>
      </c>
      <c r="W49" s="29" t="s">
        <v>239</v>
      </c>
      <c r="X49" s="29">
        <v>1</v>
      </c>
      <c r="Y49" s="26" t="s">
        <v>239</v>
      </c>
      <c r="Z49" s="26" t="s">
        <v>239</v>
      </c>
      <c r="AA49" s="29" t="s">
        <v>239</v>
      </c>
      <c r="AB49" s="29" t="s">
        <v>239</v>
      </c>
      <c r="AC49" s="26" t="s">
        <v>239</v>
      </c>
    </row>
    <row r="50" spans="1:29">
      <c r="A50" s="26" t="s">
        <v>237</v>
      </c>
      <c r="B50" s="26" t="s">
        <v>41</v>
      </c>
      <c r="C50" s="26" t="s">
        <v>43</v>
      </c>
      <c r="D50" s="26" t="s">
        <v>140</v>
      </c>
      <c r="E50" s="26" t="s">
        <v>299</v>
      </c>
      <c r="F50" s="26" t="s">
        <v>197</v>
      </c>
      <c r="G50" s="26" t="s">
        <v>239</v>
      </c>
      <c r="H50" s="26" t="s">
        <v>326</v>
      </c>
      <c r="I50" s="28">
        <v>4860284190</v>
      </c>
      <c r="J50" s="26" t="s">
        <v>224</v>
      </c>
      <c r="K50" s="28">
        <v>7776454704</v>
      </c>
      <c r="L50" s="26" t="s">
        <v>326</v>
      </c>
      <c r="M50" s="28">
        <v>4860284190</v>
      </c>
      <c r="N50" s="26" t="s">
        <v>224</v>
      </c>
      <c r="O50" s="28">
        <v>7776454704</v>
      </c>
      <c r="P50" s="28">
        <v>4718616400</v>
      </c>
      <c r="Q50" s="28">
        <v>141667790</v>
      </c>
      <c r="R50" s="28">
        <v>0</v>
      </c>
      <c r="S50" s="29">
        <v>0</v>
      </c>
      <c r="T50" s="26" t="s">
        <v>17</v>
      </c>
      <c r="U50" s="26" t="s">
        <v>239</v>
      </c>
      <c r="V50" s="26" t="s">
        <v>343</v>
      </c>
      <c r="W50" s="29" t="s">
        <v>239</v>
      </c>
      <c r="X50" s="29">
        <v>1</v>
      </c>
      <c r="Y50" s="26" t="s">
        <v>239</v>
      </c>
      <c r="Z50" s="26" t="s">
        <v>239</v>
      </c>
      <c r="AA50" s="29" t="s">
        <v>239</v>
      </c>
      <c r="AB50" s="29" t="s">
        <v>239</v>
      </c>
      <c r="AC50" s="26" t="s">
        <v>239</v>
      </c>
    </row>
    <row r="51" spans="1:29">
      <c r="A51" s="26" t="s">
        <v>237</v>
      </c>
      <c r="B51" s="26" t="s">
        <v>41</v>
      </c>
      <c r="C51" s="26" t="s">
        <v>43</v>
      </c>
      <c r="D51" s="26" t="s">
        <v>141</v>
      </c>
      <c r="E51" s="26" t="s">
        <v>300</v>
      </c>
      <c r="F51" s="26" t="s">
        <v>198</v>
      </c>
      <c r="G51" s="26" t="s">
        <v>239</v>
      </c>
      <c r="H51" s="26" t="s">
        <v>326</v>
      </c>
      <c r="I51" s="28">
        <v>2153294920</v>
      </c>
      <c r="J51" s="26" t="s">
        <v>224</v>
      </c>
      <c r="K51" s="28">
        <v>3445271872</v>
      </c>
      <c r="L51" s="26" t="s">
        <v>326</v>
      </c>
      <c r="M51" s="28">
        <v>2153294920</v>
      </c>
      <c r="N51" s="26" t="s">
        <v>224</v>
      </c>
      <c r="O51" s="28">
        <v>3445271872</v>
      </c>
      <c r="P51" s="28">
        <v>2098653400</v>
      </c>
      <c r="Q51" s="28">
        <v>54641520</v>
      </c>
      <c r="R51" s="28">
        <v>0</v>
      </c>
      <c r="S51" s="29">
        <v>0</v>
      </c>
      <c r="T51" s="26" t="s">
        <v>17</v>
      </c>
      <c r="U51" s="26" t="s">
        <v>239</v>
      </c>
      <c r="V51" s="26" t="s">
        <v>343</v>
      </c>
      <c r="W51" s="29" t="s">
        <v>239</v>
      </c>
      <c r="X51" s="29">
        <v>1</v>
      </c>
      <c r="Y51" s="26" t="s">
        <v>239</v>
      </c>
      <c r="Z51" s="26" t="s">
        <v>239</v>
      </c>
      <c r="AA51" s="29" t="s">
        <v>239</v>
      </c>
      <c r="AB51" s="29" t="s">
        <v>239</v>
      </c>
      <c r="AC51" s="26" t="s">
        <v>239</v>
      </c>
    </row>
    <row r="52" spans="1:29">
      <c r="A52" s="26" t="s">
        <v>237</v>
      </c>
      <c r="B52" s="26" t="s">
        <v>41</v>
      </c>
      <c r="C52" s="26" t="s">
        <v>43</v>
      </c>
      <c r="D52" s="26" t="s">
        <v>142</v>
      </c>
      <c r="E52" s="26" t="s">
        <v>301</v>
      </c>
      <c r="F52" s="26" t="s">
        <v>199</v>
      </c>
      <c r="G52" s="26" t="s">
        <v>239</v>
      </c>
      <c r="H52" s="26" t="s">
        <v>326</v>
      </c>
      <c r="I52" s="28">
        <v>1573039400</v>
      </c>
      <c r="J52" s="26" t="s">
        <v>224</v>
      </c>
      <c r="K52" s="28">
        <v>2516863040</v>
      </c>
      <c r="L52" s="26" t="s">
        <v>326</v>
      </c>
      <c r="M52" s="28">
        <v>1573039400</v>
      </c>
      <c r="N52" s="26" t="s">
        <v>224</v>
      </c>
      <c r="O52" s="28">
        <v>2516863040</v>
      </c>
      <c r="P52" s="28">
        <v>1573039400</v>
      </c>
      <c r="Q52" s="28">
        <v>0</v>
      </c>
      <c r="R52" s="28">
        <v>0</v>
      </c>
      <c r="S52" s="29">
        <v>0</v>
      </c>
      <c r="T52" s="26" t="s">
        <v>17</v>
      </c>
      <c r="U52" s="26" t="s">
        <v>239</v>
      </c>
      <c r="V52" s="26" t="s">
        <v>343</v>
      </c>
      <c r="W52" s="29" t="s">
        <v>239</v>
      </c>
      <c r="X52" s="29">
        <v>1</v>
      </c>
      <c r="Y52" s="26" t="s">
        <v>239</v>
      </c>
      <c r="Z52" s="26" t="s">
        <v>239</v>
      </c>
      <c r="AA52" s="29" t="s">
        <v>239</v>
      </c>
      <c r="AB52" s="29" t="s">
        <v>239</v>
      </c>
      <c r="AC52" s="26" t="s">
        <v>239</v>
      </c>
    </row>
    <row r="53" spans="1:29">
      <c r="A53" s="26" t="s">
        <v>237</v>
      </c>
      <c r="B53" s="26" t="s">
        <v>41</v>
      </c>
      <c r="C53" s="26" t="s">
        <v>43</v>
      </c>
      <c r="D53" s="26" t="s">
        <v>143</v>
      </c>
      <c r="E53" s="26" t="s">
        <v>302</v>
      </c>
      <c r="F53" s="26" t="s">
        <v>200</v>
      </c>
      <c r="G53" s="26" t="s">
        <v>239</v>
      </c>
      <c r="H53" s="26" t="s">
        <v>326</v>
      </c>
      <c r="I53" s="28">
        <v>2766327380</v>
      </c>
      <c r="J53" s="26" t="s">
        <v>224</v>
      </c>
      <c r="K53" s="28">
        <v>4426123808</v>
      </c>
      <c r="L53" s="26" t="s">
        <v>326</v>
      </c>
      <c r="M53" s="28">
        <v>2766327380</v>
      </c>
      <c r="N53" s="26" t="s">
        <v>224</v>
      </c>
      <c r="O53" s="28">
        <v>4426123808</v>
      </c>
      <c r="P53" s="28">
        <v>2704146800</v>
      </c>
      <c r="Q53" s="28">
        <v>62180580</v>
      </c>
      <c r="R53" s="28">
        <v>0</v>
      </c>
      <c r="S53" s="29">
        <v>0</v>
      </c>
      <c r="T53" s="26" t="s">
        <v>17</v>
      </c>
      <c r="U53" s="26" t="s">
        <v>239</v>
      </c>
      <c r="V53" s="26" t="s">
        <v>343</v>
      </c>
      <c r="W53" s="29" t="s">
        <v>239</v>
      </c>
      <c r="X53" s="29">
        <v>1</v>
      </c>
      <c r="Y53" s="26" t="s">
        <v>239</v>
      </c>
      <c r="Z53" s="26" t="s">
        <v>239</v>
      </c>
      <c r="AA53" s="29" t="s">
        <v>239</v>
      </c>
      <c r="AB53" s="29" t="s">
        <v>239</v>
      </c>
      <c r="AC53" s="26" t="s">
        <v>239</v>
      </c>
    </row>
    <row r="54" spans="1:29">
      <c r="A54" s="26" t="s">
        <v>237</v>
      </c>
      <c r="B54" s="26" t="s">
        <v>41</v>
      </c>
      <c r="C54" s="26" t="s">
        <v>43</v>
      </c>
      <c r="D54" s="26" t="s">
        <v>144</v>
      </c>
      <c r="E54" s="26" t="s">
        <v>303</v>
      </c>
      <c r="F54" s="26" t="s">
        <v>201</v>
      </c>
      <c r="G54" s="26" t="s">
        <v>239</v>
      </c>
      <c r="H54" s="26" t="s">
        <v>326</v>
      </c>
      <c r="I54" s="28">
        <v>1469524000</v>
      </c>
      <c r="J54" s="26" t="s">
        <v>224</v>
      </c>
      <c r="K54" s="28">
        <v>2351238400</v>
      </c>
      <c r="L54" s="26" t="s">
        <v>326</v>
      </c>
      <c r="M54" s="28">
        <v>1469524000</v>
      </c>
      <c r="N54" s="26" t="s">
        <v>224</v>
      </c>
      <c r="O54" s="28">
        <v>2351238400</v>
      </c>
      <c r="P54" s="28">
        <v>1437216000</v>
      </c>
      <c r="Q54" s="28">
        <v>32308000</v>
      </c>
      <c r="R54" s="28">
        <v>0</v>
      </c>
      <c r="S54" s="29">
        <v>0</v>
      </c>
      <c r="T54" s="26" t="s">
        <v>17</v>
      </c>
      <c r="U54" s="26" t="s">
        <v>239</v>
      </c>
      <c r="V54" s="26" t="s">
        <v>343</v>
      </c>
      <c r="W54" s="29" t="s">
        <v>239</v>
      </c>
      <c r="X54" s="29">
        <v>1</v>
      </c>
      <c r="Y54" s="26" t="s">
        <v>239</v>
      </c>
      <c r="Z54" s="26" t="s">
        <v>239</v>
      </c>
      <c r="AA54" s="29" t="s">
        <v>239</v>
      </c>
      <c r="AB54" s="29" t="s">
        <v>239</v>
      </c>
      <c r="AC54" s="26" t="s">
        <v>239</v>
      </c>
    </row>
    <row r="55" spans="1:29">
      <c r="A55" s="26" t="s">
        <v>237</v>
      </c>
      <c r="B55" s="26" t="s">
        <v>41</v>
      </c>
      <c r="C55" s="26" t="s">
        <v>43</v>
      </c>
      <c r="D55" s="26" t="s">
        <v>145</v>
      </c>
      <c r="E55" s="26" t="s">
        <v>304</v>
      </c>
      <c r="F55" s="26" t="s">
        <v>202</v>
      </c>
      <c r="G55" s="26" t="s">
        <v>239</v>
      </c>
      <c r="H55" s="26" t="s">
        <v>326</v>
      </c>
      <c r="I55" s="28">
        <v>6285267000</v>
      </c>
      <c r="J55" s="26" t="s">
        <v>224</v>
      </c>
      <c r="K55" s="28">
        <v>10056427200</v>
      </c>
      <c r="L55" s="26" t="s">
        <v>326</v>
      </c>
      <c r="M55" s="28">
        <v>6285267000</v>
      </c>
      <c r="N55" s="26" t="s">
        <v>224</v>
      </c>
      <c r="O55" s="28">
        <v>10056427200</v>
      </c>
      <c r="P55" s="28">
        <v>6285267000</v>
      </c>
      <c r="Q55" s="28">
        <v>0</v>
      </c>
      <c r="R55" s="28">
        <v>0</v>
      </c>
      <c r="S55" s="29">
        <v>0</v>
      </c>
      <c r="T55" s="26" t="s">
        <v>17</v>
      </c>
      <c r="U55" s="26" t="s">
        <v>239</v>
      </c>
      <c r="V55" s="26" t="s">
        <v>343</v>
      </c>
      <c r="W55" s="29" t="s">
        <v>239</v>
      </c>
      <c r="X55" s="29">
        <v>1</v>
      </c>
      <c r="Y55" s="26" t="s">
        <v>239</v>
      </c>
      <c r="Z55" s="26" t="s">
        <v>239</v>
      </c>
      <c r="AA55" s="29" t="s">
        <v>239</v>
      </c>
      <c r="AB55" s="29" t="s">
        <v>239</v>
      </c>
      <c r="AC55" s="26" t="s">
        <v>239</v>
      </c>
    </row>
    <row r="56" spans="1:29">
      <c r="A56" s="26" t="s">
        <v>237</v>
      </c>
      <c r="B56" s="26" t="s">
        <v>41</v>
      </c>
      <c r="C56" s="26" t="s">
        <v>43</v>
      </c>
      <c r="D56" s="26" t="s">
        <v>146</v>
      </c>
      <c r="E56" s="26" t="s">
        <v>305</v>
      </c>
      <c r="F56" s="26" t="s">
        <v>203</v>
      </c>
      <c r="G56" s="26" t="s">
        <v>239</v>
      </c>
      <c r="H56" s="26" t="s">
        <v>326</v>
      </c>
      <c r="I56" s="28">
        <v>1007964000</v>
      </c>
      <c r="J56" s="26" t="s">
        <v>224</v>
      </c>
      <c r="K56" s="28">
        <v>1612742400</v>
      </c>
      <c r="L56" s="26" t="s">
        <v>326</v>
      </c>
      <c r="M56" s="28">
        <v>1007964000</v>
      </c>
      <c r="N56" s="26" t="s">
        <v>224</v>
      </c>
      <c r="O56" s="28">
        <v>1612742400</v>
      </c>
      <c r="P56" s="28">
        <v>1007964000</v>
      </c>
      <c r="Q56" s="28">
        <v>0</v>
      </c>
      <c r="R56" s="28">
        <v>0</v>
      </c>
      <c r="S56" s="29">
        <v>0</v>
      </c>
      <c r="T56" s="26" t="s">
        <v>17</v>
      </c>
      <c r="U56" s="26" t="s">
        <v>239</v>
      </c>
      <c r="V56" s="26" t="s">
        <v>343</v>
      </c>
      <c r="W56" s="29" t="s">
        <v>239</v>
      </c>
      <c r="X56" s="29">
        <v>1</v>
      </c>
      <c r="Y56" s="26" t="s">
        <v>239</v>
      </c>
      <c r="Z56" s="26" t="s">
        <v>239</v>
      </c>
      <c r="AA56" s="29" t="s">
        <v>239</v>
      </c>
      <c r="AB56" s="29" t="s">
        <v>239</v>
      </c>
      <c r="AC56" s="26" t="s">
        <v>239</v>
      </c>
    </row>
    <row r="57" spans="1:29">
      <c r="A57" s="26" t="s">
        <v>237</v>
      </c>
      <c r="B57" s="26" t="s">
        <v>41</v>
      </c>
      <c r="C57" s="26" t="s">
        <v>43</v>
      </c>
      <c r="D57" s="26" t="s">
        <v>147</v>
      </c>
      <c r="E57" s="26" t="s">
        <v>306</v>
      </c>
      <c r="F57" s="26" t="s">
        <v>204</v>
      </c>
      <c r="G57" s="26" t="s">
        <v>239</v>
      </c>
      <c r="H57" s="26" t="s">
        <v>326</v>
      </c>
      <c r="I57" s="28">
        <v>1871311500</v>
      </c>
      <c r="J57" s="26" t="s">
        <v>224</v>
      </c>
      <c r="K57" s="28">
        <v>2994098400</v>
      </c>
      <c r="L57" s="26" t="s">
        <v>326</v>
      </c>
      <c r="M57" s="28">
        <v>1871311500</v>
      </c>
      <c r="N57" s="26" t="s">
        <v>224</v>
      </c>
      <c r="O57" s="28">
        <v>2994098400</v>
      </c>
      <c r="P57" s="28">
        <v>1871311500</v>
      </c>
      <c r="Q57" s="28">
        <v>0</v>
      </c>
      <c r="R57" s="28">
        <v>0</v>
      </c>
      <c r="S57" s="29">
        <v>0</v>
      </c>
      <c r="T57" s="26" t="s">
        <v>17</v>
      </c>
      <c r="U57" s="26" t="s">
        <v>239</v>
      </c>
      <c r="V57" s="26" t="s">
        <v>343</v>
      </c>
      <c r="W57" s="29" t="s">
        <v>239</v>
      </c>
      <c r="X57" s="29">
        <v>1</v>
      </c>
      <c r="Y57" s="26" t="s">
        <v>239</v>
      </c>
      <c r="Z57" s="26" t="s">
        <v>239</v>
      </c>
      <c r="AA57" s="29" t="s">
        <v>239</v>
      </c>
      <c r="AB57" s="29" t="s">
        <v>239</v>
      </c>
      <c r="AC57" s="26" t="s">
        <v>239</v>
      </c>
    </row>
    <row r="58" spans="1:29">
      <c r="A58" s="26" t="s">
        <v>237</v>
      </c>
      <c r="B58" s="26" t="s">
        <v>41</v>
      </c>
      <c r="C58" s="26" t="s">
        <v>43</v>
      </c>
      <c r="D58" s="26" t="s">
        <v>242</v>
      </c>
      <c r="E58" s="26" t="s">
        <v>307</v>
      </c>
      <c r="F58" s="26" t="s">
        <v>314</v>
      </c>
      <c r="G58" s="26" t="s">
        <v>239</v>
      </c>
      <c r="H58" s="26" t="s">
        <v>326</v>
      </c>
      <c r="I58" s="28">
        <v>841724400</v>
      </c>
      <c r="J58" s="26" t="s">
        <v>224</v>
      </c>
      <c r="K58" s="28">
        <v>1346759040</v>
      </c>
      <c r="L58" s="26" t="s">
        <v>326</v>
      </c>
      <c r="M58" s="28">
        <v>841724400</v>
      </c>
      <c r="N58" s="26" t="s">
        <v>224</v>
      </c>
      <c r="O58" s="28">
        <v>1346759040</v>
      </c>
      <c r="P58" s="28">
        <v>841724400</v>
      </c>
      <c r="Q58" s="28">
        <v>0</v>
      </c>
      <c r="R58" s="28">
        <v>0</v>
      </c>
      <c r="S58" s="29">
        <v>0</v>
      </c>
      <c r="T58" s="26" t="s">
        <v>17</v>
      </c>
      <c r="U58" s="26" t="s">
        <v>239</v>
      </c>
      <c r="V58" s="26" t="s">
        <v>343</v>
      </c>
      <c r="W58" s="29" t="s">
        <v>239</v>
      </c>
      <c r="X58" s="29">
        <v>1</v>
      </c>
      <c r="Y58" s="26" t="s">
        <v>239</v>
      </c>
      <c r="Z58" s="26" t="s">
        <v>239</v>
      </c>
      <c r="AA58" s="29" t="s">
        <v>239</v>
      </c>
      <c r="AB58" s="29" t="s">
        <v>239</v>
      </c>
      <c r="AC58" s="26" t="s">
        <v>239</v>
      </c>
    </row>
    <row r="59" spans="1:29">
      <c r="A59" s="26" t="s">
        <v>237</v>
      </c>
      <c r="B59" s="26" t="s">
        <v>41</v>
      </c>
      <c r="C59" s="26" t="s">
        <v>43</v>
      </c>
      <c r="D59" s="26" t="s">
        <v>148</v>
      </c>
      <c r="E59" s="26" t="s">
        <v>308</v>
      </c>
      <c r="F59" s="26" t="s">
        <v>205</v>
      </c>
      <c r="G59" s="26" t="s">
        <v>239</v>
      </c>
      <c r="H59" s="26" t="s">
        <v>326</v>
      </c>
      <c r="I59" s="28">
        <v>457485600</v>
      </c>
      <c r="J59" s="26" t="s">
        <v>224</v>
      </c>
      <c r="K59" s="28">
        <v>731976960</v>
      </c>
      <c r="L59" s="26" t="s">
        <v>326</v>
      </c>
      <c r="M59" s="28">
        <v>457485600</v>
      </c>
      <c r="N59" s="26" t="s">
        <v>224</v>
      </c>
      <c r="O59" s="28">
        <v>731976960</v>
      </c>
      <c r="P59" s="28">
        <v>457485600</v>
      </c>
      <c r="Q59" s="28">
        <v>0</v>
      </c>
      <c r="R59" s="28">
        <v>0</v>
      </c>
      <c r="S59" s="29">
        <v>0</v>
      </c>
      <c r="T59" s="26" t="s">
        <v>17</v>
      </c>
      <c r="U59" s="26" t="s">
        <v>239</v>
      </c>
      <c r="V59" s="26" t="s">
        <v>343</v>
      </c>
      <c r="W59" s="29" t="s">
        <v>239</v>
      </c>
      <c r="X59" s="29">
        <v>1</v>
      </c>
      <c r="Y59" s="26" t="s">
        <v>239</v>
      </c>
      <c r="Z59" s="26" t="s">
        <v>239</v>
      </c>
      <c r="AA59" s="29" t="s">
        <v>239</v>
      </c>
      <c r="AB59" s="29" t="s">
        <v>239</v>
      </c>
      <c r="AC59" s="26" t="s">
        <v>239</v>
      </c>
    </row>
    <row r="60" spans="1:29">
      <c r="A60" s="26" t="s">
        <v>237</v>
      </c>
      <c r="B60" s="26" t="s">
        <v>41</v>
      </c>
      <c r="C60" s="26" t="s">
        <v>43</v>
      </c>
      <c r="D60" s="26" t="s">
        <v>149</v>
      </c>
      <c r="E60" s="26" t="s">
        <v>309</v>
      </c>
      <c r="F60" s="26" t="s">
        <v>206</v>
      </c>
      <c r="G60" s="26" t="s">
        <v>239</v>
      </c>
      <c r="H60" s="26" t="s">
        <v>326</v>
      </c>
      <c r="I60" s="28">
        <v>5396620950</v>
      </c>
      <c r="J60" s="26" t="s">
        <v>224</v>
      </c>
      <c r="K60" s="28">
        <v>8634593520</v>
      </c>
      <c r="L60" s="26" t="s">
        <v>326</v>
      </c>
      <c r="M60" s="28">
        <v>5396620950</v>
      </c>
      <c r="N60" s="26" t="s">
        <v>224</v>
      </c>
      <c r="O60" s="28">
        <v>8634593520</v>
      </c>
      <c r="P60" s="28">
        <v>5260788800</v>
      </c>
      <c r="Q60" s="28">
        <v>135832150</v>
      </c>
      <c r="R60" s="28">
        <v>0</v>
      </c>
      <c r="S60" s="29">
        <v>0</v>
      </c>
      <c r="T60" s="26" t="s">
        <v>17</v>
      </c>
      <c r="U60" s="26" t="s">
        <v>239</v>
      </c>
      <c r="V60" s="26" t="s">
        <v>343</v>
      </c>
      <c r="W60" s="29" t="s">
        <v>239</v>
      </c>
      <c r="X60" s="29">
        <v>1</v>
      </c>
      <c r="Y60" s="26" t="s">
        <v>239</v>
      </c>
      <c r="Z60" s="26" t="s">
        <v>239</v>
      </c>
      <c r="AA60" s="29" t="s">
        <v>239</v>
      </c>
      <c r="AB60" s="29" t="s">
        <v>239</v>
      </c>
      <c r="AC60" s="26" t="s">
        <v>239</v>
      </c>
    </row>
    <row r="61" spans="1:29">
      <c r="A61" s="26" t="s">
        <v>237</v>
      </c>
      <c r="B61" s="26" t="s">
        <v>41</v>
      </c>
      <c r="C61" s="26" t="s">
        <v>43</v>
      </c>
      <c r="D61" s="26" t="s">
        <v>150</v>
      </c>
      <c r="E61" s="26" t="s">
        <v>310</v>
      </c>
      <c r="F61" s="26" t="s">
        <v>207</v>
      </c>
      <c r="G61" s="26" t="s">
        <v>239</v>
      </c>
      <c r="H61" s="26" t="s">
        <v>326</v>
      </c>
      <c r="I61" s="28">
        <v>5123779800</v>
      </c>
      <c r="J61" s="26" t="s">
        <v>224</v>
      </c>
      <c r="K61" s="28">
        <v>8198047680</v>
      </c>
      <c r="L61" s="26" t="s">
        <v>326</v>
      </c>
      <c r="M61" s="28">
        <v>5123779800</v>
      </c>
      <c r="N61" s="26" t="s">
        <v>224</v>
      </c>
      <c r="O61" s="28">
        <v>8198047680</v>
      </c>
      <c r="P61" s="28">
        <v>5123779800</v>
      </c>
      <c r="Q61" s="28">
        <v>0</v>
      </c>
      <c r="R61" s="28">
        <v>0</v>
      </c>
      <c r="S61" s="29">
        <v>0</v>
      </c>
      <c r="T61" s="26" t="s">
        <v>17</v>
      </c>
      <c r="U61" s="26" t="s">
        <v>239</v>
      </c>
      <c r="V61" s="26" t="s">
        <v>343</v>
      </c>
      <c r="W61" s="29" t="s">
        <v>239</v>
      </c>
      <c r="X61" s="29">
        <v>1</v>
      </c>
      <c r="Y61" s="26" t="s">
        <v>239</v>
      </c>
      <c r="Z61" s="26" t="s">
        <v>239</v>
      </c>
      <c r="AA61" s="29" t="s">
        <v>239</v>
      </c>
      <c r="AB61" s="29" t="s">
        <v>239</v>
      </c>
      <c r="AC61" s="26" t="s">
        <v>239</v>
      </c>
    </row>
    <row r="62" spans="1:29">
      <c r="A62" s="26" t="s">
        <v>237</v>
      </c>
      <c r="B62" s="26" t="s">
        <v>41</v>
      </c>
      <c r="C62" s="26" t="s">
        <v>43</v>
      </c>
      <c r="D62" s="26" t="s">
        <v>151</v>
      </c>
      <c r="E62" s="26" t="s">
        <v>311</v>
      </c>
      <c r="F62" s="26" t="s">
        <v>208</v>
      </c>
      <c r="G62" s="26" t="s">
        <v>239</v>
      </c>
      <c r="H62" s="26" t="s">
        <v>326</v>
      </c>
      <c r="I62" s="28">
        <v>2005840700</v>
      </c>
      <c r="J62" s="26" t="s">
        <v>224</v>
      </c>
      <c r="K62" s="28">
        <v>3209345120</v>
      </c>
      <c r="L62" s="26" t="s">
        <v>326</v>
      </c>
      <c r="M62" s="28">
        <v>2005840700</v>
      </c>
      <c r="N62" s="26" t="s">
        <v>224</v>
      </c>
      <c r="O62" s="28">
        <v>3209345120</v>
      </c>
      <c r="P62" s="28">
        <v>2005840700</v>
      </c>
      <c r="Q62" s="28">
        <v>0</v>
      </c>
      <c r="R62" s="28">
        <v>0</v>
      </c>
      <c r="S62" s="29">
        <v>0</v>
      </c>
      <c r="T62" s="26" t="s">
        <v>17</v>
      </c>
      <c r="U62" s="26" t="s">
        <v>239</v>
      </c>
      <c r="V62" s="26" t="s">
        <v>343</v>
      </c>
      <c r="W62" s="29" t="s">
        <v>239</v>
      </c>
      <c r="X62" s="29">
        <v>1</v>
      </c>
      <c r="Y62" s="26" t="s">
        <v>239</v>
      </c>
      <c r="Z62" s="26" t="s">
        <v>239</v>
      </c>
      <c r="AA62" s="29" t="s">
        <v>239</v>
      </c>
      <c r="AB62" s="29" t="s">
        <v>239</v>
      </c>
      <c r="AC62" s="26" t="s">
        <v>239</v>
      </c>
    </row>
    <row r="63" spans="1:29">
      <c r="A63" s="26" t="s">
        <v>237</v>
      </c>
      <c r="B63" s="26" t="s">
        <v>41</v>
      </c>
      <c r="C63" s="26" t="s">
        <v>43</v>
      </c>
      <c r="D63" s="26" t="s">
        <v>152</v>
      </c>
      <c r="E63" s="26" t="s">
        <v>312</v>
      </c>
      <c r="F63" s="26" t="s">
        <v>209</v>
      </c>
      <c r="G63" s="26" t="s">
        <v>239</v>
      </c>
      <c r="H63" s="26" t="s">
        <v>326</v>
      </c>
      <c r="I63" s="28">
        <v>1706358850</v>
      </c>
      <c r="J63" s="26" t="s">
        <v>224</v>
      </c>
      <c r="K63" s="28">
        <v>2730174160</v>
      </c>
      <c r="L63" s="26" t="s">
        <v>326</v>
      </c>
      <c r="M63" s="28">
        <v>1706358850</v>
      </c>
      <c r="N63" s="26" t="s">
        <v>224</v>
      </c>
      <c r="O63" s="28">
        <v>2730174160</v>
      </c>
      <c r="P63" s="28">
        <v>1671376200</v>
      </c>
      <c r="Q63" s="28">
        <v>34982650</v>
      </c>
      <c r="R63" s="28">
        <v>0</v>
      </c>
      <c r="S63" s="29">
        <v>0</v>
      </c>
      <c r="T63" s="26" t="s">
        <v>17</v>
      </c>
      <c r="U63" s="26" t="s">
        <v>239</v>
      </c>
      <c r="V63" s="26" t="s">
        <v>343</v>
      </c>
      <c r="W63" s="29" t="s">
        <v>239</v>
      </c>
      <c r="X63" s="29">
        <v>1</v>
      </c>
      <c r="Y63" s="26" t="s">
        <v>239</v>
      </c>
      <c r="Z63" s="26" t="s">
        <v>239</v>
      </c>
      <c r="AA63" s="29" t="s">
        <v>239</v>
      </c>
      <c r="AB63" s="29" t="s">
        <v>239</v>
      </c>
      <c r="AC63" s="26" t="s">
        <v>239</v>
      </c>
    </row>
    <row r="64" spans="1:29">
      <c r="A64" s="26" t="s">
        <v>238</v>
      </c>
      <c r="B64" s="26" t="s">
        <v>239</v>
      </c>
      <c r="C64" s="26" t="s">
        <v>43</v>
      </c>
      <c r="D64" s="26" t="s">
        <v>243</v>
      </c>
      <c r="E64" s="26" t="s">
        <v>239</v>
      </c>
      <c r="F64" s="26" t="s">
        <v>315</v>
      </c>
      <c r="G64" s="26" t="s">
        <v>239</v>
      </c>
      <c r="H64" s="26" t="s">
        <v>327</v>
      </c>
      <c r="I64" s="28">
        <v>14501270</v>
      </c>
      <c r="J64" s="26" t="s">
        <v>24</v>
      </c>
      <c r="K64" s="28">
        <v>0</v>
      </c>
      <c r="L64" s="26" t="s">
        <v>327</v>
      </c>
      <c r="M64" s="28">
        <v>14501270</v>
      </c>
      <c r="N64" s="26" t="s">
        <v>24</v>
      </c>
      <c r="O64" s="28">
        <v>0</v>
      </c>
      <c r="P64" s="28">
        <v>14501270</v>
      </c>
      <c r="Q64" s="28">
        <v>0</v>
      </c>
      <c r="R64" s="28">
        <v>0</v>
      </c>
      <c r="S64" s="29">
        <v>0</v>
      </c>
      <c r="T64" s="26" t="s">
        <v>239</v>
      </c>
      <c r="U64" s="26" t="s">
        <v>239</v>
      </c>
      <c r="V64" s="26" t="s">
        <v>239</v>
      </c>
      <c r="W64" s="29" t="s">
        <v>239</v>
      </c>
      <c r="X64" s="29">
        <v>1</v>
      </c>
      <c r="Y64" s="26" t="s">
        <v>239</v>
      </c>
      <c r="Z64" s="26" t="s">
        <v>239</v>
      </c>
      <c r="AA64" s="29" t="s">
        <v>239</v>
      </c>
      <c r="AB64" s="29" t="s">
        <v>239</v>
      </c>
      <c r="AC64" s="26" t="s">
        <v>239</v>
      </c>
    </row>
    <row r="65" spans="1:29">
      <c r="A65" s="26" t="s">
        <v>238</v>
      </c>
      <c r="B65" s="26" t="s">
        <v>239</v>
      </c>
      <c r="C65" s="26" t="s">
        <v>43</v>
      </c>
      <c r="D65" s="26" t="s">
        <v>244</v>
      </c>
      <c r="E65" s="26" t="s">
        <v>239</v>
      </c>
      <c r="F65" s="26" t="s">
        <v>316</v>
      </c>
      <c r="G65" s="26" t="s">
        <v>239</v>
      </c>
      <c r="H65" s="26" t="s">
        <v>328</v>
      </c>
      <c r="I65" s="28">
        <v>102716045</v>
      </c>
      <c r="J65" s="26" t="s">
        <v>332</v>
      </c>
      <c r="K65" s="28">
        <v>102716045</v>
      </c>
      <c r="L65" s="26" t="s">
        <v>328</v>
      </c>
      <c r="M65" s="28">
        <v>102716045</v>
      </c>
      <c r="N65" s="26" t="s">
        <v>332</v>
      </c>
      <c r="O65" s="28">
        <v>102716045</v>
      </c>
      <c r="P65" s="28">
        <v>102716045</v>
      </c>
      <c r="Q65" s="28">
        <v>0</v>
      </c>
      <c r="R65" s="28">
        <v>0</v>
      </c>
      <c r="S65" s="29">
        <v>0</v>
      </c>
      <c r="T65" s="26" t="s">
        <v>239</v>
      </c>
      <c r="U65" s="26" t="s">
        <v>239</v>
      </c>
      <c r="V65" s="26" t="s">
        <v>239</v>
      </c>
      <c r="W65" s="29" t="s">
        <v>239</v>
      </c>
      <c r="X65" s="29">
        <v>1</v>
      </c>
      <c r="Y65" s="26" t="s">
        <v>239</v>
      </c>
      <c r="Z65" s="26" t="s">
        <v>239</v>
      </c>
      <c r="AA65" s="29" t="s">
        <v>239</v>
      </c>
      <c r="AB65" s="29" t="s">
        <v>239</v>
      </c>
      <c r="AC65" s="26" t="s">
        <v>239</v>
      </c>
    </row>
    <row r="66" spans="1:29">
      <c r="A66" s="26" t="s">
        <v>238</v>
      </c>
      <c r="B66" s="26" t="s">
        <v>41</v>
      </c>
      <c r="C66" s="26" t="s">
        <v>43</v>
      </c>
      <c r="D66" s="26" t="s">
        <v>245</v>
      </c>
      <c r="E66" s="26" t="s">
        <v>239</v>
      </c>
      <c r="F66" s="26" t="s">
        <v>245</v>
      </c>
      <c r="G66" s="26" t="s">
        <v>318</v>
      </c>
      <c r="H66" s="26" t="s">
        <v>329</v>
      </c>
      <c r="I66" s="28">
        <v>1440376065.4879999</v>
      </c>
      <c r="J66" s="26" t="s">
        <v>333</v>
      </c>
      <c r="K66" s="28">
        <v>720188032.74399996</v>
      </c>
      <c r="L66" s="26" t="s">
        <v>329</v>
      </c>
      <c r="M66" s="28">
        <v>1440376065.4879999</v>
      </c>
      <c r="N66" s="26" t="s">
        <v>333</v>
      </c>
      <c r="O66" s="28">
        <v>720188032.74399996</v>
      </c>
      <c r="P66" s="28">
        <v>1440376065.4879999</v>
      </c>
      <c r="Q66" s="28">
        <v>0</v>
      </c>
      <c r="R66" s="28">
        <v>0</v>
      </c>
      <c r="S66" s="29">
        <v>0</v>
      </c>
      <c r="T66" s="26" t="s">
        <v>340</v>
      </c>
      <c r="U66" s="26" t="s">
        <v>239</v>
      </c>
      <c r="V66" s="26" t="s">
        <v>239</v>
      </c>
      <c r="W66" s="29" t="s">
        <v>239</v>
      </c>
      <c r="X66" s="29">
        <v>1</v>
      </c>
      <c r="Y66" s="26" t="s">
        <v>239</v>
      </c>
      <c r="Z66" s="26" t="s">
        <v>239</v>
      </c>
      <c r="AA66" s="29" t="s">
        <v>239</v>
      </c>
      <c r="AB66" s="29" t="s">
        <v>239</v>
      </c>
      <c r="AC66" s="26" t="s">
        <v>350</v>
      </c>
    </row>
    <row r="67" spans="1:29">
      <c r="A67" s="26" t="s">
        <v>238</v>
      </c>
      <c r="B67" s="26" t="s">
        <v>41</v>
      </c>
      <c r="C67" s="26" t="s">
        <v>43</v>
      </c>
      <c r="D67" s="26" t="s">
        <v>246</v>
      </c>
      <c r="E67" s="26" t="s">
        <v>239</v>
      </c>
      <c r="F67" s="26" t="s">
        <v>246</v>
      </c>
      <c r="G67" s="26" t="s">
        <v>319</v>
      </c>
      <c r="H67" s="26" t="s">
        <v>329</v>
      </c>
      <c r="I67" s="28">
        <v>432112819.64600003</v>
      </c>
      <c r="J67" s="26" t="s">
        <v>334</v>
      </c>
      <c r="K67" s="28">
        <v>86422563.929200009</v>
      </c>
      <c r="L67" s="26" t="s">
        <v>329</v>
      </c>
      <c r="M67" s="28">
        <v>432112819.64600003</v>
      </c>
      <c r="N67" s="26" t="s">
        <v>334</v>
      </c>
      <c r="O67" s="28">
        <v>86422563.929200009</v>
      </c>
      <c r="P67" s="28">
        <v>432112819.64600003</v>
      </c>
      <c r="Q67" s="28">
        <v>0</v>
      </c>
      <c r="R67" s="28">
        <v>0</v>
      </c>
      <c r="S67" s="29">
        <v>0</v>
      </c>
      <c r="T67" s="26" t="s">
        <v>340</v>
      </c>
      <c r="U67" s="26" t="s">
        <v>239</v>
      </c>
      <c r="V67" s="26" t="s">
        <v>239</v>
      </c>
      <c r="W67" s="29" t="s">
        <v>239</v>
      </c>
      <c r="X67" s="29">
        <v>1</v>
      </c>
      <c r="Y67" s="26" t="s">
        <v>239</v>
      </c>
      <c r="Z67" s="26" t="s">
        <v>239</v>
      </c>
      <c r="AA67" s="29" t="s">
        <v>239</v>
      </c>
      <c r="AB67" s="29" t="s">
        <v>239</v>
      </c>
      <c r="AC67" s="26" t="s">
        <v>351</v>
      </c>
    </row>
    <row r="68" spans="1:29">
      <c r="A68" s="26" t="s">
        <v>238</v>
      </c>
      <c r="B68" s="26" t="s">
        <v>41</v>
      </c>
      <c r="C68" s="26" t="s">
        <v>43</v>
      </c>
      <c r="D68" s="26" t="s">
        <v>247</v>
      </c>
      <c r="E68" s="26" t="s">
        <v>239</v>
      </c>
      <c r="F68" s="26" t="s">
        <v>247</v>
      </c>
      <c r="G68" s="26" t="s">
        <v>320</v>
      </c>
      <c r="H68" s="26" t="s">
        <v>329</v>
      </c>
      <c r="I68" s="28">
        <v>1872488885.135</v>
      </c>
      <c r="J68" s="26" t="s">
        <v>334</v>
      </c>
      <c r="K68" s="28">
        <v>374497777.02700001</v>
      </c>
      <c r="L68" s="26" t="s">
        <v>329</v>
      </c>
      <c r="M68" s="28">
        <v>1872488885.135</v>
      </c>
      <c r="N68" s="26" t="s">
        <v>334</v>
      </c>
      <c r="O68" s="28">
        <v>374497777.02700001</v>
      </c>
      <c r="P68" s="28">
        <v>1872488885.135</v>
      </c>
      <c r="Q68" s="28">
        <v>0</v>
      </c>
      <c r="R68" s="28">
        <v>0</v>
      </c>
      <c r="S68" s="29">
        <v>0</v>
      </c>
      <c r="T68" s="26" t="s">
        <v>340</v>
      </c>
      <c r="U68" s="26" t="s">
        <v>239</v>
      </c>
      <c r="V68" s="26" t="s">
        <v>239</v>
      </c>
      <c r="W68" s="29" t="s">
        <v>239</v>
      </c>
      <c r="X68" s="29">
        <v>1</v>
      </c>
      <c r="Y68" s="26" t="s">
        <v>239</v>
      </c>
      <c r="Z68" s="26" t="s">
        <v>239</v>
      </c>
      <c r="AA68" s="29" t="s">
        <v>239</v>
      </c>
      <c r="AB68" s="29" t="s">
        <v>239</v>
      </c>
      <c r="AC68" s="26" t="s">
        <v>352</v>
      </c>
    </row>
    <row r="69" spans="1:29">
      <c r="A69" s="26" t="s">
        <v>238</v>
      </c>
      <c r="B69" s="26" t="s">
        <v>41</v>
      </c>
      <c r="C69" s="26" t="s">
        <v>43</v>
      </c>
      <c r="D69" s="26" t="s">
        <v>248</v>
      </c>
      <c r="E69" s="26" t="s">
        <v>239</v>
      </c>
      <c r="F69" s="26" t="s">
        <v>248</v>
      </c>
      <c r="G69" s="26" t="s">
        <v>321</v>
      </c>
      <c r="H69" s="26" t="s">
        <v>329</v>
      </c>
      <c r="I69" s="28">
        <v>288075213.09799999</v>
      </c>
      <c r="J69" s="26" t="s">
        <v>334</v>
      </c>
      <c r="K69" s="28">
        <v>57615042.619599998</v>
      </c>
      <c r="L69" s="26" t="s">
        <v>329</v>
      </c>
      <c r="M69" s="28">
        <v>288075213.09799999</v>
      </c>
      <c r="N69" s="26" t="s">
        <v>334</v>
      </c>
      <c r="O69" s="28">
        <v>57615042.619599998</v>
      </c>
      <c r="P69" s="28">
        <v>288075213.09799999</v>
      </c>
      <c r="Q69" s="28">
        <v>0</v>
      </c>
      <c r="R69" s="28">
        <v>0</v>
      </c>
      <c r="S69" s="29">
        <v>0</v>
      </c>
      <c r="T69" s="26" t="s">
        <v>340</v>
      </c>
      <c r="U69" s="26" t="s">
        <v>239</v>
      </c>
      <c r="V69" s="26" t="s">
        <v>239</v>
      </c>
      <c r="W69" s="29" t="s">
        <v>239</v>
      </c>
      <c r="X69" s="29">
        <v>1</v>
      </c>
      <c r="Y69" s="26" t="s">
        <v>239</v>
      </c>
      <c r="Z69" s="26" t="s">
        <v>239</v>
      </c>
      <c r="AA69" s="29" t="s">
        <v>239</v>
      </c>
      <c r="AB69" s="29" t="s">
        <v>239</v>
      </c>
      <c r="AC69" s="26" t="s">
        <v>353</v>
      </c>
    </row>
    <row r="70" spans="1:29">
      <c r="A70" s="26" t="s">
        <v>238</v>
      </c>
      <c r="B70" s="26" t="s">
        <v>41</v>
      </c>
      <c r="C70" s="26" t="s">
        <v>43</v>
      </c>
      <c r="D70" s="26" t="s">
        <v>249</v>
      </c>
      <c r="E70" s="26" t="s">
        <v>239</v>
      </c>
      <c r="F70" s="26" t="s">
        <v>249</v>
      </c>
      <c r="G70" s="26" t="s">
        <v>322</v>
      </c>
      <c r="H70" s="26" t="s">
        <v>329</v>
      </c>
      <c r="I70" s="28">
        <v>2304601704.7810001</v>
      </c>
      <c r="J70" s="26" t="s">
        <v>334</v>
      </c>
      <c r="K70" s="28">
        <v>460920340.95620006</v>
      </c>
      <c r="L70" s="26" t="s">
        <v>329</v>
      </c>
      <c r="M70" s="28">
        <v>2304601704.7810001</v>
      </c>
      <c r="N70" s="26" t="s">
        <v>334</v>
      </c>
      <c r="O70" s="28">
        <v>460920340.95620006</v>
      </c>
      <c r="P70" s="28">
        <v>2304601704.7810001</v>
      </c>
      <c r="Q70" s="28">
        <v>0</v>
      </c>
      <c r="R70" s="28">
        <v>0</v>
      </c>
      <c r="S70" s="29">
        <v>0</v>
      </c>
      <c r="T70" s="26" t="s">
        <v>340</v>
      </c>
      <c r="U70" s="26" t="s">
        <v>239</v>
      </c>
      <c r="V70" s="26" t="s">
        <v>239</v>
      </c>
      <c r="W70" s="29" t="s">
        <v>239</v>
      </c>
      <c r="X70" s="29">
        <v>1</v>
      </c>
      <c r="Y70" s="26" t="s">
        <v>239</v>
      </c>
      <c r="Z70" s="26" t="s">
        <v>239</v>
      </c>
      <c r="AA70" s="29" t="s">
        <v>239</v>
      </c>
      <c r="AB70" s="29" t="s">
        <v>239</v>
      </c>
      <c r="AC70" s="26" t="s">
        <v>354</v>
      </c>
    </row>
    <row r="71" spans="1:29">
      <c r="A71" s="26" t="s">
        <v>238</v>
      </c>
      <c r="B71" s="26" t="s">
        <v>41</v>
      </c>
      <c r="C71" s="26" t="s">
        <v>43</v>
      </c>
      <c r="D71" s="26" t="s">
        <v>250</v>
      </c>
      <c r="E71" s="26" t="s">
        <v>239</v>
      </c>
      <c r="F71" s="26" t="s">
        <v>250</v>
      </c>
      <c r="G71" s="26" t="s">
        <v>323</v>
      </c>
      <c r="H71" s="26" t="s">
        <v>329</v>
      </c>
      <c r="I71" s="28">
        <v>288075213.09799999</v>
      </c>
      <c r="J71" s="26" t="s">
        <v>334</v>
      </c>
      <c r="K71" s="28">
        <v>57615042.619599998</v>
      </c>
      <c r="L71" s="26" t="s">
        <v>329</v>
      </c>
      <c r="M71" s="28">
        <v>288075213.09799999</v>
      </c>
      <c r="N71" s="26" t="s">
        <v>334</v>
      </c>
      <c r="O71" s="28">
        <v>57615042.619599998</v>
      </c>
      <c r="P71" s="28">
        <v>288075213.09799999</v>
      </c>
      <c r="Q71" s="28">
        <v>0</v>
      </c>
      <c r="R71" s="28">
        <v>0</v>
      </c>
      <c r="S71" s="29">
        <v>0</v>
      </c>
      <c r="T71" s="26" t="s">
        <v>340</v>
      </c>
      <c r="U71" s="26" t="s">
        <v>239</v>
      </c>
      <c r="V71" s="26" t="s">
        <v>239</v>
      </c>
      <c r="W71" s="29" t="s">
        <v>239</v>
      </c>
      <c r="X71" s="29">
        <v>1</v>
      </c>
      <c r="Y71" s="26" t="s">
        <v>239</v>
      </c>
      <c r="Z71" s="26" t="s">
        <v>239</v>
      </c>
      <c r="AA71" s="29" t="s">
        <v>239</v>
      </c>
      <c r="AB71" s="29" t="s">
        <v>239</v>
      </c>
      <c r="AC71" s="26" t="s">
        <v>355</v>
      </c>
    </row>
    <row r="72" spans="1:29">
      <c r="A72" s="26" t="s">
        <v>238</v>
      </c>
      <c r="B72" s="26" t="s">
        <v>41</v>
      </c>
      <c r="C72" s="26" t="s">
        <v>43</v>
      </c>
      <c r="D72" s="26" t="s">
        <v>251</v>
      </c>
      <c r="E72" s="26" t="s">
        <v>239</v>
      </c>
      <c r="F72" s="26" t="s">
        <v>251</v>
      </c>
      <c r="G72" s="26" t="s">
        <v>324</v>
      </c>
      <c r="H72" s="26" t="s">
        <v>329</v>
      </c>
      <c r="I72" s="28">
        <v>144037606.54899999</v>
      </c>
      <c r="J72" s="26" t="s">
        <v>334</v>
      </c>
      <c r="K72" s="28">
        <v>28807521.309799999</v>
      </c>
      <c r="L72" s="26" t="s">
        <v>329</v>
      </c>
      <c r="M72" s="28">
        <v>144037606.54899999</v>
      </c>
      <c r="N72" s="26" t="s">
        <v>334</v>
      </c>
      <c r="O72" s="28">
        <v>28807521.309799999</v>
      </c>
      <c r="P72" s="28">
        <v>144037606.54899999</v>
      </c>
      <c r="Q72" s="28">
        <v>0</v>
      </c>
      <c r="R72" s="28">
        <v>0</v>
      </c>
      <c r="S72" s="29">
        <v>0</v>
      </c>
      <c r="T72" s="26" t="s">
        <v>17</v>
      </c>
      <c r="U72" s="26" t="s">
        <v>239</v>
      </c>
      <c r="V72" s="26" t="s">
        <v>239</v>
      </c>
      <c r="W72" s="29" t="s">
        <v>239</v>
      </c>
      <c r="X72" s="29">
        <v>1</v>
      </c>
      <c r="Y72" s="26" t="s">
        <v>239</v>
      </c>
      <c r="Z72" s="26" t="s">
        <v>239</v>
      </c>
      <c r="AA72" s="29" t="s">
        <v>239</v>
      </c>
      <c r="AB72" s="29" t="s">
        <v>239</v>
      </c>
      <c r="AC72" s="26" t="s">
        <v>356</v>
      </c>
    </row>
    <row r="73" spans="1:29">
      <c r="A73" s="26" t="s">
        <v>238</v>
      </c>
      <c r="B73" s="26" t="s">
        <v>41</v>
      </c>
      <c r="C73" s="26" t="s">
        <v>43</v>
      </c>
      <c r="D73" s="26" t="s">
        <v>252</v>
      </c>
      <c r="E73" s="26" t="s">
        <v>239</v>
      </c>
      <c r="F73" s="26" t="s">
        <v>252</v>
      </c>
      <c r="G73" s="26" t="s">
        <v>216</v>
      </c>
      <c r="H73" s="26" t="s">
        <v>329</v>
      </c>
      <c r="I73" s="28">
        <v>3744977770.2690001</v>
      </c>
      <c r="J73" s="26" t="s">
        <v>334</v>
      </c>
      <c r="K73" s="28">
        <v>748995554.05380011</v>
      </c>
      <c r="L73" s="26" t="s">
        <v>329</v>
      </c>
      <c r="M73" s="28">
        <v>3744977770.2690001</v>
      </c>
      <c r="N73" s="26" t="s">
        <v>334</v>
      </c>
      <c r="O73" s="28">
        <v>748995554.05380011</v>
      </c>
      <c r="P73" s="28">
        <v>3744977770.2690001</v>
      </c>
      <c r="Q73" s="28">
        <v>0</v>
      </c>
      <c r="R73" s="28">
        <v>0</v>
      </c>
      <c r="S73" s="29">
        <v>0</v>
      </c>
      <c r="T73" s="26" t="s">
        <v>17</v>
      </c>
      <c r="U73" s="26" t="s">
        <v>239</v>
      </c>
      <c r="V73" s="26" t="s">
        <v>239</v>
      </c>
      <c r="W73" s="29" t="s">
        <v>239</v>
      </c>
      <c r="X73" s="29">
        <v>1</v>
      </c>
      <c r="Y73" s="26" t="s">
        <v>239</v>
      </c>
      <c r="Z73" s="26" t="s">
        <v>239</v>
      </c>
      <c r="AA73" s="29" t="s">
        <v>239</v>
      </c>
      <c r="AB73" s="29" t="s">
        <v>239</v>
      </c>
      <c r="AC73" s="26" t="s">
        <v>235</v>
      </c>
    </row>
    <row r="74" spans="1:29">
      <c r="A74" s="26" t="s">
        <v>238</v>
      </c>
      <c r="B74" s="26" t="s">
        <v>41</v>
      </c>
      <c r="C74" s="26" t="s">
        <v>43</v>
      </c>
      <c r="D74" s="26" t="s">
        <v>253</v>
      </c>
      <c r="E74" s="26" t="s">
        <v>239</v>
      </c>
      <c r="F74" s="26" t="s">
        <v>253</v>
      </c>
      <c r="G74" s="26" t="s">
        <v>325</v>
      </c>
      <c r="H74" s="26" t="s">
        <v>329</v>
      </c>
      <c r="I74" s="28">
        <v>198296572.93599999</v>
      </c>
      <c r="J74" s="26" t="s">
        <v>334</v>
      </c>
      <c r="K74" s="28">
        <v>39659314.587200001</v>
      </c>
      <c r="L74" s="26" t="s">
        <v>329</v>
      </c>
      <c r="M74" s="28">
        <v>198296572.93599999</v>
      </c>
      <c r="N74" s="26" t="s">
        <v>334</v>
      </c>
      <c r="O74" s="28">
        <v>39659314.587200001</v>
      </c>
      <c r="P74" s="28">
        <v>198296572.93599999</v>
      </c>
      <c r="Q74" s="28">
        <v>0</v>
      </c>
      <c r="R74" s="28">
        <v>0</v>
      </c>
      <c r="S74" s="29">
        <v>0</v>
      </c>
      <c r="T74" s="26" t="s">
        <v>340</v>
      </c>
      <c r="U74" s="26" t="s">
        <v>239</v>
      </c>
      <c r="V74" s="26" t="s">
        <v>239</v>
      </c>
      <c r="W74" s="29" t="s">
        <v>239</v>
      </c>
      <c r="X74" s="29">
        <v>1</v>
      </c>
      <c r="Y74" s="26" t="s">
        <v>239</v>
      </c>
      <c r="Z74" s="26" t="s">
        <v>239</v>
      </c>
      <c r="AA74" s="29" t="s">
        <v>239</v>
      </c>
      <c r="AB74" s="29" t="s">
        <v>239</v>
      </c>
      <c r="AC74" s="26" t="s">
        <v>357</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31"/>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6" width="30.6328125" style="1" customWidth="1"/>
    <col min="7" max="7" width="27.453125" style="1" customWidth="1"/>
    <col min="8" max="11" width="20.6328125" style="1" customWidth="1"/>
    <col min="12" max="12" width="12.6328125" style="1" customWidth="1"/>
    <col min="13" max="13" width="20.6328125" style="1" customWidth="1"/>
    <col min="14" max="18" width="10.6328125" style="1" customWidth="1"/>
    <col min="19" max="19" width="10.08984375" style="1" customWidth="1"/>
    <col min="20" max="21" width="9" style="1" customWidth="1"/>
    <col min="22" max="16384" width="9" style="1"/>
  </cols>
  <sheetData>
    <row r="1" spans="1:21">
      <c r="A1" s="1" t="s">
        <v>0</v>
      </c>
      <c r="B1" s="14" t="s">
        <v>4</v>
      </c>
      <c r="T1" s="23"/>
      <c r="U1" s="23"/>
    </row>
    <row r="2" spans="1:21">
      <c r="A2" s="1" t="s">
        <v>1</v>
      </c>
      <c r="B2" s="15">
        <v>46265</v>
      </c>
      <c r="D2" s="1" t="s">
        <v>87</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693" t="s">
        <v>38</v>
      </c>
      <c r="B4" s="693" t="s">
        <v>40</v>
      </c>
      <c r="C4" s="693" t="s">
        <v>42</v>
      </c>
      <c r="D4" s="686" t="s">
        <v>45</v>
      </c>
      <c r="E4" s="686" t="s">
        <v>47</v>
      </c>
      <c r="F4" s="698" t="s">
        <v>6</v>
      </c>
      <c r="G4" s="686" t="s">
        <v>50</v>
      </c>
      <c r="H4" s="694" t="s">
        <v>221</v>
      </c>
      <c r="I4" s="694"/>
      <c r="J4" s="694" t="s">
        <v>223</v>
      </c>
      <c r="K4" s="694"/>
      <c r="L4" s="694" t="s">
        <v>53</v>
      </c>
      <c r="M4" s="696" t="s">
        <v>225</v>
      </c>
      <c r="N4" s="693" t="s">
        <v>54</v>
      </c>
      <c r="O4" s="693" t="s">
        <v>56</v>
      </c>
      <c r="P4" s="693" t="s">
        <v>57</v>
      </c>
      <c r="Q4" s="696" t="s">
        <v>60</v>
      </c>
      <c r="R4" s="696" t="s">
        <v>228</v>
      </c>
      <c r="S4" s="696" t="s">
        <v>36</v>
      </c>
    </row>
    <row r="5" spans="1:21" customFormat="1" ht="22">
      <c r="A5" s="684"/>
      <c r="B5" s="684"/>
      <c r="C5" s="684"/>
      <c r="D5" s="687"/>
      <c r="E5" s="687"/>
      <c r="F5" s="699"/>
      <c r="G5" s="687"/>
      <c r="H5" s="22" t="s">
        <v>52</v>
      </c>
      <c r="I5" s="22" t="s">
        <v>222</v>
      </c>
      <c r="J5" s="22" t="s">
        <v>52</v>
      </c>
      <c r="K5" s="22" t="s">
        <v>222</v>
      </c>
      <c r="L5" s="695"/>
      <c r="M5" s="697"/>
      <c r="N5" s="684"/>
      <c r="O5" s="684"/>
      <c r="P5" s="684"/>
      <c r="Q5" s="697"/>
      <c r="R5" s="697"/>
      <c r="S5" s="697"/>
    </row>
    <row r="6" spans="1:21">
      <c r="A6" s="13" t="s">
        <v>83</v>
      </c>
      <c r="B6" s="13" t="s">
        <v>85</v>
      </c>
      <c r="C6" s="13" t="s">
        <v>43</v>
      </c>
      <c r="D6" s="13" t="s">
        <v>88</v>
      </c>
      <c r="E6" s="13" t="s">
        <v>88</v>
      </c>
      <c r="F6" s="13" t="s">
        <v>210</v>
      </c>
      <c r="G6" s="13" t="s">
        <v>218</v>
      </c>
      <c r="H6" s="18">
        <v>0</v>
      </c>
      <c r="I6" s="18">
        <v>0</v>
      </c>
      <c r="J6" s="18">
        <v>0</v>
      </c>
      <c r="K6" s="18">
        <v>0</v>
      </c>
      <c r="L6" s="19" t="s">
        <v>61</v>
      </c>
      <c r="M6" s="18">
        <v>0</v>
      </c>
      <c r="N6" s="13" t="s">
        <v>226</v>
      </c>
      <c r="O6" s="20" t="s">
        <v>61</v>
      </c>
      <c r="P6" s="20" t="s">
        <v>61</v>
      </c>
      <c r="Q6" s="21" t="s">
        <v>61</v>
      </c>
      <c r="R6" s="21">
        <v>1</v>
      </c>
      <c r="S6" s="13" t="s">
        <v>229</v>
      </c>
    </row>
    <row r="7" spans="1:21">
      <c r="A7" s="13" t="s">
        <v>83</v>
      </c>
      <c r="B7" s="13" t="s">
        <v>41</v>
      </c>
      <c r="C7" s="13" t="s">
        <v>43</v>
      </c>
      <c r="D7" s="13" t="s">
        <v>89</v>
      </c>
      <c r="E7" s="13" t="s">
        <v>89</v>
      </c>
      <c r="F7" s="13" t="s">
        <v>211</v>
      </c>
      <c r="G7" s="13" t="s">
        <v>218</v>
      </c>
      <c r="H7" s="18">
        <v>0</v>
      </c>
      <c r="I7" s="18">
        <v>0</v>
      </c>
      <c r="J7" s="18">
        <v>0</v>
      </c>
      <c r="K7" s="18">
        <v>0</v>
      </c>
      <c r="L7" s="19" t="s">
        <v>61</v>
      </c>
      <c r="M7" s="18">
        <v>0</v>
      </c>
      <c r="N7" s="13" t="s">
        <v>226</v>
      </c>
      <c r="O7" s="20" t="s">
        <v>61</v>
      </c>
      <c r="P7" s="20" t="s">
        <v>61</v>
      </c>
      <c r="Q7" s="21" t="s">
        <v>61</v>
      </c>
      <c r="R7" s="21">
        <v>1</v>
      </c>
      <c r="S7" s="13" t="s">
        <v>230</v>
      </c>
    </row>
    <row r="8" spans="1:21">
      <c r="A8" s="13" t="s">
        <v>83</v>
      </c>
      <c r="B8" s="13" t="s">
        <v>41</v>
      </c>
      <c r="C8" s="13" t="s">
        <v>43</v>
      </c>
      <c r="D8" s="13" t="s">
        <v>90</v>
      </c>
      <c r="E8" s="13" t="s">
        <v>90</v>
      </c>
      <c r="F8" s="13" t="s">
        <v>212</v>
      </c>
      <c r="G8" s="13" t="s">
        <v>218</v>
      </c>
      <c r="H8" s="18">
        <v>0</v>
      </c>
      <c r="I8" s="18">
        <v>0</v>
      </c>
      <c r="J8" s="18">
        <v>0</v>
      </c>
      <c r="K8" s="18">
        <v>0</v>
      </c>
      <c r="L8" s="19" t="s">
        <v>61</v>
      </c>
      <c r="M8" s="18">
        <v>0</v>
      </c>
      <c r="N8" s="13" t="s">
        <v>226</v>
      </c>
      <c r="O8" s="20" t="s">
        <v>61</v>
      </c>
      <c r="P8" s="20" t="s">
        <v>61</v>
      </c>
      <c r="Q8" s="21" t="s">
        <v>61</v>
      </c>
      <c r="R8" s="21">
        <v>1</v>
      </c>
      <c r="S8" s="13" t="s">
        <v>231</v>
      </c>
    </row>
    <row r="9" spans="1:21">
      <c r="A9" s="13" t="s">
        <v>83</v>
      </c>
      <c r="B9" s="13" t="s">
        <v>41</v>
      </c>
      <c r="C9" s="13" t="s">
        <v>43</v>
      </c>
      <c r="D9" s="13" t="s">
        <v>91</v>
      </c>
      <c r="E9" s="13" t="s">
        <v>91</v>
      </c>
      <c r="F9" s="13" t="s">
        <v>213</v>
      </c>
      <c r="G9" s="13" t="s">
        <v>218</v>
      </c>
      <c r="H9" s="18">
        <v>0</v>
      </c>
      <c r="I9" s="18">
        <v>0</v>
      </c>
      <c r="J9" s="18">
        <v>0</v>
      </c>
      <c r="K9" s="18">
        <v>0</v>
      </c>
      <c r="L9" s="19" t="s">
        <v>61</v>
      </c>
      <c r="M9" s="18">
        <v>0</v>
      </c>
      <c r="N9" s="13" t="s">
        <v>226</v>
      </c>
      <c r="O9" s="20" t="s">
        <v>61</v>
      </c>
      <c r="P9" s="20" t="s">
        <v>61</v>
      </c>
      <c r="Q9" s="21" t="s">
        <v>61</v>
      </c>
      <c r="R9" s="21">
        <v>1</v>
      </c>
      <c r="S9" s="13" t="s">
        <v>232</v>
      </c>
    </row>
    <row r="10" spans="1:21">
      <c r="A10" s="13" t="s">
        <v>83</v>
      </c>
      <c r="B10" s="13" t="s">
        <v>41</v>
      </c>
      <c r="C10" s="13" t="s">
        <v>43</v>
      </c>
      <c r="D10" s="13" t="s">
        <v>92</v>
      </c>
      <c r="E10" s="13" t="s">
        <v>153</v>
      </c>
      <c r="F10" s="13" t="s">
        <v>7</v>
      </c>
      <c r="G10" s="13" t="s">
        <v>218</v>
      </c>
      <c r="H10" s="18">
        <v>0</v>
      </c>
      <c r="I10" s="18">
        <v>0</v>
      </c>
      <c r="J10" s="18">
        <v>0</v>
      </c>
      <c r="K10" s="18">
        <v>0</v>
      </c>
      <c r="L10" s="19" t="s">
        <v>61</v>
      </c>
      <c r="M10" s="18">
        <v>0</v>
      </c>
      <c r="N10" s="13" t="s">
        <v>55</v>
      </c>
      <c r="O10" s="20" t="s">
        <v>61</v>
      </c>
      <c r="P10" s="20" t="s">
        <v>61</v>
      </c>
      <c r="Q10" s="21" t="s">
        <v>61</v>
      </c>
      <c r="R10" s="21">
        <v>1</v>
      </c>
      <c r="S10" s="13" t="s">
        <v>37</v>
      </c>
    </row>
    <row r="11" spans="1:21">
      <c r="A11" s="13" t="s">
        <v>83</v>
      </c>
      <c r="B11" s="13" t="s">
        <v>41</v>
      </c>
      <c r="C11" s="13" t="s">
        <v>43</v>
      </c>
      <c r="D11" s="13" t="s">
        <v>93</v>
      </c>
      <c r="E11" s="13" t="s">
        <v>93</v>
      </c>
      <c r="F11" s="13" t="s">
        <v>214</v>
      </c>
      <c r="G11" s="13" t="s">
        <v>218</v>
      </c>
      <c r="H11" s="18">
        <v>0</v>
      </c>
      <c r="I11" s="18">
        <v>0</v>
      </c>
      <c r="J11" s="18">
        <v>0</v>
      </c>
      <c r="K11" s="18">
        <v>0</v>
      </c>
      <c r="L11" s="19" t="s">
        <v>61</v>
      </c>
      <c r="M11" s="18">
        <v>0</v>
      </c>
      <c r="N11" s="13" t="s">
        <v>226</v>
      </c>
      <c r="O11" s="20" t="s">
        <v>61</v>
      </c>
      <c r="P11" s="20" t="s">
        <v>61</v>
      </c>
      <c r="Q11" s="21" t="s">
        <v>61</v>
      </c>
      <c r="R11" s="21">
        <v>1</v>
      </c>
      <c r="S11" s="13" t="s">
        <v>233</v>
      </c>
    </row>
    <row r="12" spans="1:21">
      <c r="A12" s="13" t="s">
        <v>83</v>
      </c>
      <c r="B12" s="13" t="s">
        <v>41</v>
      </c>
      <c r="C12" s="13" t="s">
        <v>43</v>
      </c>
      <c r="D12" s="13" t="s">
        <v>94</v>
      </c>
      <c r="E12" s="13" t="s">
        <v>94</v>
      </c>
      <c r="F12" s="13" t="s">
        <v>215</v>
      </c>
      <c r="G12" s="13" t="s">
        <v>218</v>
      </c>
      <c r="H12" s="18">
        <v>0</v>
      </c>
      <c r="I12" s="18">
        <v>0</v>
      </c>
      <c r="J12" s="18">
        <v>0</v>
      </c>
      <c r="K12" s="18">
        <v>0</v>
      </c>
      <c r="L12" s="19" t="s">
        <v>61</v>
      </c>
      <c r="M12" s="18">
        <v>0</v>
      </c>
      <c r="N12" s="13" t="s">
        <v>226</v>
      </c>
      <c r="O12" s="20" t="s">
        <v>61</v>
      </c>
      <c r="P12" s="20" t="s">
        <v>61</v>
      </c>
      <c r="Q12" s="21" t="s">
        <v>61</v>
      </c>
      <c r="R12" s="21">
        <v>1</v>
      </c>
      <c r="S12" s="13" t="s">
        <v>234</v>
      </c>
    </row>
    <row r="13" spans="1:21">
      <c r="A13" s="13" t="s">
        <v>83</v>
      </c>
      <c r="B13" s="13" t="s">
        <v>41</v>
      </c>
      <c r="C13" s="13" t="s">
        <v>43</v>
      </c>
      <c r="D13" s="13" t="s">
        <v>95</v>
      </c>
      <c r="E13" s="13" t="s">
        <v>95</v>
      </c>
      <c r="F13" s="13" t="s">
        <v>216</v>
      </c>
      <c r="G13" s="13" t="s">
        <v>218</v>
      </c>
      <c r="H13" s="18">
        <v>0</v>
      </c>
      <c r="I13" s="18">
        <v>0</v>
      </c>
      <c r="J13" s="18">
        <v>0</v>
      </c>
      <c r="K13" s="18">
        <v>0</v>
      </c>
      <c r="L13" s="19" t="s">
        <v>61</v>
      </c>
      <c r="M13" s="18">
        <v>0</v>
      </c>
      <c r="N13" s="13" t="s">
        <v>226</v>
      </c>
      <c r="O13" s="20" t="s">
        <v>61</v>
      </c>
      <c r="P13" s="20" t="s">
        <v>61</v>
      </c>
      <c r="Q13" s="21" t="s">
        <v>61</v>
      </c>
      <c r="R13" s="21">
        <v>1</v>
      </c>
      <c r="S13" s="13" t="s">
        <v>235</v>
      </c>
    </row>
    <row r="14" spans="1:21">
      <c r="A14" s="13" t="s">
        <v>83</v>
      </c>
      <c r="B14" s="13" t="s">
        <v>86</v>
      </c>
      <c r="C14" s="13" t="s">
        <v>43</v>
      </c>
      <c r="D14" s="13" t="s">
        <v>96</v>
      </c>
      <c r="E14" s="13" t="s">
        <v>96</v>
      </c>
      <c r="F14" s="13" t="s">
        <v>217</v>
      </c>
      <c r="G14" s="13" t="s">
        <v>218</v>
      </c>
      <c r="H14" s="18">
        <v>0</v>
      </c>
      <c r="I14" s="18">
        <v>0</v>
      </c>
      <c r="J14" s="18">
        <v>0</v>
      </c>
      <c r="K14" s="18">
        <v>0</v>
      </c>
      <c r="L14" s="19" t="s">
        <v>61</v>
      </c>
      <c r="M14" s="18">
        <v>0</v>
      </c>
      <c r="N14" s="13" t="s">
        <v>226</v>
      </c>
      <c r="O14" s="20" t="s">
        <v>61</v>
      </c>
      <c r="P14" s="20" t="s">
        <v>61</v>
      </c>
      <c r="Q14" s="21" t="s">
        <v>61</v>
      </c>
      <c r="R14" s="21">
        <v>1</v>
      </c>
      <c r="S14" s="13" t="s">
        <v>236</v>
      </c>
    </row>
    <row r="15" spans="1:21">
      <c r="A15" s="13" t="s">
        <v>84</v>
      </c>
      <c r="B15" s="13" t="s">
        <v>85</v>
      </c>
      <c r="C15" s="13" t="s">
        <v>43</v>
      </c>
      <c r="D15" s="13" t="s">
        <v>97</v>
      </c>
      <c r="E15" s="13" t="s">
        <v>154</v>
      </c>
      <c r="F15" s="13" t="s">
        <v>210</v>
      </c>
      <c r="G15" s="13" t="s">
        <v>219</v>
      </c>
      <c r="H15" s="18">
        <v>49623000</v>
      </c>
      <c r="I15" s="18">
        <v>14886900</v>
      </c>
      <c r="J15" s="18">
        <v>49623000</v>
      </c>
      <c r="K15" s="18">
        <v>0</v>
      </c>
      <c r="L15" s="19" t="s">
        <v>24</v>
      </c>
      <c r="M15" s="18">
        <v>49623000</v>
      </c>
      <c r="N15" s="13" t="s">
        <v>55</v>
      </c>
      <c r="O15" s="20" t="s">
        <v>61</v>
      </c>
      <c r="P15" s="20" t="s">
        <v>61</v>
      </c>
      <c r="Q15" s="21" t="s">
        <v>61</v>
      </c>
      <c r="R15" s="21">
        <v>1</v>
      </c>
      <c r="S15" s="13" t="s">
        <v>229</v>
      </c>
    </row>
    <row r="16" spans="1:21">
      <c r="A16" s="13" t="s">
        <v>84</v>
      </c>
      <c r="B16" s="13" t="s">
        <v>85</v>
      </c>
      <c r="C16" s="13" t="s">
        <v>43</v>
      </c>
      <c r="D16" s="13" t="s">
        <v>97</v>
      </c>
      <c r="E16" s="13" t="s">
        <v>154</v>
      </c>
      <c r="F16" s="13" t="s">
        <v>210</v>
      </c>
      <c r="G16" s="13" t="s">
        <v>219</v>
      </c>
      <c r="H16" s="18">
        <v>18876200</v>
      </c>
      <c r="I16" s="18">
        <v>5662860</v>
      </c>
      <c r="J16" s="18">
        <v>18876200</v>
      </c>
      <c r="K16" s="18">
        <v>0</v>
      </c>
      <c r="L16" s="19" t="s">
        <v>24</v>
      </c>
      <c r="M16" s="18">
        <v>18876200</v>
      </c>
      <c r="N16" s="13" t="s">
        <v>55</v>
      </c>
      <c r="O16" s="20" t="s">
        <v>61</v>
      </c>
      <c r="P16" s="20" t="s">
        <v>61</v>
      </c>
      <c r="Q16" s="21" t="s">
        <v>61</v>
      </c>
      <c r="R16" s="21">
        <v>1</v>
      </c>
      <c r="S16" s="13" t="s">
        <v>229</v>
      </c>
    </row>
    <row r="17" spans="1:19">
      <c r="A17" s="13" t="s">
        <v>84</v>
      </c>
      <c r="B17" s="13" t="s">
        <v>85</v>
      </c>
      <c r="C17" s="13" t="s">
        <v>43</v>
      </c>
      <c r="D17" s="13" t="s">
        <v>97</v>
      </c>
      <c r="E17" s="13" t="s">
        <v>154</v>
      </c>
      <c r="F17" s="13" t="s">
        <v>210</v>
      </c>
      <c r="G17" s="13" t="s">
        <v>219</v>
      </c>
      <c r="H17" s="18">
        <v>9730000</v>
      </c>
      <c r="I17" s="18">
        <v>2919000</v>
      </c>
      <c r="J17" s="18">
        <v>9730000</v>
      </c>
      <c r="K17" s="18">
        <v>0</v>
      </c>
      <c r="L17" s="19" t="s">
        <v>24</v>
      </c>
      <c r="M17" s="18">
        <v>9730000</v>
      </c>
      <c r="N17" s="13" t="s">
        <v>55</v>
      </c>
      <c r="O17" s="20" t="s">
        <v>61</v>
      </c>
      <c r="P17" s="20" t="s">
        <v>61</v>
      </c>
      <c r="Q17" s="21" t="s">
        <v>61</v>
      </c>
      <c r="R17" s="21">
        <v>1</v>
      </c>
      <c r="S17" s="13" t="s">
        <v>229</v>
      </c>
    </row>
    <row r="18" spans="1:19">
      <c r="A18" s="13" t="s">
        <v>84</v>
      </c>
      <c r="B18" s="13" t="s">
        <v>85</v>
      </c>
      <c r="C18" s="13" t="s">
        <v>43</v>
      </c>
      <c r="D18" s="13" t="s">
        <v>98</v>
      </c>
      <c r="E18" s="13" t="s">
        <v>155</v>
      </c>
      <c r="F18" s="13" t="s">
        <v>210</v>
      </c>
      <c r="G18" s="13" t="s">
        <v>219</v>
      </c>
      <c r="H18" s="18">
        <v>54620800</v>
      </c>
      <c r="I18" s="18">
        <v>16386240</v>
      </c>
      <c r="J18" s="18">
        <v>54620800</v>
      </c>
      <c r="K18" s="18">
        <v>0</v>
      </c>
      <c r="L18" s="19" t="s">
        <v>24</v>
      </c>
      <c r="M18" s="18">
        <v>54620800</v>
      </c>
      <c r="N18" s="13" t="s">
        <v>55</v>
      </c>
      <c r="O18" s="20" t="s">
        <v>61</v>
      </c>
      <c r="P18" s="20" t="s">
        <v>61</v>
      </c>
      <c r="Q18" s="21" t="s">
        <v>61</v>
      </c>
      <c r="R18" s="21">
        <v>1</v>
      </c>
      <c r="S18" s="13" t="s">
        <v>229</v>
      </c>
    </row>
    <row r="19" spans="1:19">
      <c r="A19" s="13" t="s">
        <v>84</v>
      </c>
      <c r="B19" s="13" t="s">
        <v>85</v>
      </c>
      <c r="C19" s="13" t="s">
        <v>43</v>
      </c>
      <c r="D19" s="13" t="s">
        <v>99</v>
      </c>
      <c r="E19" s="13" t="s">
        <v>156</v>
      </c>
      <c r="F19" s="13" t="s">
        <v>210</v>
      </c>
      <c r="G19" s="13" t="s">
        <v>219</v>
      </c>
      <c r="H19" s="18">
        <v>32163000</v>
      </c>
      <c r="I19" s="18">
        <v>9648900</v>
      </c>
      <c r="J19" s="18">
        <v>32163000</v>
      </c>
      <c r="K19" s="18">
        <v>0</v>
      </c>
      <c r="L19" s="19" t="s">
        <v>24</v>
      </c>
      <c r="M19" s="18">
        <v>32163000</v>
      </c>
      <c r="N19" s="13" t="s">
        <v>55</v>
      </c>
      <c r="O19" s="20" t="s">
        <v>61</v>
      </c>
      <c r="P19" s="20" t="s">
        <v>61</v>
      </c>
      <c r="Q19" s="21" t="s">
        <v>61</v>
      </c>
      <c r="R19" s="21">
        <v>1</v>
      </c>
      <c r="S19" s="13" t="s">
        <v>229</v>
      </c>
    </row>
    <row r="20" spans="1:19">
      <c r="A20" s="13" t="s">
        <v>84</v>
      </c>
      <c r="B20" s="13" t="s">
        <v>85</v>
      </c>
      <c r="C20" s="13" t="s">
        <v>43</v>
      </c>
      <c r="D20" s="13" t="s">
        <v>100</v>
      </c>
      <c r="E20" s="13" t="s">
        <v>157</v>
      </c>
      <c r="F20" s="13" t="s">
        <v>210</v>
      </c>
      <c r="G20" s="13" t="s">
        <v>219</v>
      </c>
      <c r="H20" s="18">
        <v>36855000</v>
      </c>
      <c r="I20" s="18">
        <v>11056500</v>
      </c>
      <c r="J20" s="18">
        <v>36855000</v>
      </c>
      <c r="K20" s="18">
        <v>0</v>
      </c>
      <c r="L20" s="19" t="s">
        <v>24</v>
      </c>
      <c r="M20" s="18">
        <v>36855000</v>
      </c>
      <c r="N20" s="13" t="s">
        <v>55</v>
      </c>
      <c r="O20" s="20" t="s">
        <v>61</v>
      </c>
      <c r="P20" s="20" t="s">
        <v>61</v>
      </c>
      <c r="Q20" s="21" t="s">
        <v>61</v>
      </c>
      <c r="R20" s="21">
        <v>1</v>
      </c>
      <c r="S20" s="13" t="s">
        <v>229</v>
      </c>
    </row>
    <row r="21" spans="1:19">
      <c r="A21" s="13" t="s">
        <v>84</v>
      </c>
      <c r="B21" s="13" t="s">
        <v>85</v>
      </c>
      <c r="C21" s="13" t="s">
        <v>43</v>
      </c>
      <c r="D21" s="13" t="s">
        <v>101</v>
      </c>
      <c r="E21" s="13" t="s">
        <v>158</v>
      </c>
      <c r="F21" s="13" t="s">
        <v>210</v>
      </c>
      <c r="G21" s="13" t="s">
        <v>219</v>
      </c>
      <c r="H21" s="18">
        <v>68414000</v>
      </c>
      <c r="I21" s="18">
        <v>20524200</v>
      </c>
      <c r="J21" s="18">
        <v>68414000</v>
      </c>
      <c r="K21" s="18">
        <v>0</v>
      </c>
      <c r="L21" s="19" t="s">
        <v>24</v>
      </c>
      <c r="M21" s="18">
        <v>68414000</v>
      </c>
      <c r="N21" s="13" t="s">
        <v>55</v>
      </c>
      <c r="O21" s="20" t="s">
        <v>61</v>
      </c>
      <c r="P21" s="20" t="s">
        <v>61</v>
      </c>
      <c r="Q21" s="21" t="s">
        <v>61</v>
      </c>
      <c r="R21" s="21">
        <v>1</v>
      </c>
      <c r="S21" s="13" t="s">
        <v>229</v>
      </c>
    </row>
    <row r="22" spans="1:19">
      <c r="A22" s="13" t="s">
        <v>84</v>
      </c>
      <c r="B22" s="13" t="s">
        <v>41</v>
      </c>
      <c r="C22" s="13" t="s">
        <v>43</v>
      </c>
      <c r="D22" s="13" t="s">
        <v>102</v>
      </c>
      <c r="E22" s="13" t="s">
        <v>159</v>
      </c>
      <c r="F22" s="13" t="s">
        <v>212</v>
      </c>
      <c r="G22" s="13" t="s">
        <v>219</v>
      </c>
      <c r="H22" s="18">
        <v>4923000</v>
      </c>
      <c r="I22" s="18">
        <v>1476900</v>
      </c>
      <c r="J22" s="18">
        <v>4923000</v>
      </c>
      <c r="K22" s="18">
        <v>0</v>
      </c>
      <c r="L22" s="19" t="s">
        <v>24</v>
      </c>
      <c r="M22" s="18">
        <v>4923000</v>
      </c>
      <c r="N22" s="13" t="s">
        <v>55</v>
      </c>
      <c r="O22" s="20" t="s">
        <v>61</v>
      </c>
      <c r="P22" s="20" t="s">
        <v>61</v>
      </c>
      <c r="Q22" s="21" t="s">
        <v>61</v>
      </c>
      <c r="R22" s="21">
        <v>1</v>
      </c>
      <c r="S22" s="13" t="s">
        <v>231</v>
      </c>
    </row>
    <row r="23" spans="1:19">
      <c r="A23" s="13" t="s">
        <v>84</v>
      </c>
      <c r="B23" s="13" t="s">
        <v>41</v>
      </c>
      <c r="C23" s="13" t="s">
        <v>43</v>
      </c>
      <c r="D23" s="13" t="s">
        <v>102</v>
      </c>
      <c r="E23" s="13" t="s">
        <v>159</v>
      </c>
      <c r="F23" s="13" t="s">
        <v>212</v>
      </c>
      <c r="G23" s="13" t="s">
        <v>219</v>
      </c>
      <c r="H23" s="18">
        <v>5579400</v>
      </c>
      <c r="I23" s="18">
        <v>1673820</v>
      </c>
      <c r="J23" s="18">
        <v>5579400</v>
      </c>
      <c r="K23" s="18">
        <v>0</v>
      </c>
      <c r="L23" s="19" t="s">
        <v>24</v>
      </c>
      <c r="M23" s="18">
        <v>5579400</v>
      </c>
      <c r="N23" s="13" t="s">
        <v>55</v>
      </c>
      <c r="O23" s="20" t="s">
        <v>61</v>
      </c>
      <c r="P23" s="20" t="s">
        <v>61</v>
      </c>
      <c r="Q23" s="21" t="s">
        <v>61</v>
      </c>
      <c r="R23" s="21">
        <v>1</v>
      </c>
      <c r="S23" s="13" t="s">
        <v>231</v>
      </c>
    </row>
    <row r="24" spans="1:19">
      <c r="A24" s="13" t="s">
        <v>84</v>
      </c>
      <c r="B24" s="13" t="s">
        <v>41</v>
      </c>
      <c r="C24" s="13" t="s">
        <v>43</v>
      </c>
      <c r="D24" s="13" t="s">
        <v>102</v>
      </c>
      <c r="E24" s="13" t="s">
        <v>159</v>
      </c>
      <c r="F24" s="13" t="s">
        <v>212</v>
      </c>
      <c r="G24" s="13" t="s">
        <v>219</v>
      </c>
      <c r="H24" s="18">
        <v>1969200</v>
      </c>
      <c r="I24" s="18">
        <v>590760</v>
      </c>
      <c r="J24" s="18">
        <v>1969200</v>
      </c>
      <c r="K24" s="18">
        <v>0</v>
      </c>
      <c r="L24" s="19" t="s">
        <v>24</v>
      </c>
      <c r="M24" s="18">
        <v>1969200</v>
      </c>
      <c r="N24" s="13" t="s">
        <v>55</v>
      </c>
      <c r="O24" s="20" t="s">
        <v>61</v>
      </c>
      <c r="P24" s="20" t="s">
        <v>61</v>
      </c>
      <c r="Q24" s="21" t="s">
        <v>61</v>
      </c>
      <c r="R24" s="21">
        <v>1</v>
      </c>
      <c r="S24" s="13" t="s">
        <v>231</v>
      </c>
    </row>
    <row r="25" spans="1:19">
      <c r="A25" s="13" t="s">
        <v>84</v>
      </c>
      <c r="B25" s="13" t="s">
        <v>41</v>
      </c>
      <c r="C25" s="13" t="s">
        <v>43</v>
      </c>
      <c r="D25" s="13" t="s">
        <v>102</v>
      </c>
      <c r="E25" s="13" t="s">
        <v>159</v>
      </c>
      <c r="F25" s="13" t="s">
        <v>212</v>
      </c>
      <c r="G25" s="13" t="s">
        <v>219</v>
      </c>
      <c r="H25" s="18">
        <v>1641000</v>
      </c>
      <c r="I25" s="18">
        <v>492300</v>
      </c>
      <c r="J25" s="18">
        <v>1641000</v>
      </c>
      <c r="K25" s="18">
        <v>0</v>
      </c>
      <c r="L25" s="19" t="s">
        <v>24</v>
      </c>
      <c r="M25" s="18">
        <v>1641000</v>
      </c>
      <c r="N25" s="13" t="s">
        <v>55</v>
      </c>
      <c r="O25" s="20" t="s">
        <v>61</v>
      </c>
      <c r="P25" s="20" t="s">
        <v>61</v>
      </c>
      <c r="Q25" s="21" t="s">
        <v>61</v>
      </c>
      <c r="R25" s="21">
        <v>1</v>
      </c>
      <c r="S25" s="13" t="s">
        <v>231</v>
      </c>
    </row>
    <row r="26" spans="1:19">
      <c r="A26" s="13" t="s">
        <v>84</v>
      </c>
      <c r="B26" s="13" t="s">
        <v>41</v>
      </c>
      <c r="C26" s="13" t="s">
        <v>43</v>
      </c>
      <c r="D26" s="13" t="s">
        <v>102</v>
      </c>
      <c r="E26" s="13" t="s">
        <v>159</v>
      </c>
      <c r="F26" s="13" t="s">
        <v>212</v>
      </c>
      <c r="G26" s="13" t="s">
        <v>219</v>
      </c>
      <c r="H26" s="18">
        <v>3719600</v>
      </c>
      <c r="I26" s="18">
        <v>1115880</v>
      </c>
      <c r="J26" s="18">
        <v>3719600</v>
      </c>
      <c r="K26" s="18">
        <v>0</v>
      </c>
      <c r="L26" s="19" t="s">
        <v>24</v>
      </c>
      <c r="M26" s="18">
        <v>3719600</v>
      </c>
      <c r="N26" s="13" t="s">
        <v>55</v>
      </c>
      <c r="O26" s="20" t="s">
        <v>61</v>
      </c>
      <c r="P26" s="20" t="s">
        <v>61</v>
      </c>
      <c r="Q26" s="21" t="s">
        <v>61</v>
      </c>
      <c r="R26" s="21">
        <v>1</v>
      </c>
      <c r="S26" s="13" t="s">
        <v>231</v>
      </c>
    </row>
    <row r="27" spans="1:19">
      <c r="A27" s="13" t="s">
        <v>84</v>
      </c>
      <c r="B27" s="13" t="s">
        <v>41</v>
      </c>
      <c r="C27" s="13" t="s">
        <v>43</v>
      </c>
      <c r="D27" s="13" t="s">
        <v>103</v>
      </c>
      <c r="E27" s="13" t="s">
        <v>160</v>
      </c>
      <c r="F27" s="13" t="s">
        <v>214</v>
      </c>
      <c r="G27" s="13" t="s">
        <v>219</v>
      </c>
      <c r="H27" s="18">
        <v>103100</v>
      </c>
      <c r="I27" s="18">
        <v>51550</v>
      </c>
      <c r="J27" s="18">
        <v>103100</v>
      </c>
      <c r="K27" s="18">
        <v>0</v>
      </c>
      <c r="L27" s="19" t="s">
        <v>24</v>
      </c>
      <c r="M27" s="18">
        <v>103100</v>
      </c>
      <c r="N27" s="13" t="s">
        <v>55</v>
      </c>
      <c r="O27" s="20" t="s">
        <v>61</v>
      </c>
      <c r="P27" s="20" t="s">
        <v>61</v>
      </c>
      <c r="Q27" s="21" t="s">
        <v>61</v>
      </c>
      <c r="R27" s="21">
        <v>1</v>
      </c>
      <c r="S27" s="13" t="s">
        <v>233</v>
      </c>
    </row>
    <row r="28" spans="1:19">
      <c r="A28" s="13" t="s">
        <v>84</v>
      </c>
      <c r="B28" s="13" t="s">
        <v>41</v>
      </c>
      <c r="C28" s="13" t="s">
        <v>43</v>
      </c>
      <c r="D28" s="13" t="s">
        <v>103</v>
      </c>
      <c r="E28" s="13" t="s">
        <v>160</v>
      </c>
      <c r="F28" s="13" t="s">
        <v>212</v>
      </c>
      <c r="G28" s="13" t="s">
        <v>219</v>
      </c>
      <c r="H28" s="18">
        <v>3299200</v>
      </c>
      <c r="I28" s="18">
        <v>989760</v>
      </c>
      <c r="J28" s="18">
        <v>3299200</v>
      </c>
      <c r="K28" s="18">
        <v>0</v>
      </c>
      <c r="L28" s="19" t="s">
        <v>24</v>
      </c>
      <c r="M28" s="18">
        <v>3299200</v>
      </c>
      <c r="N28" s="13" t="s">
        <v>55</v>
      </c>
      <c r="O28" s="20" t="s">
        <v>61</v>
      </c>
      <c r="P28" s="20" t="s">
        <v>61</v>
      </c>
      <c r="Q28" s="21" t="s">
        <v>61</v>
      </c>
      <c r="R28" s="21">
        <v>1</v>
      </c>
      <c r="S28" s="13" t="s">
        <v>231</v>
      </c>
    </row>
    <row r="29" spans="1:19">
      <c r="A29" s="13" t="s">
        <v>84</v>
      </c>
      <c r="B29" s="13" t="s">
        <v>41</v>
      </c>
      <c r="C29" s="13" t="s">
        <v>43</v>
      </c>
      <c r="D29" s="13" t="s">
        <v>103</v>
      </c>
      <c r="E29" s="13" t="s">
        <v>160</v>
      </c>
      <c r="F29" s="13" t="s">
        <v>212</v>
      </c>
      <c r="G29" s="13" t="s">
        <v>219</v>
      </c>
      <c r="H29" s="18">
        <v>0</v>
      </c>
      <c r="I29" s="18">
        <v>0</v>
      </c>
      <c r="J29" s="18">
        <v>0</v>
      </c>
      <c r="K29" s="18">
        <v>0</v>
      </c>
      <c r="L29" s="19" t="s">
        <v>24</v>
      </c>
      <c r="M29" s="18">
        <v>0</v>
      </c>
      <c r="N29" s="13" t="s">
        <v>55</v>
      </c>
      <c r="O29" s="20" t="s">
        <v>61</v>
      </c>
      <c r="P29" s="20" t="s">
        <v>61</v>
      </c>
      <c r="Q29" s="21" t="s">
        <v>61</v>
      </c>
      <c r="R29" s="21">
        <v>1</v>
      </c>
      <c r="S29" s="13" t="s">
        <v>231</v>
      </c>
    </row>
    <row r="30" spans="1:19">
      <c r="A30" s="13" t="s">
        <v>84</v>
      </c>
      <c r="B30" s="13" t="s">
        <v>41</v>
      </c>
      <c r="C30" s="13" t="s">
        <v>43</v>
      </c>
      <c r="D30" s="13" t="s">
        <v>103</v>
      </c>
      <c r="E30" s="13" t="s">
        <v>160</v>
      </c>
      <c r="F30" s="13" t="s">
        <v>212</v>
      </c>
      <c r="G30" s="13" t="s">
        <v>219</v>
      </c>
      <c r="H30" s="18">
        <v>0</v>
      </c>
      <c r="I30" s="18">
        <v>0</v>
      </c>
      <c r="J30" s="18">
        <v>0</v>
      </c>
      <c r="K30" s="18">
        <v>0</v>
      </c>
      <c r="L30" s="19" t="s">
        <v>24</v>
      </c>
      <c r="M30" s="18">
        <v>0</v>
      </c>
      <c r="N30" s="13" t="s">
        <v>55</v>
      </c>
      <c r="O30" s="20" t="s">
        <v>61</v>
      </c>
      <c r="P30" s="20" t="s">
        <v>61</v>
      </c>
      <c r="Q30" s="21" t="s">
        <v>61</v>
      </c>
      <c r="R30" s="21">
        <v>1</v>
      </c>
      <c r="S30" s="13" t="s">
        <v>231</v>
      </c>
    </row>
    <row r="31" spans="1:19">
      <c r="A31" s="13" t="s">
        <v>84</v>
      </c>
      <c r="B31" s="13" t="s">
        <v>41</v>
      </c>
      <c r="C31" s="13" t="s">
        <v>43</v>
      </c>
      <c r="D31" s="13" t="s">
        <v>103</v>
      </c>
      <c r="E31" s="13" t="s">
        <v>160</v>
      </c>
      <c r="F31" s="13" t="s">
        <v>212</v>
      </c>
      <c r="G31" s="13" t="s">
        <v>219</v>
      </c>
      <c r="H31" s="18">
        <v>721700</v>
      </c>
      <c r="I31" s="18">
        <v>216510</v>
      </c>
      <c r="J31" s="18">
        <v>721700</v>
      </c>
      <c r="K31" s="18">
        <v>0</v>
      </c>
      <c r="L31" s="19" t="s">
        <v>24</v>
      </c>
      <c r="M31" s="18">
        <v>721700</v>
      </c>
      <c r="N31" s="13" t="s">
        <v>55</v>
      </c>
      <c r="O31" s="20" t="s">
        <v>61</v>
      </c>
      <c r="P31" s="20" t="s">
        <v>61</v>
      </c>
      <c r="Q31" s="21" t="s">
        <v>61</v>
      </c>
      <c r="R31" s="21">
        <v>1</v>
      </c>
      <c r="S31" s="13" t="s">
        <v>231</v>
      </c>
    </row>
    <row r="32" spans="1:19">
      <c r="A32" s="13" t="s">
        <v>84</v>
      </c>
      <c r="B32" s="13" t="s">
        <v>41</v>
      </c>
      <c r="C32" s="13" t="s">
        <v>43</v>
      </c>
      <c r="D32" s="13" t="s">
        <v>97</v>
      </c>
      <c r="E32" s="13" t="s">
        <v>154</v>
      </c>
      <c r="F32" s="13" t="s">
        <v>212</v>
      </c>
      <c r="G32" s="13" t="s">
        <v>219</v>
      </c>
      <c r="H32" s="18">
        <v>194600</v>
      </c>
      <c r="I32" s="18">
        <v>58380</v>
      </c>
      <c r="J32" s="18">
        <v>194600</v>
      </c>
      <c r="K32" s="18">
        <v>0</v>
      </c>
      <c r="L32" s="19" t="s">
        <v>24</v>
      </c>
      <c r="M32" s="18">
        <v>194600</v>
      </c>
      <c r="N32" s="13" t="s">
        <v>55</v>
      </c>
      <c r="O32" s="20" t="s">
        <v>61</v>
      </c>
      <c r="P32" s="20" t="s">
        <v>61</v>
      </c>
      <c r="Q32" s="21" t="s">
        <v>61</v>
      </c>
      <c r="R32" s="21">
        <v>1</v>
      </c>
      <c r="S32" s="13" t="s">
        <v>231</v>
      </c>
    </row>
    <row r="33" spans="1:19">
      <c r="A33" s="13" t="s">
        <v>84</v>
      </c>
      <c r="B33" s="13" t="s">
        <v>41</v>
      </c>
      <c r="C33" s="13" t="s">
        <v>43</v>
      </c>
      <c r="D33" s="13" t="s">
        <v>97</v>
      </c>
      <c r="E33" s="13" t="s">
        <v>154</v>
      </c>
      <c r="F33" s="13" t="s">
        <v>212</v>
      </c>
      <c r="G33" s="13" t="s">
        <v>219</v>
      </c>
      <c r="H33" s="18">
        <v>778400</v>
      </c>
      <c r="I33" s="18">
        <v>233520</v>
      </c>
      <c r="J33" s="18">
        <v>778400</v>
      </c>
      <c r="K33" s="18">
        <v>0</v>
      </c>
      <c r="L33" s="19" t="s">
        <v>24</v>
      </c>
      <c r="M33" s="18">
        <v>778400</v>
      </c>
      <c r="N33" s="13" t="s">
        <v>55</v>
      </c>
      <c r="O33" s="20" t="s">
        <v>61</v>
      </c>
      <c r="P33" s="20" t="s">
        <v>61</v>
      </c>
      <c r="Q33" s="21" t="s">
        <v>61</v>
      </c>
      <c r="R33" s="21">
        <v>1</v>
      </c>
      <c r="S33" s="13" t="s">
        <v>231</v>
      </c>
    </row>
    <row r="34" spans="1:19">
      <c r="A34" s="13" t="s">
        <v>84</v>
      </c>
      <c r="B34" s="13" t="s">
        <v>41</v>
      </c>
      <c r="C34" s="13" t="s">
        <v>43</v>
      </c>
      <c r="D34" s="13" t="s">
        <v>97</v>
      </c>
      <c r="E34" s="13" t="s">
        <v>154</v>
      </c>
      <c r="F34" s="13" t="s">
        <v>212</v>
      </c>
      <c r="G34" s="13" t="s">
        <v>219</v>
      </c>
      <c r="H34" s="18">
        <v>4962300</v>
      </c>
      <c r="I34" s="18">
        <v>1488690</v>
      </c>
      <c r="J34" s="18">
        <v>4962300</v>
      </c>
      <c r="K34" s="18">
        <v>0</v>
      </c>
      <c r="L34" s="19" t="s">
        <v>24</v>
      </c>
      <c r="M34" s="18">
        <v>4962300</v>
      </c>
      <c r="N34" s="13" t="s">
        <v>55</v>
      </c>
      <c r="O34" s="20" t="s">
        <v>61</v>
      </c>
      <c r="P34" s="20" t="s">
        <v>61</v>
      </c>
      <c r="Q34" s="21" t="s">
        <v>61</v>
      </c>
      <c r="R34" s="21">
        <v>1</v>
      </c>
      <c r="S34" s="13" t="s">
        <v>231</v>
      </c>
    </row>
    <row r="35" spans="1:19">
      <c r="A35" s="13" t="s">
        <v>84</v>
      </c>
      <c r="B35" s="13" t="s">
        <v>41</v>
      </c>
      <c r="C35" s="13" t="s">
        <v>43</v>
      </c>
      <c r="D35" s="13" t="s">
        <v>97</v>
      </c>
      <c r="E35" s="13" t="s">
        <v>154</v>
      </c>
      <c r="F35" s="13" t="s">
        <v>212</v>
      </c>
      <c r="G35" s="13" t="s">
        <v>219</v>
      </c>
      <c r="H35" s="18">
        <v>1070300</v>
      </c>
      <c r="I35" s="18">
        <v>321090</v>
      </c>
      <c r="J35" s="18">
        <v>1070300</v>
      </c>
      <c r="K35" s="18">
        <v>0</v>
      </c>
      <c r="L35" s="19" t="s">
        <v>24</v>
      </c>
      <c r="M35" s="18">
        <v>1070300</v>
      </c>
      <c r="N35" s="13" t="s">
        <v>55</v>
      </c>
      <c r="O35" s="20" t="s">
        <v>61</v>
      </c>
      <c r="P35" s="20" t="s">
        <v>61</v>
      </c>
      <c r="Q35" s="21" t="s">
        <v>61</v>
      </c>
      <c r="R35" s="21">
        <v>1</v>
      </c>
      <c r="S35" s="13" t="s">
        <v>231</v>
      </c>
    </row>
    <row r="36" spans="1:19">
      <c r="A36" s="13" t="s">
        <v>84</v>
      </c>
      <c r="B36" s="13" t="s">
        <v>41</v>
      </c>
      <c r="C36" s="13" t="s">
        <v>43</v>
      </c>
      <c r="D36" s="13" t="s">
        <v>97</v>
      </c>
      <c r="E36" s="13" t="s">
        <v>154</v>
      </c>
      <c r="F36" s="13" t="s">
        <v>212</v>
      </c>
      <c r="G36" s="13" t="s">
        <v>219</v>
      </c>
      <c r="H36" s="18">
        <v>3308200</v>
      </c>
      <c r="I36" s="18">
        <v>992460</v>
      </c>
      <c r="J36" s="18">
        <v>3308200</v>
      </c>
      <c r="K36" s="18">
        <v>0</v>
      </c>
      <c r="L36" s="19" t="s">
        <v>24</v>
      </c>
      <c r="M36" s="18">
        <v>3308200</v>
      </c>
      <c r="N36" s="13" t="s">
        <v>55</v>
      </c>
      <c r="O36" s="20" t="s">
        <v>61</v>
      </c>
      <c r="P36" s="20" t="s">
        <v>61</v>
      </c>
      <c r="Q36" s="21" t="s">
        <v>61</v>
      </c>
      <c r="R36" s="21">
        <v>1</v>
      </c>
      <c r="S36" s="13" t="s">
        <v>231</v>
      </c>
    </row>
    <row r="37" spans="1:19">
      <c r="A37" s="13" t="s">
        <v>84</v>
      </c>
      <c r="B37" s="13" t="s">
        <v>41</v>
      </c>
      <c r="C37" s="13" t="s">
        <v>43</v>
      </c>
      <c r="D37" s="13" t="s">
        <v>97</v>
      </c>
      <c r="E37" s="13" t="s">
        <v>154</v>
      </c>
      <c r="F37" s="13" t="s">
        <v>212</v>
      </c>
      <c r="G37" s="13" t="s">
        <v>219</v>
      </c>
      <c r="H37" s="18">
        <v>973000</v>
      </c>
      <c r="I37" s="18">
        <v>291900</v>
      </c>
      <c r="J37" s="18">
        <v>973000</v>
      </c>
      <c r="K37" s="18">
        <v>0</v>
      </c>
      <c r="L37" s="19" t="s">
        <v>24</v>
      </c>
      <c r="M37" s="18">
        <v>973000</v>
      </c>
      <c r="N37" s="13" t="s">
        <v>55</v>
      </c>
      <c r="O37" s="20" t="s">
        <v>61</v>
      </c>
      <c r="P37" s="20" t="s">
        <v>61</v>
      </c>
      <c r="Q37" s="21" t="s">
        <v>61</v>
      </c>
      <c r="R37" s="21">
        <v>1</v>
      </c>
      <c r="S37" s="13" t="s">
        <v>231</v>
      </c>
    </row>
    <row r="38" spans="1:19">
      <c r="A38" s="13" t="s">
        <v>84</v>
      </c>
      <c r="B38" s="13" t="s">
        <v>41</v>
      </c>
      <c r="C38" s="13" t="s">
        <v>43</v>
      </c>
      <c r="D38" s="13" t="s">
        <v>97</v>
      </c>
      <c r="E38" s="13" t="s">
        <v>154</v>
      </c>
      <c r="F38" s="13" t="s">
        <v>212</v>
      </c>
      <c r="G38" s="13" t="s">
        <v>219</v>
      </c>
      <c r="H38" s="18">
        <v>2335200</v>
      </c>
      <c r="I38" s="18">
        <v>700560</v>
      </c>
      <c r="J38" s="18">
        <v>2335200</v>
      </c>
      <c r="K38" s="18">
        <v>0</v>
      </c>
      <c r="L38" s="19" t="s">
        <v>24</v>
      </c>
      <c r="M38" s="18">
        <v>2335200</v>
      </c>
      <c r="N38" s="13" t="s">
        <v>55</v>
      </c>
      <c r="O38" s="20" t="s">
        <v>61</v>
      </c>
      <c r="P38" s="20" t="s">
        <v>61</v>
      </c>
      <c r="Q38" s="21" t="s">
        <v>61</v>
      </c>
      <c r="R38" s="21">
        <v>1</v>
      </c>
      <c r="S38" s="13" t="s">
        <v>231</v>
      </c>
    </row>
    <row r="39" spans="1:19">
      <c r="A39" s="13" t="s">
        <v>84</v>
      </c>
      <c r="B39" s="13" t="s">
        <v>41</v>
      </c>
      <c r="C39" s="13" t="s">
        <v>43</v>
      </c>
      <c r="D39" s="13" t="s">
        <v>97</v>
      </c>
      <c r="E39" s="13" t="s">
        <v>154</v>
      </c>
      <c r="F39" s="13" t="s">
        <v>212</v>
      </c>
      <c r="G39" s="13" t="s">
        <v>219</v>
      </c>
      <c r="H39" s="18">
        <v>7102900</v>
      </c>
      <c r="I39" s="18">
        <v>2130870</v>
      </c>
      <c r="J39" s="18">
        <v>7102900</v>
      </c>
      <c r="K39" s="18">
        <v>0</v>
      </c>
      <c r="L39" s="19" t="s">
        <v>24</v>
      </c>
      <c r="M39" s="18">
        <v>7102900</v>
      </c>
      <c r="N39" s="13" t="s">
        <v>55</v>
      </c>
      <c r="O39" s="20" t="s">
        <v>61</v>
      </c>
      <c r="P39" s="20" t="s">
        <v>61</v>
      </c>
      <c r="Q39" s="21" t="s">
        <v>61</v>
      </c>
      <c r="R39" s="21">
        <v>1</v>
      </c>
      <c r="S39" s="13" t="s">
        <v>231</v>
      </c>
    </row>
    <row r="40" spans="1:19">
      <c r="A40" s="13" t="s">
        <v>84</v>
      </c>
      <c r="B40" s="13" t="s">
        <v>41</v>
      </c>
      <c r="C40" s="13" t="s">
        <v>43</v>
      </c>
      <c r="D40" s="13" t="s">
        <v>97</v>
      </c>
      <c r="E40" s="13" t="s">
        <v>154</v>
      </c>
      <c r="F40" s="13" t="s">
        <v>212</v>
      </c>
      <c r="G40" s="13" t="s">
        <v>219</v>
      </c>
      <c r="H40" s="18">
        <v>778400</v>
      </c>
      <c r="I40" s="18">
        <v>233520</v>
      </c>
      <c r="J40" s="18">
        <v>778400</v>
      </c>
      <c r="K40" s="18">
        <v>0</v>
      </c>
      <c r="L40" s="19" t="s">
        <v>24</v>
      </c>
      <c r="M40" s="18">
        <v>778400</v>
      </c>
      <c r="N40" s="13" t="s">
        <v>55</v>
      </c>
      <c r="O40" s="20" t="s">
        <v>61</v>
      </c>
      <c r="P40" s="20" t="s">
        <v>61</v>
      </c>
      <c r="Q40" s="21" t="s">
        <v>61</v>
      </c>
      <c r="R40" s="21">
        <v>1</v>
      </c>
      <c r="S40" s="13" t="s">
        <v>231</v>
      </c>
    </row>
    <row r="41" spans="1:19">
      <c r="A41" s="13" t="s">
        <v>84</v>
      </c>
      <c r="B41" s="13" t="s">
        <v>41</v>
      </c>
      <c r="C41" s="13" t="s">
        <v>43</v>
      </c>
      <c r="D41" s="13" t="s">
        <v>97</v>
      </c>
      <c r="E41" s="13" t="s">
        <v>154</v>
      </c>
      <c r="F41" s="13" t="s">
        <v>216</v>
      </c>
      <c r="G41" s="13" t="s">
        <v>219</v>
      </c>
      <c r="H41" s="18">
        <v>973000</v>
      </c>
      <c r="I41" s="18">
        <v>291900</v>
      </c>
      <c r="J41" s="18">
        <v>973000</v>
      </c>
      <c r="K41" s="18">
        <v>0</v>
      </c>
      <c r="L41" s="19" t="s">
        <v>24</v>
      </c>
      <c r="M41" s="18">
        <v>973000</v>
      </c>
      <c r="N41" s="13" t="s">
        <v>55</v>
      </c>
      <c r="O41" s="20" t="s">
        <v>61</v>
      </c>
      <c r="P41" s="20" t="s">
        <v>61</v>
      </c>
      <c r="Q41" s="21" t="s">
        <v>61</v>
      </c>
      <c r="R41" s="21">
        <v>1</v>
      </c>
      <c r="S41" s="13" t="s">
        <v>235</v>
      </c>
    </row>
    <row r="42" spans="1:19">
      <c r="A42" s="13" t="s">
        <v>84</v>
      </c>
      <c r="B42" s="13" t="s">
        <v>41</v>
      </c>
      <c r="C42" s="13" t="s">
        <v>43</v>
      </c>
      <c r="D42" s="13" t="s">
        <v>97</v>
      </c>
      <c r="E42" s="13" t="s">
        <v>154</v>
      </c>
      <c r="F42" s="13" t="s">
        <v>212</v>
      </c>
      <c r="G42" s="13" t="s">
        <v>219</v>
      </c>
      <c r="H42" s="18">
        <v>3016300</v>
      </c>
      <c r="I42" s="18">
        <v>904890</v>
      </c>
      <c r="J42" s="18">
        <v>3016300</v>
      </c>
      <c r="K42" s="18">
        <v>0</v>
      </c>
      <c r="L42" s="19" t="s">
        <v>24</v>
      </c>
      <c r="M42" s="18">
        <v>3016300</v>
      </c>
      <c r="N42" s="13" t="s">
        <v>55</v>
      </c>
      <c r="O42" s="20" t="s">
        <v>61</v>
      </c>
      <c r="P42" s="20" t="s">
        <v>61</v>
      </c>
      <c r="Q42" s="21" t="s">
        <v>61</v>
      </c>
      <c r="R42" s="21">
        <v>1</v>
      </c>
      <c r="S42" s="13" t="s">
        <v>231</v>
      </c>
    </row>
    <row r="43" spans="1:19">
      <c r="A43" s="13" t="s">
        <v>84</v>
      </c>
      <c r="B43" s="13" t="s">
        <v>41</v>
      </c>
      <c r="C43" s="13" t="s">
        <v>43</v>
      </c>
      <c r="D43" s="13" t="s">
        <v>97</v>
      </c>
      <c r="E43" s="13" t="s">
        <v>154</v>
      </c>
      <c r="F43" s="13" t="s">
        <v>212</v>
      </c>
      <c r="G43" s="13" t="s">
        <v>219</v>
      </c>
      <c r="H43" s="18">
        <v>11870600</v>
      </c>
      <c r="I43" s="18">
        <v>3561180</v>
      </c>
      <c r="J43" s="18">
        <v>11870600</v>
      </c>
      <c r="K43" s="18">
        <v>0</v>
      </c>
      <c r="L43" s="19" t="s">
        <v>24</v>
      </c>
      <c r="M43" s="18">
        <v>11870600</v>
      </c>
      <c r="N43" s="13" t="s">
        <v>55</v>
      </c>
      <c r="O43" s="20" t="s">
        <v>61</v>
      </c>
      <c r="P43" s="20" t="s">
        <v>61</v>
      </c>
      <c r="Q43" s="21" t="s">
        <v>61</v>
      </c>
      <c r="R43" s="21">
        <v>1</v>
      </c>
      <c r="S43" s="13" t="s">
        <v>231</v>
      </c>
    </row>
    <row r="44" spans="1:19">
      <c r="A44" s="13" t="s">
        <v>84</v>
      </c>
      <c r="B44" s="13" t="s">
        <v>41</v>
      </c>
      <c r="C44" s="13" t="s">
        <v>43</v>
      </c>
      <c r="D44" s="13" t="s">
        <v>97</v>
      </c>
      <c r="E44" s="13" t="s">
        <v>154</v>
      </c>
      <c r="F44" s="13" t="s">
        <v>212</v>
      </c>
      <c r="G44" s="13" t="s">
        <v>219</v>
      </c>
      <c r="H44" s="18">
        <v>875700</v>
      </c>
      <c r="I44" s="18">
        <v>262710</v>
      </c>
      <c r="J44" s="18">
        <v>875700</v>
      </c>
      <c r="K44" s="18">
        <v>0</v>
      </c>
      <c r="L44" s="19" t="s">
        <v>24</v>
      </c>
      <c r="M44" s="18">
        <v>875700</v>
      </c>
      <c r="N44" s="13" t="s">
        <v>55</v>
      </c>
      <c r="O44" s="20" t="s">
        <v>61</v>
      </c>
      <c r="P44" s="20" t="s">
        <v>61</v>
      </c>
      <c r="Q44" s="21" t="s">
        <v>61</v>
      </c>
      <c r="R44" s="21">
        <v>1</v>
      </c>
      <c r="S44" s="13" t="s">
        <v>231</v>
      </c>
    </row>
    <row r="45" spans="1:19">
      <c r="A45" s="13" t="s">
        <v>84</v>
      </c>
      <c r="B45" s="13" t="s">
        <v>41</v>
      </c>
      <c r="C45" s="13" t="s">
        <v>43</v>
      </c>
      <c r="D45" s="13" t="s">
        <v>97</v>
      </c>
      <c r="E45" s="13" t="s">
        <v>154</v>
      </c>
      <c r="F45" s="13" t="s">
        <v>212</v>
      </c>
      <c r="G45" s="13" t="s">
        <v>219</v>
      </c>
      <c r="H45" s="18">
        <v>1070300</v>
      </c>
      <c r="I45" s="18">
        <v>321090</v>
      </c>
      <c r="J45" s="18">
        <v>1070300</v>
      </c>
      <c r="K45" s="18">
        <v>0</v>
      </c>
      <c r="L45" s="19" t="s">
        <v>24</v>
      </c>
      <c r="M45" s="18">
        <v>1070300</v>
      </c>
      <c r="N45" s="13" t="s">
        <v>55</v>
      </c>
      <c r="O45" s="20" t="s">
        <v>61</v>
      </c>
      <c r="P45" s="20" t="s">
        <v>61</v>
      </c>
      <c r="Q45" s="21" t="s">
        <v>61</v>
      </c>
      <c r="R45" s="21">
        <v>1</v>
      </c>
      <c r="S45" s="13" t="s">
        <v>231</v>
      </c>
    </row>
    <row r="46" spans="1:19">
      <c r="A46" s="13" t="s">
        <v>84</v>
      </c>
      <c r="B46" s="13" t="s">
        <v>41</v>
      </c>
      <c r="C46" s="13" t="s">
        <v>43</v>
      </c>
      <c r="D46" s="13" t="s">
        <v>97</v>
      </c>
      <c r="E46" s="13" t="s">
        <v>154</v>
      </c>
      <c r="F46" s="13" t="s">
        <v>212</v>
      </c>
      <c r="G46" s="13" t="s">
        <v>219</v>
      </c>
      <c r="H46" s="18">
        <v>3405500</v>
      </c>
      <c r="I46" s="18">
        <v>1021650</v>
      </c>
      <c r="J46" s="18">
        <v>3405500</v>
      </c>
      <c r="K46" s="18">
        <v>0</v>
      </c>
      <c r="L46" s="19" t="s">
        <v>24</v>
      </c>
      <c r="M46" s="18">
        <v>3405500</v>
      </c>
      <c r="N46" s="13" t="s">
        <v>55</v>
      </c>
      <c r="O46" s="20" t="s">
        <v>61</v>
      </c>
      <c r="P46" s="20" t="s">
        <v>61</v>
      </c>
      <c r="Q46" s="21" t="s">
        <v>61</v>
      </c>
      <c r="R46" s="21">
        <v>1</v>
      </c>
      <c r="S46" s="13" t="s">
        <v>231</v>
      </c>
    </row>
    <row r="47" spans="1:19">
      <c r="A47" s="13" t="s">
        <v>84</v>
      </c>
      <c r="B47" s="13" t="s">
        <v>41</v>
      </c>
      <c r="C47" s="13" t="s">
        <v>43</v>
      </c>
      <c r="D47" s="13" t="s">
        <v>97</v>
      </c>
      <c r="E47" s="13" t="s">
        <v>154</v>
      </c>
      <c r="F47" s="13" t="s">
        <v>212</v>
      </c>
      <c r="G47" s="13" t="s">
        <v>219</v>
      </c>
      <c r="H47" s="18">
        <v>28314300</v>
      </c>
      <c r="I47" s="18">
        <v>8494290</v>
      </c>
      <c r="J47" s="18">
        <v>28314300</v>
      </c>
      <c r="K47" s="18">
        <v>0</v>
      </c>
      <c r="L47" s="19" t="s">
        <v>24</v>
      </c>
      <c r="M47" s="18">
        <v>28314300</v>
      </c>
      <c r="N47" s="13" t="s">
        <v>55</v>
      </c>
      <c r="O47" s="20" t="s">
        <v>61</v>
      </c>
      <c r="P47" s="20" t="s">
        <v>61</v>
      </c>
      <c r="Q47" s="21" t="s">
        <v>61</v>
      </c>
      <c r="R47" s="21">
        <v>1</v>
      </c>
      <c r="S47" s="13" t="s">
        <v>231</v>
      </c>
    </row>
    <row r="48" spans="1:19">
      <c r="A48" s="13" t="s">
        <v>84</v>
      </c>
      <c r="B48" s="13" t="s">
        <v>41</v>
      </c>
      <c r="C48" s="13" t="s">
        <v>43</v>
      </c>
      <c r="D48" s="13" t="s">
        <v>104</v>
      </c>
      <c r="E48" s="13" t="s">
        <v>161</v>
      </c>
      <c r="F48" s="13" t="s">
        <v>212</v>
      </c>
      <c r="G48" s="13" t="s">
        <v>219</v>
      </c>
      <c r="H48" s="18">
        <v>712800</v>
      </c>
      <c r="I48" s="18">
        <v>213840</v>
      </c>
      <c r="J48" s="18">
        <v>712800</v>
      </c>
      <c r="K48" s="18">
        <v>0</v>
      </c>
      <c r="L48" s="19" t="s">
        <v>24</v>
      </c>
      <c r="M48" s="18">
        <v>712800</v>
      </c>
      <c r="N48" s="13" t="s">
        <v>55</v>
      </c>
      <c r="O48" s="20" t="s">
        <v>61</v>
      </c>
      <c r="P48" s="20" t="s">
        <v>61</v>
      </c>
      <c r="Q48" s="21" t="s">
        <v>61</v>
      </c>
      <c r="R48" s="21">
        <v>1</v>
      </c>
      <c r="S48" s="13" t="s">
        <v>231</v>
      </c>
    </row>
    <row r="49" spans="1:19">
      <c r="A49" s="13" t="s">
        <v>84</v>
      </c>
      <c r="B49" s="13" t="s">
        <v>41</v>
      </c>
      <c r="C49" s="13" t="s">
        <v>43</v>
      </c>
      <c r="D49" s="13" t="s">
        <v>104</v>
      </c>
      <c r="E49" s="13" t="s">
        <v>161</v>
      </c>
      <c r="F49" s="13" t="s">
        <v>212</v>
      </c>
      <c r="G49" s="13" t="s">
        <v>219</v>
      </c>
      <c r="H49" s="18">
        <v>712800</v>
      </c>
      <c r="I49" s="18">
        <v>213840</v>
      </c>
      <c r="J49" s="18">
        <v>712800</v>
      </c>
      <c r="K49" s="18">
        <v>0</v>
      </c>
      <c r="L49" s="19" t="s">
        <v>24</v>
      </c>
      <c r="M49" s="18">
        <v>712800</v>
      </c>
      <c r="N49" s="13" t="s">
        <v>55</v>
      </c>
      <c r="O49" s="20" t="s">
        <v>61</v>
      </c>
      <c r="P49" s="20" t="s">
        <v>61</v>
      </c>
      <c r="Q49" s="21" t="s">
        <v>61</v>
      </c>
      <c r="R49" s="21">
        <v>1</v>
      </c>
      <c r="S49" s="13" t="s">
        <v>231</v>
      </c>
    </row>
    <row r="50" spans="1:19">
      <c r="A50" s="13" t="s">
        <v>84</v>
      </c>
      <c r="B50" s="13" t="s">
        <v>41</v>
      </c>
      <c r="C50" s="13" t="s">
        <v>43</v>
      </c>
      <c r="D50" s="13" t="s">
        <v>104</v>
      </c>
      <c r="E50" s="13" t="s">
        <v>161</v>
      </c>
      <c r="F50" s="13" t="s">
        <v>212</v>
      </c>
      <c r="G50" s="13" t="s">
        <v>219</v>
      </c>
      <c r="H50" s="18">
        <v>11642400</v>
      </c>
      <c r="I50" s="18">
        <v>3492720</v>
      </c>
      <c r="J50" s="18">
        <v>11642400</v>
      </c>
      <c r="K50" s="18">
        <v>0</v>
      </c>
      <c r="L50" s="19" t="s">
        <v>24</v>
      </c>
      <c r="M50" s="18">
        <v>11642400</v>
      </c>
      <c r="N50" s="13" t="s">
        <v>55</v>
      </c>
      <c r="O50" s="20" t="s">
        <v>61</v>
      </c>
      <c r="P50" s="20" t="s">
        <v>61</v>
      </c>
      <c r="Q50" s="21" t="s">
        <v>61</v>
      </c>
      <c r="R50" s="21">
        <v>1</v>
      </c>
      <c r="S50" s="13" t="s">
        <v>231</v>
      </c>
    </row>
    <row r="51" spans="1:19">
      <c r="A51" s="13" t="s">
        <v>84</v>
      </c>
      <c r="B51" s="13" t="s">
        <v>41</v>
      </c>
      <c r="C51" s="13" t="s">
        <v>43</v>
      </c>
      <c r="D51" s="13" t="s">
        <v>104</v>
      </c>
      <c r="E51" s="13" t="s">
        <v>161</v>
      </c>
      <c r="F51" s="13" t="s">
        <v>212</v>
      </c>
      <c r="G51" s="13" t="s">
        <v>219</v>
      </c>
      <c r="H51" s="18">
        <v>12474000</v>
      </c>
      <c r="I51" s="18">
        <v>3742200</v>
      </c>
      <c r="J51" s="18">
        <v>12474000</v>
      </c>
      <c r="K51" s="18">
        <v>0</v>
      </c>
      <c r="L51" s="19" t="s">
        <v>24</v>
      </c>
      <c r="M51" s="18">
        <v>12474000</v>
      </c>
      <c r="N51" s="13" t="s">
        <v>55</v>
      </c>
      <c r="O51" s="20" t="s">
        <v>61</v>
      </c>
      <c r="P51" s="20" t="s">
        <v>61</v>
      </c>
      <c r="Q51" s="21" t="s">
        <v>61</v>
      </c>
      <c r="R51" s="21">
        <v>1</v>
      </c>
      <c r="S51" s="13" t="s">
        <v>231</v>
      </c>
    </row>
    <row r="52" spans="1:19">
      <c r="A52" s="13" t="s">
        <v>84</v>
      </c>
      <c r="B52" s="13" t="s">
        <v>41</v>
      </c>
      <c r="C52" s="13" t="s">
        <v>43</v>
      </c>
      <c r="D52" s="13" t="s">
        <v>104</v>
      </c>
      <c r="E52" s="13" t="s">
        <v>161</v>
      </c>
      <c r="F52" s="13" t="s">
        <v>212</v>
      </c>
      <c r="G52" s="13" t="s">
        <v>219</v>
      </c>
      <c r="H52" s="18">
        <v>356400</v>
      </c>
      <c r="I52" s="18">
        <v>106920</v>
      </c>
      <c r="J52" s="18">
        <v>356400</v>
      </c>
      <c r="K52" s="18">
        <v>0</v>
      </c>
      <c r="L52" s="19" t="s">
        <v>24</v>
      </c>
      <c r="M52" s="18">
        <v>356400</v>
      </c>
      <c r="N52" s="13" t="s">
        <v>55</v>
      </c>
      <c r="O52" s="20" t="s">
        <v>61</v>
      </c>
      <c r="P52" s="20" t="s">
        <v>61</v>
      </c>
      <c r="Q52" s="21" t="s">
        <v>61</v>
      </c>
      <c r="R52" s="21">
        <v>1</v>
      </c>
      <c r="S52" s="13" t="s">
        <v>231</v>
      </c>
    </row>
    <row r="53" spans="1:19">
      <c r="A53" s="13" t="s">
        <v>84</v>
      </c>
      <c r="B53" s="13" t="s">
        <v>41</v>
      </c>
      <c r="C53" s="13" t="s">
        <v>43</v>
      </c>
      <c r="D53" s="13" t="s">
        <v>104</v>
      </c>
      <c r="E53" s="13" t="s">
        <v>161</v>
      </c>
      <c r="F53" s="13" t="s">
        <v>212</v>
      </c>
      <c r="G53" s="13" t="s">
        <v>219</v>
      </c>
      <c r="H53" s="18">
        <v>21859200</v>
      </c>
      <c r="I53" s="18">
        <v>6557760</v>
      </c>
      <c r="J53" s="18">
        <v>21859200</v>
      </c>
      <c r="K53" s="18">
        <v>0</v>
      </c>
      <c r="L53" s="19" t="s">
        <v>24</v>
      </c>
      <c r="M53" s="18">
        <v>21859200</v>
      </c>
      <c r="N53" s="13" t="s">
        <v>55</v>
      </c>
      <c r="O53" s="20" t="s">
        <v>61</v>
      </c>
      <c r="P53" s="20" t="s">
        <v>61</v>
      </c>
      <c r="Q53" s="21" t="s">
        <v>61</v>
      </c>
      <c r="R53" s="21">
        <v>1</v>
      </c>
      <c r="S53" s="13" t="s">
        <v>231</v>
      </c>
    </row>
    <row r="54" spans="1:19">
      <c r="A54" s="13" t="s">
        <v>84</v>
      </c>
      <c r="B54" s="13" t="s">
        <v>41</v>
      </c>
      <c r="C54" s="13" t="s">
        <v>43</v>
      </c>
      <c r="D54" s="13" t="s">
        <v>105</v>
      </c>
      <c r="E54" s="13" t="s">
        <v>162</v>
      </c>
      <c r="F54" s="13" t="s">
        <v>212</v>
      </c>
      <c r="G54" s="13" t="s">
        <v>219</v>
      </c>
      <c r="H54" s="18">
        <v>6939000</v>
      </c>
      <c r="I54" s="18">
        <v>2081700</v>
      </c>
      <c r="J54" s="18">
        <v>6939000</v>
      </c>
      <c r="K54" s="18">
        <v>0</v>
      </c>
      <c r="L54" s="19" t="s">
        <v>24</v>
      </c>
      <c r="M54" s="18">
        <v>6939000</v>
      </c>
      <c r="N54" s="13" t="s">
        <v>55</v>
      </c>
      <c r="O54" s="20" t="s">
        <v>61</v>
      </c>
      <c r="P54" s="20" t="s">
        <v>61</v>
      </c>
      <c r="Q54" s="21" t="s">
        <v>61</v>
      </c>
      <c r="R54" s="21">
        <v>1</v>
      </c>
      <c r="S54" s="13" t="s">
        <v>231</v>
      </c>
    </row>
    <row r="55" spans="1:19">
      <c r="A55" s="13" t="s">
        <v>84</v>
      </c>
      <c r="B55" s="13" t="s">
        <v>41</v>
      </c>
      <c r="C55" s="13" t="s">
        <v>43</v>
      </c>
      <c r="D55" s="13" t="s">
        <v>105</v>
      </c>
      <c r="E55" s="13" t="s">
        <v>162</v>
      </c>
      <c r="F55" s="13" t="s">
        <v>212</v>
      </c>
      <c r="G55" s="13" t="s">
        <v>219</v>
      </c>
      <c r="H55" s="18">
        <v>13749500</v>
      </c>
      <c r="I55" s="18">
        <v>4124850</v>
      </c>
      <c r="J55" s="18">
        <v>13749500</v>
      </c>
      <c r="K55" s="18">
        <v>0</v>
      </c>
      <c r="L55" s="19" t="s">
        <v>24</v>
      </c>
      <c r="M55" s="18">
        <v>13749500</v>
      </c>
      <c r="N55" s="13" t="s">
        <v>55</v>
      </c>
      <c r="O55" s="20" t="s">
        <v>61</v>
      </c>
      <c r="P55" s="20" t="s">
        <v>61</v>
      </c>
      <c r="Q55" s="21" t="s">
        <v>61</v>
      </c>
      <c r="R55" s="21">
        <v>1</v>
      </c>
      <c r="S55" s="13" t="s">
        <v>231</v>
      </c>
    </row>
    <row r="56" spans="1:19">
      <c r="A56" s="13" t="s">
        <v>84</v>
      </c>
      <c r="B56" s="13" t="s">
        <v>41</v>
      </c>
      <c r="C56" s="13" t="s">
        <v>43</v>
      </c>
      <c r="D56" s="13" t="s">
        <v>105</v>
      </c>
      <c r="E56" s="13" t="s">
        <v>162</v>
      </c>
      <c r="F56" s="13" t="s">
        <v>212</v>
      </c>
      <c r="G56" s="13" t="s">
        <v>219</v>
      </c>
      <c r="H56" s="18">
        <v>11051000</v>
      </c>
      <c r="I56" s="18">
        <v>3315300</v>
      </c>
      <c r="J56" s="18">
        <v>11051000</v>
      </c>
      <c r="K56" s="18">
        <v>0</v>
      </c>
      <c r="L56" s="19" t="s">
        <v>24</v>
      </c>
      <c r="M56" s="18">
        <v>11051000</v>
      </c>
      <c r="N56" s="13" t="s">
        <v>55</v>
      </c>
      <c r="O56" s="20" t="s">
        <v>61</v>
      </c>
      <c r="P56" s="20" t="s">
        <v>61</v>
      </c>
      <c r="Q56" s="21" t="s">
        <v>61</v>
      </c>
      <c r="R56" s="21">
        <v>1</v>
      </c>
      <c r="S56" s="13" t="s">
        <v>231</v>
      </c>
    </row>
    <row r="57" spans="1:19">
      <c r="A57" s="13" t="s">
        <v>84</v>
      </c>
      <c r="B57" s="13" t="s">
        <v>41</v>
      </c>
      <c r="C57" s="13" t="s">
        <v>43</v>
      </c>
      <c r="D57" s="13" t="s">
        <v>105</v>
      </c>
      <c r="E57" s="13" t="s">
        <v>162</v>
      </c>
      <c r="F57" s="13" t="s">
        <v>212</v>
      </c>
      <c r="G57" s="13" t="s">
        <v>219</v>
      </c>
      <c r="H57" s="18">
        <v>12207500</v>
      </c>
      <c r="I57" s="18">
        <v>3662250</v>
      </c>
      <c r="J57" s="18">
        <v>12207500</v>
      </c>
      <c r="K57" s="18">
        <v>0</v>
      </c>
      <c r="L57" s="19" t="s">
        <v>24</v>
      </c>
      <c r="M57" s="18">
        <v>12207500</v>
      </c>
      <c r="N57" s="13" t="s">
        <v>55</v>
      </c>
      <c r="O57" s="20" t="s">
        <v>61</v>
      </c>
      <c r="P57" s="20" t="s">
        <v>61</v>
      </c>
      <c r="Q57" s="21" t="s">
        <v>61</v>
      </c>
      <c r="R57" s="21">
        <v>1</v>
      </c>
      <c r="S57" s="13" t="s">
        <v>231</v>
      </c>
    </row>
    <row r="58" spans="1:19">
      <c r="A58" s="13" t="s">
        <v>84</v>
      </c>
      <c r="B58" s="13" t="s">
        <v>41</v>
      </c>
      <c r="C58" s="13" t="s">
        <v>43</v>
      </c>
      <c r="D58" s="13" t="s">
        <v>105</v>
      </c>
      <c r="E58" s="13" t="s">
        <v>162</v>
      </c>
      <c r="F58" s="13" t="s">
        <v>212</v>
      </c>
      <c r="G58" s="13" t="s">
        <v>219</v>
      </c>
      <c r="H58" s="18">
        <v>10665500</v>
      </c>
      <c r="I58" s="18">
        <v>3199650</v>
      </c>
      <c r="J58" s="18">
        <v>10665500</v>
      </c>
      <c r="K58" s="18">
        <v>0</v>
      </c>
      <c r="L58" s="19" t="s">
        <v>24</v>
      </c>
      <c r="M58" s="18">
        <v>10665500</v>
      </c>
      <c r="N58" s="13" t="s">
        <v>55</v>
      </c>
      <c r="O58" s="20" t="s">
        <v>61</v>
      </c>
      <c r="P58" s="20" t="s">
        <v>61</v>
      </c>
      <c r="Q58" s="21" t="s">
        <v>61</v>
      </c>
      <c r="R58" s="21">
        <v>1</v>
      </c>
      <c r="S58" s="13" t="s">
        <v>231</v>
      </c>
    </row>
    <row r="59" spans="1:19">
      <c r="A59" s="13" t="s">
        <v>84</v>
      </c>
      <c r="B59" s="13" t="s">
        <v>41</v>
      </c>
      <c r="C59" s="13" t="s">
        <v>43</v>
      </c>
      <c r="D59" s="13" t="s">
        <v>105</v>
      </c>
      <c r="E59" s="13" t="s">
        <v>162</v>
      </c>
      <c r="F59" s="13" t="s">
        <v>212</v>
      </c>
      <c r="G59" s="13" t="s">
        <v>219</v>
      </c>
      <c r="H59" s="18">
        <v>44846500</v>
      </c>
      <c r="I59" s="18">
        <v>13453950</v>
      </c>
      <c r="J59" s="18">
        <v>44846500</v>
      </c>
      <c r="K59" s="18">
        <v>0</v>
      </c>
      <c r="L59" s="19" t="s">
        <v>24</v>
      </c>
      <c r="M59" s="18">
        <v>44846500</v>
      </c>
      <c r="N59" s="13" t="s">
        <v>55</v>
      </c>
      <c r="O59" s="20" t="s">
        <v>61</v>
      </c>
      <c r="P59" s="20" t="s">
        <v>61</v>
      </c>
      <c r="Q59" s="21" t="s">
        <v>61</v>
      </c>
      <c r="R59" s="21">
        <v>1</v>
      </c>
      <c r="S59" s="13" t="s">
        <v>231</v>
      </c>
    </row>
    <row r="60" spans="1:19">
      <c r="A60" s="13" t="s">
        <v>84</v>
      </c>
      <c r="B60" s="13" t="s">
        <v>41</v>
      </c>
      <c r="C60" s="13" t="s">
        <v>43</v>
      </c>
      <c r="D60" s="13" t="s">
        <v>105</v>
      </c>
      <c r="E60" s="13" t="s">
        <v>162</v>
      </c>
      <c r="F60" s="13" t="s">
        <v>212</v>
      </c>
      <c r="G60" s="13" t="s">
        <v>219</v>
      </c>
      <c r="H60" s="18">
        <v>899500</v>
      </c>
      <c r="I60" s="18">
        <v>269850</v>
      </c>
      <c r="J60" s="18">
        <v>899500</v>
      </c>
      <c r="K60" s="18">
        <v>0</v>
      </c>
      <c r="L60" s="19" t="s">
        <v>24</v>
      </c>
      <c r="M60" s="18">
        <v>899500</v>
      </c>
      <c r="N60" s="13" t="s">
        <v>55</v>
      </c>
      <c r="O60" s="20" t="s">
        <v>61</v>
      </c>
      <c r="P60" s="20" t="s">
        <v>61</v>
      </c>
      <c r="Q60" s="21" t="s">
        <v>61</v>
      </c>
      <c r="R60" s="21">
        <v>1</v>
      </c>
      <c r="S60" s="13" t="s">
        <v>231</v>
      </c>
    </row>
    <row r="61" spans="1:19">
      <c r="A61" s="13" t="s">
        <v>84</v>
      </c>
      <c r="B61" s="13" t="s">
        <v>41</v>
      </c>
      <c r="C61" s="13" t="s">
        <v>43</v>
      </c>
      <c r="D61" s="13" t="s">
        <v>105</v>
      </c>
      <c r="E61" s="13" t="s">
        <v>162</v>
      </c>
      <c r="F61" s="13" t="s">
        <v>212</v>
      </c>
      <c r="G61" s="13" t="s">
        <v>219</v>
      </c>
      <c r="H61" s="18">
        <v>771000</v>
      </c>
      <c r="I61" s="18">
        <v>231300</v>
      </c>
      <c r="J61" s="18">
        <v>771000</v>
      </c>
      <c r="K61" s="18">
        <v>0</v>
      </c>
      <c r="L61" s="19" t="s">
        <v>24</v>
      </c>
      <c r="M61" s="18">
        <v>771000</v>
      </c>
      <c r="N61" s="13" t="s">
        <v>55</v>
      </c>
      <c r="O61" s="20" t="s">
        <v>61</v>
      </c>
      <c r="P61" s="20" t="s">
        <v>61</v>
      </c>
      <c r="Q61" s="21" t="s">
        <v>61</v>
      </c>
      <c r="R61" s="21">
        <v>1</v>
      </c>
      <c r="S61" s="13" t="s">
        <v>231</v>
      </c>
    </row>
    <row r="62" spans="1:19">
      <c r="A62" s="13" t="s">
        <v>84</v>
      </c>
      <c r="B62" s="13" t="s">
        <v>41</v>
      </c>
      <c r="C62" s="13" t="s">
        <v>43</v>
      </c>
      <c r="D62" s="13" t="s">
        <v>106</v>
      </c>
      <c r="E62" s="13" t="s">
        <v>163</v>
      </c>
      <c r="F62" s="13" t="s">
        <v>212</v>
      </c>
      <c r="G62" s="13" t="s">
        <v>219</v>
      </c>
      <c r="H62" s="18">
        <v>9513000</v>
      </c>
      <c r="I62" s="18">
        <v>2853900</v>
      </c>
      <c r="J62" s="18">
        <v>9513000</v>
      </c>
      <c r="K62" s="18">
        <v>0</v>
      </c>
      <c r="L62" s="19" t="s">
        <v>24</v>
      </c>
      <c r="M62" s="18">
        <v>9513000</v>
      </c>
      <c r="N62" s="13" t="s">
        <v>55</v>
      </c>
      <c r="O62" s="20" t="s">
        <v>61</v>
      </c>
      <c r="P62" s="20" t="s">
        <v>61</v>
      </c>
      <c r="Q62" s="21" t="s">
        <v>61</v>
      </c>
      <c r="R62" s="21">
        <v>1</v>
      </c>
      <c r="S62" s="13" t="s">
        <v>231</v>
      </c>
    </row>
    <row r="63" spans="1:19">
      <c r="A63" s="13" t="s">
        <v>84</v>
      </c>
      <c r="B63" s="13" t="s">
        <v>41</v>
      </c>
      <c r="C63" s="13" t="s">
        <v>43</v>
      </c>
      <c r="D63" s="13" t="s">
        <v>106</v>
      </c>
      <c r="E63" s="13" t="s">
        <v>163</v>
      </c>
      <c r="F63" s="13" t="s">
        <v>212</v>
      </c>
      <c r="G63" s="13" t="s">
        <v>219</v>
      </c>
      <c r="H63" s="18">
        <v>40090500</v>
      </c>
      <c r="I63" s="18">
        <v>12027150</v>
      </c>
      <c r="J63" s="18">
        <v>40090500</v>
      </c>
      <c r="K63" s="18">
        <v>0</v>
      </c>
      <c r="L63" s="19" t="s">
        <v>24</v>
      </c>
      <c r="M63" s="18">
        <v>40090500</v>
      </c>
      <c r="N63" s="13" t="s">
        <v>55</v>
      </c>
      <c r="O63" s="20" t="s">
        <v>61</v>
      </c>
      <c r="P63" s="20" t="s">
        <v>61</v>
      </c>
      <c r="Q63" s="21" t="s">
        <v>61</v>
      </c>
      <c r="R63" s="21">
        <v>1</v>
      </c>
      <c r="S63" s="13" t="s">
        <v>231</v>
      </c>
    </row>
    <row r="64" spans="1:19">
      <c r="A64" s="13" t="s">
        <v>84</v>
      </c>
      <c r="B64" s="13" t="s">
        <v>41</v>
      </c>
      <c r="C64" s="13" t="s">
        <v>43</v>
      </c>
      <c r="D64" s="13" t="s">
        <v>106</v>
      </c>
      <c r="E64" s="13" t="s">
        <v>163</v>
      </c>
      <c r="F64" s="13" t="s">
        <v>212</v>
      </c>
      <c r="G64" s="13" t="s">
        <v>219</v>
      </c>
      <c r="H64" s="18">
        <v>13590000</v>
      </c>
      <c r="I64" s="18">
        <v>4077000</v>
      </c>
      <c r="J64" s="18">
        <v>13590000</v>
      </c>
      <c r="K64" s="18">
        <v>0</v>
      </c>
      <c r="L64" s="19" t="s">
        <v>24</v>
      </c>
      <c r="M64" s="18">
        <v>13590000</v>
      </c>
      <c r="N64" s="13" t="s">
        <v>55</v>
      </c>
      <c r="O64" s="20" t="s">
        <v>61</v>
      </c>
      <c r="P64" s="20" t="s">
        <v>61</v>
      </c>
      <c r="Q64" s="21" t="s">
        <v>61</v>
      </c>
      <c r="R64" s="21">
        <v>1</v>
      </c>
      <c r="S64" s="13" t="s">
        <v>231</v>
      </c>
    </row>
    <row r="65" spans="1:19">
      <c r="A65" s="13" t="s">
        <v>84</v>
      </c>
      <c r="B65" s="13" t="s">
        <v>41</v>
      </c>
      <c r="C65" s="13" t="s">
        <v>43</v>
      </c>
      <c r="D65" s="13" t="s">
        <v>106</v>
      </c>
      <c r="E65" s="13" t="s">
        <v>163</v>
      </c>
      <c r="F65" s="13" t="s">
        <v>212</v>
      </c>
      <c r="G65" s="13" t="s">
        <v>219</v>
      </c>
      <c r="H65" s="18">
        <v>0</v>
      </c>
      <c r="I65" s="18">
        <v>0</v>
      </c>
      <c r="J65" s="18">
        <v>0</v>
      </c>
      <c r="K65" s="18">
        <v>0</v>
      </c>
      <c r="L65" s="19" t="s">
        <v>24</v>
      </c>
      <c r="M65" s="18">
        <v>0</v>
      </c>
      <c r="N65" s="13" t="s">
        <v>55</v>
      </c>
      <c r="O65" s="20" t="s">
        <v>61</v>
      </c>
      <c r="P65" s="20" t="s">
        <v>61</v>
      </c>
      <c r="Q65" s="21" t="s">
        <v>61</v>
      </c>
      <c r="R65" s="21">
        <v>1</v>
      </c>
      <c r="S65" s="13" t="s">
        <v>231</v>
      </c>
    </row>
    <row r="66" spans="1:19">
      <c r="A66" s="13" t="s">
        <v>84</v>
      </c>
      <c r="B66" s="13" t="s">
        <v>41</v>
      </c>
      <c r="C66" s="13" t="s">
        <v>43</v>
      </c>
      <c r="D66" s="13" t="s">
        <v>106</v>
      </c>
      <c r="E66" s="13" t="s">
        <v>163</v>
      </c>
      <c r="F66" s="13" t="s">
        <v>216</v>
      </c>
      <c r="G66" s="13" t="s">
        <v>219</v>
      </c>
      <c r="H66" s="18">
        <v>2582100</v>
      </c>
      <c r="I66" s="18">
        <v>774630</v>
      </c>
      <c r="J66" s="18">
        <v>2582100</v>
      </c>
      <c r="K66" s="18">
        <v>0</v>
      </c>
      <c r="L66" s="19" t="s">
        <v>24</v>
      </c>
      <c r="M66" s="18">
        <v>2582100</v>
      </c>
      <c r="N66" s="13" t="s">
        <v>55</v>
      </c>
      <c r="O66" s="20" t="s">
        <v>61</v>
      </c>
      <c r="P66" s="20" t="s">
        <v>61</v>
      </c>
      <c r="Q66" s="21" t="s">
        <v>61</v>
      </c>
      <c r="R66" s="21">
        <v>1</v>
      </c>
      <c r="S66" s="13" t="s">
        <v>235</v>
      </c>
    </row>
    <row r="67" spans="1:19">
      <c r="A67" s="13" t="s">
        <v>84</v>
      </c>
      <c r="B67" s="13" t="s">
        <v>41</v>
      </c>
      <c r="C67" s="13" t="s">
        <v>43</v>
      </c>
      <c r="D67" s="13" t="s">
        <v>106</v>
      </c>
      <c r="E67" s="13" t="s">
        <v>163</v>
      </c>
      <c r="F67" s="13" t="s">
        <v>212</v>
      </c>
      <c r="G67" s="13" t="s">
        <v>219</v>
      </c>
      <c r="H67" s="18">
        <v>0</v>
      </c>
      <c r="I67" s="18">
        <v>0</v>
      </c>
      <c r="J67" s="18">
        <v>0</v>
      </c>
      <c r="K67" s="18">
        <v>0</v>
      </c>
      <c r="L67" s="19" t="s">
        <v>24</v>
      </c>
      <c r="M67" s="18">
        <v>0</v>
      </c>
      <c r="N67" s="13" t="s">
        <v>55</v>
      </c>
      <c r="O67" s="20" t="s">
        <v>61</v>
      </c>
      <c r="P67" s="20" t="s">
        <v>61</v>
      </c>
      <c r="Q67" s="21" t="s">
        <v>61</v>
      </c>
      <c r="R67" s="21">
        <v>1</v>
      </c>
      <c r="S67" s="13" t="s">
        <v>231</v>
      </c>
    </row>
    <row r="68" spans="1:19">
      <c r="A68" s="13" t="s">
        <v>84</v>
      </c>
      <c r="B68" s="13" t="s">
        <v>41</v>
      </c>
      <c r="C68" s="13" t="s">
        <v>43</v>
      </c>
      <c r="D68" s="13" t="s">
        <v>106</v>
      </c>
      <c r="E68" s="13" t="s">
        <v>163</v>
      </c>
      <c r="F68" s="13" t="s">
        <v>212</v>
      </c>
      <c r="G68" s="13" t="s">
        <v>219</v>
      </c>
      <c r="H68" s="18">
        <v>0</v>
      </c>
      <c r="I68" s="18">
        <v>0</v>
      </c>
      <c r="J68" s="18">
        <v>0</v>
      </c>
      <c r="K68" s="18">
        <v>0</v>
      </c>
      <c r="L68" s="19" t="s">
        <v>24</v>
      </c>
      <c r="M68" s="18">
        <v>0</v>
      </c>
      <c r="N68" s="13" t="s">
        <v>55</v>
      </c>
      <c r="O68" s="20" t="s">
        <v>61</v>
      </c>
      <c r="P68" s="20" t="s">
        <v>61</v>
      </c>
      <c r="Q68" s="21" t="s">
        <v>61</v>
      </c>
      <c r="R68" s="21">
        <v>1</v>
      </c>
      <c r="S68" s="13" t="s">
        <v>231</v>
      </c>
    </row>
    <row r="69" spans="1:19">
      <c r="A69" s="13" t="s">
        <v>84</v>
      </c>
      <c r="B69" s="13" t="s">
        <v>41</v>
      </c>
      <c r="C69" s="13" t="s">
        <v>43</v>
      </c>
      <c r="D69" s="13" t="s">
        <v>107</v>
      </c>
      <c r="E69" s="13" t="s">
        <v>164</v>
      </c>
      <c r="F69" s="13" t="s">
        <v>212</v>
      </c>
      <c r="G69" s="13" t="s">
        <v>219</v>
      </c>
      <c r="H69" s="18">
        <v>0</v>
      </c>
      <c r="I69" s="18">
        <v>0</v>
      </c>
      <c r="J69" s="18">
        <v>0</v>
      </c>
      <c r="K69" s="18">
        <v>0</v>
      </c>
      <c r="L69" s="19" t="s">
        <v>24</v>
      </c>
      <c r="M69" s="18">
        <v>0</v>
      </c>
      <c r="N69" s="13" t="s">
        <v>55</v>
      </c>
      <c r="O69" s="20" t="s">
        <v>61</v>
      </c>
      <c r="P69" s="20" t="s">
        <v>61</v>
      </c>
      <c r="Q69" s="21" t="s">
        <v>61</v>
      </c>
      <c r="R69" s="21">
        <v>1</v>
      </c>
      <c r="S69" s="13" t="s">
        <v>231</v>
      </c>
    </row>
    <row r="70" spans="1:19">
      <c r="A70" s="13" t="s">
        <v>84</v>
      </c>
      <c r="B70" s="13" t="s">
        <v>41</v>
      </c>
      <c r="C70" s="13" t="s">
        <v>43</v>
      </c>
      <c r="D70" s="13" t="s">
        <v>107</v>
      </c>
      <c r="E70" s="13" t="s">
        <v>164</v>
      </c>
      <c r="F70" s="13" t="s">
        <v>212</v>
      </c>
      <c r="G70" s="13" t="s">
        <v>219</v>
      </c>
      <c r="H70" s="18">
        <v>20792200</v>
      </c>
      <c r="I70" s="18">
        <v>6237660</v>
      </c>
      <c r="J70" s="18">
        <v>20792200</v>
      </c>
      <c r="K70" s="18">
        <v>0</v>
      </c>
      <c r="L70" s="19" t="s">
        <v>24</v>
      </c>
      <c r="M70" s="18">
        <v>20792200</v>
      </c>
      <c r="N70" s="13" t="s">
        <v>55</v>
      </c>
      <c r="O70" s="20" t="s">
        <v>61</v>
      </c>
      <c r="P70" s="20" t="s">
        <v>61</v>
      </c>
      <c r="Q70" s="21" t="s">
        <v>61</v>
      </c>
      <c r="R70" s="21">
        <v>1</v>
      </c>
      <c r="S70" s="13" t="s">
        <v>231</v>
      </c>
    </row>
    <row r="71" spans="1:19">
      <c r="A71" s="13" t="s">
        <v>84</v>
      </c>
      <c r="B71" s="13" t="s">
        <v>41</v>
      </c>
      <c r="C71" s="13" t="s">
        <v>43</v>
      </c>
      <c r="D71" s="13" t="s">
        <v>107</v>
      </c>
      <c r="E71" s="13" t="s">
        <v>164</v>
      </c>
      <c r="F71" s="13" t="s">
        <v>212</v>
      </c>
      <c r="G71" s="13" t="s">
        <v>219</v>
      </c>
      <c r="H71" s="18">
        <v>0</v>
      </c>
      <c r="I71" s="18">
        <v>0</v>
      </c>
      <c r="J71" s="18">
        <v>0</v>
      </c>
      <c r="K71" s="18">
        <v>0</v>
      </c>
      <c r="L71" s="19" t="s">
        <v>24</v>
      </c>
      <c r="M71" s="18">
        <v>0</v>
      </c>
      <c r="N71" s="13" t="s">
        <v>55</v>
      </c>
      <c r="O71" s="20" t="s">
        <v>61</v>
      </c>
      <c r="P71" s="20" t="s">
        <v>61</v>
      </c>
      <c r="Q71" s="21" t="s">
        <v>61</v>
      </c>
      <c r="R71" s="21">
        <v>1</v>
      </c>
      <c r="S71" s="13" t="s">
        <v>231</v>
      </c>
    </row>
    <row r="72" spans="1:19">
      <c r="A72" s="13" t="s">
        <v>84</v>
      </c>
      <c r="B72" s="13" t="s">
        <v>41</v>
      </c>
      <c r="C72" s="13" t="s">
        <v>43</v>
      </c>
      <c r="D72" s="13" t="s">
        <v>107</v>
      </c>
      <c r="E72" s="13" t="s">
        <v>164</v>
      </c>
      <c r="F72" s="13" t="s">
        <v>212</v>
      </c>
      <c r="G72" s="13" t="s">
        <v>219</v>
      </c>
      <c r="H72" s="18">
        <v>0</v>
      </c>
      <c r="I72" s="18">
        <v>0</v>
      </c>
      <c r="J72" s="18">
        <v>0</v>
      </c>
      <c r="K72" s="18">
        <v>0</v>
      </c>
      <c r="L72" s="19" t="s">
        <v>24</v>
      </c>
      <c r="M72" s="18">
        <v>0</v>
      </c>
      <c r="N72" s="13" t="s">
        <v>55</v>
      </c>
      <c r="O72" s="20" t="s">
        <v>61</v>
      </c>
      <c r="P72" s="20" t="s">
        <v>61</v>
      </c>
      <c r="Q72" s="21" t="s">
        <v>61</v>
      </c>
      <c r="R72" s="21">
        <v>1</v>
      </c>
      <c r="S72" s="13" t="s">
        <v>231</v>
      </c>
    </row>
    <row r="73" spans="1:19">
      <c r="A73" s="13" t="s">
        <v>84</v>
      </c>
      <c r="B73" s="13" t="s">
        <v>41</v>
      </c>
      <c r="C73" s="13" t="s">
        <v>43</v>
      </c>
      <c r="D73" s="13" t="s">
        <v>108</v>
      </c>
      <c r="E73" s="13" t="s">
        <v>165</v>
      </c>
      <c r="F73" s="13" t="s">
        <v>212</v>
      </c>
      <c r="G73" s="13" t="s">
        <v>219</v>
      </c>
      <c r="H73" s="18">
        <v>23374800</v>
      </c>
      <c r="I73" s="18">
        <v>7012440</v>
      </c>
      <c r="J73" s="18">
        <v>23374800</v>
      </c>
      <c r="K73" s="18">
        <v>0</v>
      </c>
      <c r="L73" s="19" t="s">
        <v>24</v>
      </c>
      <c r="M73" s="18">
        <v>23374800</v>
      </c>
      <c r="N73" s="13" t="s">
        <v>55</v>
      </c>
      <c r="O73" s="20" t="s">
        <v>61</v>
      </c>
      <c r="P73" s="20" t="s">
        <v>61</v>
      </c>
      <c r="Q73" s="21" t="s">
        <v>61</v>
      </c>
      <c r="R73" s="21">
        <v>1</v>
      </c>
      <c r="S73" s="13" t="s">
        <v>231</v>
      </c>
    </row>
    <row r="74" spans="1:19">
      <c r="A74" s="13" t="s">
        <v>84</v>
      </c>
      <c r="B74" s="13" t="s">
        <v>41</v>
      </c>
      <c r="C74" s="13" t="s">
        <v>43</v>
      </c>
      <c r="D74" s="13" t="s">
        <v>108</v>
      </c>
      <c r="E74" s="13" t="s">
        <v>165</v>
      </c>
      <c r="F74" s="13" t="s">
        <v>212</v>
      </c>
      <c r="G74" s="13" t="s">
        <v>219</v>
      </c>
      <c r="H74" s="18">
        <v>679500</v>
      </c>
      <c r="I74" s="18">
        <v>203850</v>
      </c>
      <c r="J74" s="18">
        <v>679500</v>
      </c>
      <c r="K74" s="18">
        <v>0</v>
      </c>
      <c r="L74" s="19" t="s">
        <v>24</v>
      </c>
      <c r="M74" s="18">
        <v>679500</v>
      </c>
      <c r="N74" s="13" t="s">
        <v>55</v>
      </c>
      <c r="O74" s="20" t="s">
        <v>61</v>
      </c>
      <c r="P74" s="20" t="s">
        <v>61</v>
      </c>
      <c r="Q74" s="21" t="s">
        <v>61</v>
      </c>
      <c r="R74" s="21">
        <v>1</v>
      </c>
      <c r="S74" s="13" t="s">
        <v>231</v>
      </c>
    </row>
    <row r="75" spans="1:19">
      <c r="A75" s="13" t="s">
        <v>84</v>
      </c>
      <c r="B75" s="13" t="s">
        <v>41</v>
      </c>
      <c r="C75" s="13" t="s">
        <v>43</v>
      </c>
      <c r="D75" s="13" t="s">
        <v>109</v>
      </c>
      <c r="E75" s="13" t="s">
        <v>166</v>
      </c>
      <c r="F75" s="13" t="s">
        <v>212</v>
      </c>
      <c r="G75" s="13" t="s">
        <v>219</v>
      </c>
      <c r="H75" s="18">
        <v>669500</v>
      </c>
      <c r="I75" s="18">
        <v>200850</v>
      </c>
      <c r="J75" s="18">
        <v>669500</v>
      </c>
      <c r="K75" s="18">
        <v>0</v>
      </c>
      <c r="L75" s="19" t="s">
        <v>24</v>
      </c>
      <c r="M75" s="18">
        <v>669500</v>
      </c>
      <c r="N75" s="13" t="s">
        <v>55</v>
      </c>
      <c r="O75" s="20" t="s">
        <v>61</v>
      </c>
      <c r="P75" s="20" t="s">
        <v>61</v>
      </c>
      <c r="Q75" s="21" t="s">
        <v>61</v>
      </c>
      <c r="R75" s="21">
        <v>1</v>
      </c>
      <c r="S75" s="13" t="s">
        <v>231</v>
      </c>
    </row>
    <row r="76" spans="1:19">
      <c r="A76" s="13" t="s">
        <v>84</v>
      </c>
      <c r="B76" s="13" t="s">
        <v>41</v>
      </c>
      <c r="C76" s="13" t="s">
        <v>43</v>
      </c>
      <c r="D76" s="13" t="s">
        <v>109</v>
      </c>
      <c r="E76" s="13" t="s">
        <v>166</v>
      </c>
      <c r="F76" s="13" t="s">
        <v>212</v>
      </c>
      <c r="G76" s="13" t="s">
        <v>219</v>
      </c>
      <c r="H76" s="18">
        <v>0</v>
      </c>
      <c r="I76" s="18">
        <v>0</v>
      </c>
      <c r="J76" s="18">
        <v>0</v>
      </c>
      <c r="K76" s="18">
        <v>0</v>
      </c>
      <c r="L76" s="19" t="s">
        <v>24</v>
      </c>
      <c r="M76" s="18">
        <v>0</v>
      </c>
      <c r="N76" s="13" t="s">
        <v>55</v>
      </c>
      <c r="O76" s="20" t="s">
        <v>61</v>
      </c>
      <c r="P76" s="20" t="s">
        <v>61</v>
      </c>
      <c r="Q76" s="21" t="s">
        <v>61</v>
      </c>
      <c r="R76" s="21">
        <v>1</v>
      </c>
      <c r="S76" s="13" t="s">
        <v>231</v>
      </c>
    </row>
    <row r="77" spans="1:19">
      <c r="A77" s="13" t="s">
        <v>84</v>
      </c>
      <c r="B77" s="13" t="s">
        <v>41</v>
      </c>
      <c r="C77" s="13" t="s">
        <v>43</v>
      </c>
      <c r="D77" s="13" t="s">
        <v>109</v>
      </c>
      <c r="E77" s="13" t="s">
        <v>166</v>
      </c>
      <c r="F77" s="13" t="s">
        <v>212</v>
      </c>
      <c r="G77" s="13" t="s">
        <v>219</v>
      </c>
      <c r="H77" s="18">
        <v>0</v>
      </c>
      <c r="I77" s="18">
        <v>0</v>
      </c>
      <c r="J77" s="18">
        <v>0</v>
      </c>
      <c r="K77" s="18">
        <v>0</v>
      </c>
      <c r="L77" s="19" t="s">
        <v>24</v>
      </c>
      <c r="M77" s="18">
        <v>0</v>
      </c>
      <c r="N77" s="13" t="s">
        <v>55</v>
      </c>
      <c r="O77" s="20" t="s">
        <v>61</v>
      </c>
      <c r="P77" s="20" t="s">
        <v>61</v>
      </c>
      <c r="Q77" s="21" t="s">
        <v>61</v>
      </c>
      <c r="R77" s="21">
        <v>1</v>
      </c>
      <c r="S77" s="13" t="s">
        <v>231</v>
      </c>
    </row>
    <row r="78" spans="1:19">
      <c r="A78" s="13" t="s">
        <v>84</v>
      </c>
      <c r="B78" s="13" t="s">
        <v>41</v>
      </c>
      <c r="C78" s="13" t="s">
        <v>43</v>
      </c>
      <c r="D78" s="13" t="s">
        <v>109</v>
      </c>
      <c r="E78" s="13" t="s">
        <v>166</v>
      </c>
      <c r="F78" s="13" t="s">
        <v>212</v>
      </c>
      <c r="G78" s="13" t="s">
        <v>219</v>
      </c>
      <c r="H78" s="18">
        <v>669500</v>
      </c>
      <c r="I78" s="18">
        <v>200850</v>
      </c>
      <c r="J78" s="18">
        <v>669500</v>
      </c>
      <c r="K78" s="18">
        <v>0</v>
      </c>
      <c r="L78" s="19" t="s">
        <v>24</v>
      </c>
      <c r="M78" s="18">
        <v>669500</v>
      </c>
      <c r="N78" s="13" t="s">
        <v>55</v>
      </c>
      <c r="O78" s="20" t="s">
        <v>61</v>
      </c>
      <c r="P78" s="20" t="s">
        <v>61</v>
      </c>
      <c r="Q78" s="21" t="s">
        <v>61</v>
      </c>
      <c r="R78" s="21">
        <v>1</v>
      </c>
      <c r="S78" s="13" t="s">
        <v>231</v>
      </c>
    </row>
    <row r="79" spans="1:19">
      <c r="A79" s="13" t="s">
        <v>84</v>
      </c>
      <c r="B79" s="13" t="s">
        <v>41</v>
      </c>
      <c r="C79" s="13" t="s">
        <v>43</v>
      </c>
      <c r="D79" s="13" t="s">
        <v>109</v>
      </c>
      <c r="E79" s="13" t="s">
        <v>166</v>
      </c>
      <c r="F79" s="13" t="s">
        <v>212</v>
      </c>
      <c r="G79" s="13" t="s">
        <v>219</v>
      </c>
      <c r="H79" s="18">
        <v>0</v>
      </c>
      <c r="I79" s="18">
        <v>0</v>
      </c>
      <c r="J79" s="18">
        <v>0</v>
      </c>
      <c r="K79" s="18">
        <v>0</v>
      </c>
      <c r="L79" s="19" t="s">
        <v>24</v>
      </c>
      <c r="M79" s="18">
        <v>0</v>
      </c>
      <c r="N79" s="13" t="s">
        <v>55</v>
      </c>
      <c r="O79" s="20" t="s">
        <v>61</v>
      </c>
      <c r="P79" s="20" t="s">
        <v>61</v>
      </c>
      <c r="Q79" s="21" t="s">
        <v>61</v>
      </c>
      <c r="R79" s="21">
        <v>1</v>
      </c>
      <c r="S79" s="13" t="s">
        <v>231</v>
      </c>
    </row>
    <row r="80" spans="1:19">
      <c r="A80" s="13" t="s">
        <v>84</v>
      </c>
      <c r="B80" s="13" t="s">
        <v>41</v>
      </c>
      <c r="C80" s="13" t="s">
        <v>43</v>
      </c>
      <c r="D80" s="13" t="s">
        <v>109</v>
      </c>
      <c r="E80" s="13" t="s">
        <v>166</v>
      </c>
      <c r="F80" s="13" t="s">
        <v>216</v>
      </c>
      <c r="G80" s="13" t="s">
        <v>219</v>
      </c>
      <c r="H80" s="18">
        <v>1205100</v>
      </c>
      <c r="I80" s="18">
        <v>361530</v>
      </c>
      <c r="J80" s="18">
        <v>1205100</v>
      </c>
      <c r="K80" s="18">
        <v>0</v>
      </c>
      <c r="L80" s="19" t="s">
        <v>24</v>
      </c>
      <c r="M80" s="18">
        <v>1205100</v>
      </c>
      <c r="N80" s="13" t="s">
        <v>55</v>
      </c>
      <c r="O80" s="20" t="s">
        <v>61</v>
      </c>
      <c r="P80" s="20" t="s">
        <v>61</v>
      </c>
      <c r="Q80" s="21" t="s">
        <v>61</v>
      </c>
      <c r="R80" s="21">
        <v>1</v>
      </c>
      <c r="S80" s="13" t="s">
        <v>235</v>
      </c>
    </row>
    <row r="81" spans="1:19">
      <c r="A81" s="13" t="s">
        <v>84</v>
      </c>
      <c r="B81" s="13" t="s">
        <v>41</v>
      </c>
      <c r="C81" s="13" t="s">
        <v>43</v>
      </c>
      <c r="D81" s="13" t="s">
        <v>109</v>
      </c>
      <c r="E81" s="13" t="s">
        <v>166</v>
      </c>
      <c r="F81" s="13" t="s">
        <v>212</v>
      </c>
      <c r="G81" s="13" t="s">
        <v>219</v>
      </c>
      <c r="H81" s="18">
        <v>16737500</v>
      </c>
      <c r="I81" s="18">
        <v>5021250</v>
      </c>
      <c r="J81" s="18">
        <v>16737500</v>
      </c>
      <c r="K81" s="18">
        <v>0</v>
      </c>
      <c r="L81" s="19" t="s">
        <v>24</v>
      </c>
      <c r="M81" s="18">
        <v>16737500</v>
      </c>
      <c r="N81" s="13" t="s">
        <v>55</v>
      </c>
      <c r="O81" s="20" t="s">
        <v>61</v>
      </c>
      <c r="P81" s="20" t="s">
        <v>61</v>
      </c>
      <c r="Q81" s="21" t="s">
        <v>61</v>
      </c>
      <c r="R81" s="21">
        <v>1</v>
      </c>
      <c r="S81" s="13" t="s">
        <v>231</v>
      </c>
    </row>
    <row r="82" spans="1:19">
      <c r="A82" s="13" t="s">
        <v>84</v>
      </c>
      <c r="B82" s="13" t="s">
        <v>41</v>
      </c>
      <c r="C82" s="13" t="s">
        <v>43</v>
      </c>
      <c r="D82" s="13" t="s">
        <v>110</v>
      </c>
      <c r="E82" s="13" t="s">
        <v>167</v>
      </c>
      <c r="F82" s="13" t="s">
        <v>212</v>
      </c>
      <c r="G82" s="13" t="s">
        <v>219</v>
      </c>
      <c r="H82" s="18">
        <v>24948000</v>
      </c>
      <c r="I82" s="18">
        <v>7484400</v>
      </c>
      <c r="J82" s="18">
        <v>24948000</v>
      </c>
      <c r="K82" s="18">
        <v>0</v>
      </c>
      <c r="L82" s="19" t="s">
        <v>24</v>
      </c>
      <c r="M82" s="18">
        <v>24948000</v>
      </c>
      <c r="N82" s="13" t="s">
        <v>55</v>
      </c>
      <c r="O82" s="20" t="s">
        <v>61</v>
      </c>
      <c r="P82" s="20" t="s">
        <v>61</v>
      </c>
      <c r="Q82" s="21" t="s">
        <v>61</v>
      </c>
      <c r="R82" s="21">
        <v>1</v>
      </c>
      <c r="S82" s="13" t="s">
        <v>231</v>
      </c>
    </row>
    <row r="83" spans="1:19">
      <c r="A83" s="13" t="s">
        <v>84</v>
      </c>
      <c r="B83" s="13" t="s">
        <v>41</v>
      </c>
      <c r="C83" s="13" t="s">
        <v>43</v>
      </c>
      <c r="D83" s="13" t="s">
        <v>110</v>
      </c>
      <c r="E83" s="13" t="s">
        <v>167</v>
      </c>
      <c r="F83" s="13" t="s">
        <v>212</v>
      </c>
      <c r="G83" s="13" t="s">
        <v>219</v>
      </c>
      <c r="H83" s="18">
        <v>99000</v>
      </c>
      <c r="I83" s="18">
        <v>29700</v>
      </c>
      <c r="J83" s="18">
        <v>99000</v>
      </c>
      <c r="K83" s="18">
        <v>0</v>
      </c>
      <c r="L83" s="19" t="s">
        <v>24</v>
      </c>
      <c r="M83" s="18">
        <v>99000</v>
      </c>
      <c r="N83" s="13" t="s">
        <v>55</v>
      </c>
      <c r="O83" s="20" t="s">
        <v>61</v>
      </c>
      <c r="P83" s="20" t="s">
        <v>61</v>
      </c>
      <c r="Q83" s="21" t="s">
        <v>61</v>
      </c>
      <c r="R83" s="21">
        <v>1</v>
      </c>
      <c r="S83" s="13" t="s">
        <v>231</v>
      </c>
    </row>
    <row r="84" spans="1:19">
      <c r="A84" s="13" t="s">
        <v>84</v>
      </c>
      <c r="B84" s="13" t="s">
        <v>41</v>
      </c>
      <c r="C84" s="13" t="s">
        <v>43</v>
      </c>
      <c r="D84" s="13" t="s">
        <v>111</v>
      </c>
      <c r="E84" s="13" t="s">
        <v>168</v>
      </c>
      <c r="F84" s="13" t="s">
        <v>212</v>
      </c>
      <c r="G84" s="13" t="s">
        <v>219</v>
      </c>
      <c r="H84" s="18">
        <v>0</v>
      </c>
      <c r="I84" s="18">
        <v>0</v>
      </c>
      <c r="J84" s="18">
        <v>0</v>
      </c>
      <c r="K84" s="18">
        <v>0</v>
      </c>
      <c r="L84" s="19" t="s">
        <v>24</v>
      </c>
      <c r="M84" s="18">
        <v>0</v>
      </c>
      <c r="N84" s="13" t="s">
        <v>55</v>
      </c>
      <c r="O84" s="20" t="s">
        <v>61</v>
      </c>
      <c r="P84" s="20" t="s">
        <v>61</v>
      </c>
      <c r="Q84" s="21" t="s">
        <v>61</v>
      </c>
      <c r="R84" s="21">
        <v>1</v>
      </c>
      <c r="S84" s="13" t="s">
        <v>231</v>
      </c>
    </row>
    <row r="85" spans="1:19">
      <c r="A85" s="13" t="s">
        <v>84</v>
      </c>
      <c r="B85" s="13" t="s">
        <v>41</v>
      </c>
      <c r="C85" s="13" t="s">
        <v>43</v>
      </c>
      <c r="D85" s="13" t="s">
        <v>111</v>
      </c>
      <c r="E85" s="13" t="s">
        <v>168</v>
      </c>
      <c r="F85" s="13" t="s">
        <v>212</v>
      </c>
      <c r="G85" s="13" t="s">
        <v>219</v>
      </c>
      <c r="H85" s="18">
        <v>0</v>
      </c>
      <c r="I85" s="18">
        <v>0</v>
      </c>
      <c r="J85" s="18">
        <v>0</v>
      </c>
      <c r="K85" s="18">
        <v>0</v>
      </c>
      <c r="L85" s="19" t="s">
        <v>24</v>
      </c>
      <c r="M85" s="18">
        <v>0</v>
      </c>
      <c r="N85" s="13" t="s">
        <v>55</v>
      </c>
      <c r="O85" s="20" t="s">
        <v>61</v>
      </c>
      <c r="P85" s="20" t="s">
        <v>61</v>
      </c>
      <c r="Q85" s="21" t="s">
        <v>61</v>
      </c>
      <c r="R85" s="21">
        <v>1</v>
      </c>
      <c r="S85" s="13" t="s">
        <v>231</v>
      </c>
    </row>
    <row r="86" spans="1:19">
      <c r="A86" s="13" t="s">
        <v>84</v>
      </c>
      <c r="B86" s="13" t="s">
        <v>41</v>
      </c>
      <c r="C86" s="13" t="s">
        <v>43</v>
      </c>
      <c r="D86" s="13" t="s">
        <v>111</v>
      </c>
      <c r="E86" s="13" t="s">
        <v>168</v>
      </c>
      <c r="F86" s="13" t="s">
        <v>212</v>
      </c>
      <c r="G86" s="13" t="s">
        <v>219</v>
      </c>
      <c r="H86" s="18">
        <v>0</v>
      </c>
      <c r="I86" s="18">
        <v>0</v>
      </c>
      <c r="J86" s="18">
        <v>0</v>
      </c>
      <c r="K86" s="18">
        <v>0</v>
      </c>
      <c r="L86" s="19" t="s">
        <v>24</v>
      </c>
      <c r="M86" s="18">
        <v>0</v>
      </c>
      <c r="N86" s="13" t="s">
        <v>55</v>
      </c>
      <c r="O86" s="20" t="s">
        <v>61</v>
      </c>
      <c r="P86" s="20" t="s">
        <v>61</v>
      </c>
      <c r="Q86" s="21" t="s">
        <v>61</v>
      </c>
      <c r="R86" s="21">
        <v>1</v>
      </c>
      <c r="S86" s="13" t="s">
        <v>231</v>
      </c>
    </row>
    <row r="87" spans="1:19">
      <c r="A87" s="13" t="s">
        <v>84</v>
      </c>
      <c r="B87" s="13" t="s">
        <v>41</v>
      </c>
      <c r="C87" s="13" t="s">
        <v>43</v>
      </c>
      <c r="D87" s="13" t="s">
        <v>111</v>
      </c>
      <c r="E87" s="13" t="s">
        <v>168</v>
      </c>
      <c r="F87" s="13" t="s">
        <v>212</v>
      </c>
      <c r="G87" s="13" t="s">
        <v>219</v>
      </c>
      <c r="H87" s="18">
        <v>0</v>
      </c>
      <c r="I87" s="18">
        <v>0</v>
      </c>
      <c r="J87" s="18">
        <v>0</v>
      </c>
      <c r="K87" s="18">
        <v>0</v>
      </c>
      <c r="L87" s="19" t="s">
        <v>24</v>
      </c>
      <c r="M87" s="18">
        <v>0</v>
      </c>
      <c r="N87" s="13" t="s">
        <v>55</v>
      </c>
      <c r="O87" s="20" t="s">
        <v>61</v>
      </c>
      <c r="P87" s="20" t="s">
        <v>61</v>
      </c>
      <c r="Q87" s="21" t="s">
        <v>61</v>
      </c>
      <c r="R87" s="21">
        <v>1</v>
      </c>
      <c r="S87" s="13" t="s">
        <v>231</v>
      </c>
    </row>
    <row r="88" spans="1:19">
      <c r="A88" s="13" t="s">
        <v>84</v>
      </c>
      <c r="B88" s="13" t="s">
        <v>41</v>
      </c>
      <c r="C88" s="13" t="s">
        <v>43</v>
      </c>
      <c r="D88" s="13" t="s">
        <v>111</v>
      </c>
      <c r="E88" s="13" t="s">
        <v>168</v>
      </c>
      <c r="F88" s="13" t="s">
        <v>212</v>
      </c>
      <c r="G88" s="13" t="s">
        <v>219</v>
      </c>
      <c r="H88" s="18">
        <v>0</v>
      </c>
      <c r="I88" s="18">
        <v>0</v>
      </c>
      <c r="J88" s="18">
        <v>0</v>
      </c>
      <c r="K88" s="18">
        <v>0</v>
      </c>
      <c r="L88" s="19" t="s">
        <v>24</v>
      </c>
      <c r="M88" s="18">
        <v>0</v>
      </c>
      <c r="N88" s="13" t="s">
        <v>55</v>
      </c>
      <c r="O88" s="20" t="s">
        <v>61</v>
      </c>
      <c r="P88" s="20" t="s">
        <v>61</v>
      </c>
      <c r="Q88" s="21" t="s">
        <v>61</v>
      </c>
      <c r="R88" s="21">
        <v>1</v>
      </c>
      <c r="S88" s="13" t="s">
        <v>231</v>
      </c>
    </row>
    <row r="89" spans="1:19">
      <c r="A89" s="13" t="s">
        <v>84</v>
      </c>
      <c r="B89" s="13" t="s">
        <v>41</v>
      </c>
      <c r="C89" s="13" t="s">
        <v>43</v>
      </c>
      <c r="D89" s="13" t="s">
        <v>111</v>
      </c>
      <c r="E89" s="13" t="s">
        <v>168</v>
      </c>
      <c r="F89" s="13" t="s">
        <v>212</v>
      </c>
      <c r="G89" s="13" t="s">
        <v>219</v>
      </c>
      <c r="H89" s="18">
        <v>3313600</v>
      </c>
      <c r="I89" s="18">
        <v>994080</v>
      </c>
      <c r="J89" s="18">
        <v>3313600</v>
      </c>
      <c r="K89" s="18">
        <v>0</v>
      </c>
      <c r="L89" s="19" t="s">
        <v>24</v>
      </c>
      <c r="M89" s="18">
        <v>3313600</v>
      </c>
      <c r="N89" s="13" t="s">
        <v>55</v>
      </c>
      <c r="O89" s="20" t="s">
        <v>61</v>
      </c>
      <c r="P89" s="20" t="s">
        <v>61</v>
      </c>
      <c r="Q89" s="21" t="s">
        <v>61</v>
      </c>
      <c r="R89" s="21">
        <v>1</v>
      </c>
      <c r="S89" s="13" t="s">
        <v>231</v>
      </c>
    </row>
    <row r="90" spans="1:19">
      <c r="A90" s="13" t="s">
        <v>84</v>
      </c>
      <c r="B90" s="13" t="s">
        <v>41</v>
      </c>
      <c r="C90" s="13" t="s">
        <v>43</v>
      </c>
      <c r="D90" s="13" t="s">
        <v>111</v>
      </c>
      <c r="E90" s="13" t="s">
        <v>168</v>
      </c>
      <c r="F90" s="13" t="s">
        <v>212</v>
      </c>
      <c r="G90" s="13" t="s">
        <v>219</v>
      </c>
      <c r="H90" s="18">
        <v>8720000</v>
      </c>
      <c r="I90" s="18">
        <v>2616000</v>
      </c>
      <c r="J90" s="18">
        <v>8720000</v>
      </c>
      <c r="K90" s="18">
        <v>0</v>
      </c>
      <c r="L90" s="19" t="s">
        <v>24</v>
      </c>
      <c r="M90" s="18">
        <v>8720000</v>
      </c>
      <c r="N90" s="13" t="s">
        <v>55</v>
      </c>
      <c r="O90" s="20" t="s">
        <v>61</v>
      </c>
      <c r="P90" s="20" t="s">
        <v>61</v>
      </c>
      <c r="Q90" s="21" t="s">
        <v>61</v>
      </c>
      <c r="R90" s="21">
        <v>1</v>
      </c>
      <c r="S90" s="13" t="s">
        <v>231</v>
      </c>
    </row>
    <row r="91" spans="1:19">
      <c r="A91" s="13" t="s">
        <v>84</v>
      </c>
      <c r="B91" s="13" t="s">
        <v>41</v>
      </c>
      <c r="C91" s="13" t="s">
        <v>43</v>
      </c>
      <c r="D91" s="13" t="s">
        <v>111</v>
      </c>
      <c r="E91" s="13" t="s">
        <v>168</v>
      </c>
      <c r="F91" s="13" t="s">
        <v>216</v>
      </c>
      <c r="G91" s="13" t="s">
        <v>219</v>
      </c>
      <c r="H91" s="18">
        <v>21974400</v>
      </c>
      <c r="I91" s="18">
        <v>6592320</v>
      </c>
      <c r="J91" s="18">
        <v>21974400</v>
      </c>
      <c r="K91" s="18">
        <v>0</v>
      </c>
      <c r="L91" s="19" t="s">
        <v>24</v>
      </c>
      <c r="M91" s="18">
        <v>21974400</v>
      </c>
      <c r="N91" s="13" t="s">
        <v>55</v>
      </c>
      <c r="O91" s="20" t="s">
        <v>61</v>
      </c>
      <c r="P91" s="20" t="s">
        <v>61</v>
      </c>
      <c r="Q91" s="21" t="s">
        <v>61</v>
      </c>
      <c r="R91" s="21">
        <v>1</v>
      </c>
      <c r="S91" s="13" t="s">
        <v>235</v>
      </c>
    </row>
    <row r="92" spans="1:19">
      <c r="A92" s="13" t="s">
        <v>84</v>
      </c>
      <c r="B92" s="13" t="s">
        <v>41</v>
      </c>
      <c r="C92" s="13" t="s">
        <v>43</v>
      </c>
      <c r="D92" s="13" t="s">
        <v>111</v>
      </c>
      <c r="E92" s="13" t="s">
        <v>168</v>
      </c>
      <c r="F92" s="13" t="s">
        <v>212</v>
      </c>
      <c r="G92" s="13" t="s">
        <v>219</v>
      </c>
      <c r="H92" s="18">
        <v>0</v>
      </c>
      <c r="I92" s="18">
        <v>0</v>
      </c>
      <c r="J92" s="18">
        <v>0</v>
      </c>
      <c r="K92" s="18">
        <v>0</v>
      </c>
      <c r="L92" s="19" t="s">
        <v>24</v>
      </c>
      <c r="M92" s="18">
        <v>0</v>
      </c>
      <c r="N92" s="13" t="s">
        <v>55</v>
      </c>
      <c r="O92" s="20" t="s">
        <v>61</v>
      </c>
      <c r="P92" s="20" t="s">
        <v>61</v>
      </c>
      <c r="Q92" s="21" t="s">
        <v>61</v>
      </c>
      <c r="R92" s="21">
        <v>1</v>
      </c>
      <c r="S92" s="13" t="s">
        <v>231</v>
      </c>
    </row>
    <row r="93" spans="1:19">
      <c r="A93" s="13" t="s">
        <v>84</v>
      </c>
      <c r="B93" s="13" t="s">
        <v>41</v>
      </c>
      <c r="C93" s="13" t="s">
        <v>43</v>
      </c>
      <c r="D93" s="13" t="s">
        <v>111</v>
      </c>
      <c r="E93" s="13" t="s">
        <v>168</v>
      </c>
      <c r="F93" s="13" t="s">
        <v>212</v>
      </c>
      <c r="G93" s="13" t="s">
        <v>219</v>
      </c>
      <c r="H93" s="18">
        <v>0</v>
      </c>
      <c r="I93" s="18">
        <v>0</v>
      </c>
      <c r="J93" s="18">
        <v>0</v>
      </c>
      <c r="K93" s="18">
        <v>0</v>
      </c>
      <c r="L93" s="19" t="s">
        <v>24</v>
      </c>
      <c r="M93" s="18">
        <v>0</v>
      </c>
      <c r="N93" s="13" t="s">
        <v>55</v>
      </c>
      <c r="O93" s="20" t="s">
        <v>61</v>
      </c>
      <c r="P93" s="20" t="s">
        <v>61</v>
      </c>
      <c r="Q93" s="21" t="s">
        <v>61</v>
      </c>
      <c r="R93" s="21">
        <v>1</v>
      </c>
      <c r="S93" s="13" t="s">
        <v>231</v>
      </c>
    </row>
    <row r="94" spans="1:19">
      <c r="A94" s="13" t="s">
        <v>84</v>
      </c>
      <c r="B94" s="13" t="s">
        <v>41</v>
      </c>
      <c r="C94" s="13" t="s">
        <v>43</v>
      </c>
      <c r="D94" s="13" t="s">
        <v>112</v>
      </c>
      <c r="E94" s="13" t="s">
        <v>169</v>
      </c>
      <c r="F94" s="13" t="s">
        <v>212</v>
      </c>
      <c r="G94" s="13" t="s">
        <v>219</v>
      </c>
      <c r="H94" s="18">
        <v>0</v>
      </c>
      <c r="I94" s="18">
        <v>0</v>
      </c>
      <c r="J94" s="18">
        <v>0</v>
      </c>
      <c r="K94" s="18">
        <v>0</v>
      </c>
      <c r="L94" s="19" t="s">
        <v>24</v>
      </c>
      <c r="M94" s="18">
        <v>0</v>
      </c>
      <c r="N94" s="13" t="s">
        <v>55</v>
      </c>
      <c r="O94" s="20" t="s">
        <v>61</v>
      </c>
      <c r="P94" s="20" t="s">
        <v>61</v>
      </c>
      <c r="Q94" s="21" t="s">
        <v>61</v>
      </c>
      <c r="R94" s="21">
        <v>1</v>
      </c>
      <c r="S94" s="13" t="s">
        <v>231</v>
      </c>
    </row>
    <row r="95" spans="1:19">
      <c r="A95" s="13" t="s">
        <v>84</v>
      </c>
      <c r="B95" s="13" t="s">
        <v>41</v>
      </c>
      <c r="C95" s="13" t="s">
        <v>43</v>
      </c>
      <c r="D95" s="13" t="s">
        <v>112</v>
      </c>
      <c r="E95" s="13" t="s">
        <v>169</v>
      </c>
      <c r="F95" s="13" t="s">
        <v>212</v>
      </c>
      <c r="G95" s="13" t="s">
        <v>219</v>
      </c>
      <c r="H95" s="18">
        <v>0</v>
      </c>
      <c r="I95" s="18">
        <v>0</v>
      </c>
      <c r="J95" s="18">
        <v>0</v>
      </c>
      <c r="K95" s="18">
        <v>0</v>
      </c>
      <c r="L95" s="19" t="s">
        <v>24</v>
      </c>
      <c r="M95" s="18">
        <v>0</v>
      </c>
      <c r="N95" s="13" t="s">
        <v>55</v>
      </c>
      <c r="O95" s="20" t="s">
        <v>61</v>
      </c>
      <c r="P95" s="20" t="s">
        <v>61</v>
      </c>
      <c r="Q95" s="21" t="s">
        <v>61</v>
      </c>
      <c r="R95" s="21">
        <v>1</v>
      </c>
      <c r="S95" s="13" t="s">
        <v>231</v>
      </c>
    </row>
    <row r="96" spans="1:19">
      <c r="A96" s="13" t="s">
        <v>84</v>
      </c>
      <c r="B96" s="13" t="s">
        <v>41</v>
      </c>
      <c r="C96" s="13" t="s">
        <v>43</v>
      </c>
      <c r="D96" s="13" t="s">
        <v>112</v>
      </c>
      <c r="E96" s="13" t="s">
        <v>169</v>
      </c>
      <c r="F96" s="13" t="s">
        <v>212</v>
      </c>
      <c r="G96" s="13" t="s">
        <v>219</v>
      </c>
      <c r="H96" s="18">
        <v>0</v>
      </c>
      <c r="I96" s="18">
        <v>0</v>
      </c>
      <c r="J96" s="18">
        <v>0</v>
      </c>
      <c r="K96" s="18">
        <v>0</v>
      </c>
      <c r="L96" s="19" t="s">
        <v>24</v>
      </c>
      <c r="M96" s="18">
        <v>0</v>
      </c>
      <c r="N96" s="13" t="s">
        <v>55</v>
      </c>
      <c r="O96" s="20" t="s">
        <v>61</v>
      </c>
      <c r="P96" s="20" t="s">
        <v>61</v>
      </c>
      <c r="Q96" s="21" t="s">
        <v>61</v>
      </c>
      <c r="R96" s="21">
        <v>1</v>
      </c>
      <c r="S96" s="13" t="s">
        <v>231</v>
      </c>
    </row>
    <row r="97" spans="1:19">
      <c r="A97" s="13" t="s">
        <v>84</v>
      </c>
      <c r="B97" s="13" t="s">
        <v>41</v>
      </c>
      <c r="C97" s="13" t="s">
        <v>43</v>
      </c>
      <c r="D97" s="13" t="s">
        <v>112</v>
      </c>
      <c r="E97" s="13" t="s">
        <v>169</v>
      </c>
      <c r="F97" s="13" t="s">
        <v>212</v>
      </c>
      <c r="G97" s="13" t="s">
        <v>219</v>
      </c>
      <c r="H97" s="18">
        <v>0</v>
      </c>
      <c r="I97" s="18">
        <v>0</v>
      </c>
      <c r="J97" s="18">
        <v>0</v>
      </c>
      <c r="K97" s="18">
        <v>0</v>
      </c>
      <c r="L97" s="19" t="s">
        <v>24</v>
      </c>
      <c r="M97" s="18">
        <v>0</v>
      </c>
      <c r="N97" s="13" t="s">
        <v>55</v>
      </c>
      <c r="O97" s="20" t="s">
        <v>61</v>
      </c>
      <c r="P97" s="20" t="s">
        <v>61</v>
      </c>
      <c r="Q97" s="21" t="s">
        <v>61</v>
      </c>
      <c r="R97" s="21">
        <v>1</v>
      </c>
      <c r="S97" s="13" t="s">
        <v>231</v>
      </c>
    </row>
    <row r="98" spans="1:19">
      <c r="A98" s="13" t="s">
        <v>84</v>
      </c>
      <c r="B98" s="13" t="s">
        <v>41</v>
      </c>
      <c r="C98" s="13" t="s">
        <v>43</v>
      </c>
      <c r="D98" s="13" t="s">
        <v>112</v>
      </c>
      <c r="E98" s="13" t="s">
        <v>169</v>
      </c>
      <c r="F98" s="13" t="s">
        <v>212</v>
      </c>
      <c r="G98" s="13" t="s">
        <v>219</v>
      </c>
      <c r="H98" s="18">
        <v>24320000</v>
      </c>
      <c r="I98" s="18">
        <v>7296000</v>
      </c>
      <c r="J98" s="18">
        <v>24320000</v>
      </c>
      <c r="K98" s="18">
        <v>0</v>
      </c>
      <c r="L98" s="19" t="s">
        <v>24</v>
      </c>
      <c r="M98" s="18">
        <v>24320000</v>
      </c>
      <c r="N98" s="13" t="s">
        <v>55</v>
      </c>
      <c r="O98" s="20" t="s">
        <v>61</v>
      </c>
      <c r="P98" s="20" t="s">
        <v>61</v>
      </c>
      <c r="Q98" s="21" t="s">
        <v>61</v>
      </c>
      <c r="R98" s="21">
        <v>1</v>
      </c>
      <c r="S98" s="13" t="s">
        <v>231</v>
      </c>
    </row>
    <row r="99" spans="1:19">
      <c r="A99" s="13" t="s">
        <v>84</v>
      </c>
      <c r="B99" s="13" t="s">
        <v>41</v>
      </c>
      <c r="C99" s="13" t="s">
        <v>43</v>
      </c>
      <c r="D99" s="13" t="s">
        <v>112</v>
      </c>
      <c r="E99" s="13" t="s">
        <v>169</v>
      </c>
      <c r="F99" s="13" t="s">
        <v>212</v>
      </c>
      <c r="G99" s="13" t="s">
        <v>219</v>
      </c>
      <c r="H99" s="18">
        <v>3404800</v>
      </c>
      <c r="I99" s="18">
        <v>1021440</v>
      </c>
      <c r="J99" s="18">
        <v>3404800</v>
      </c>
      <c r="K99" s="18">
        <v>0</v>
      </c>
      <c r="L99" s="19" t="s">
        <v>24</v>
      </c>
      <c r="M99" s="18">
        <v>3404800</v>
      </c>
      <c r="N99" s="13" t="s">
        <v>55</v>
      </c>
      <c r="O99" s="20" t="s">
        <v>61</v>
      </c>
      <c r="P99" s="20" t="s">
        <v>61</v>
      </c>
      <c r="Q99" s="21" t="s">
        <v>61</v>
      </c>
      <c r="R99" s="21">
        <v>1</v>
      </c>
      <c r="S99" s="13" t="s">
        <v>231</v>
      </c>
    </row>
    <row r="100" spans="1:19">
      <c r="A100" s="13" t="s">
        <v>84</v>
      </c>
      <c r="B100" s="13" t="s">
        <v>41</v>
      </c>
      <c r="C100" s="13" t="s">
        <v>43</v>
      </c>
      <c r="D100" s="13" t="s">
        <v>113</v>
      </c>
      <c r="E100" s="13" t="s">
        <v>170</v>
      </c>
      <c r="F100" s="13" t="s">
        <v>212</v>
      </c>
      <c r="G100" s="13" t="s">
        <v>219</v>
      </c>
      <c r="H100" s="18">
        <v>7510000</v>
      </c>
      <c r="I100" s="18">
        <v>2253000</v>
      </c>
      <c r="J100" s="18">
        <v>7510000</v>
      </c>
      <c r="K100" s="18">
        <v>0</v>
      </c>
      <c r="L100" s="19" t="s">
        <v>24</v>
      </c>
      <c r="M100" s="18">
        <v>7510000</v>
      </c>
      <c r="N100" s="13" t="s">
        <v>55</v>
      </c>
      <c r="O100" s="20" t="s">
        <v>61</v>
      </c>
      <c r="P100" s="20" t="s">
        <v>61</v>
      </c>
      <c r="Q100" s="21" t="s">
        <v>61</v>
      </c>
      <c r="R100" s="21">
        <v>1</v>
      </c>
      <c r="S100" s="13" t="s">
        <v>231</v>
      </c>
    </row>
    <row r="101" spans="1:19">
      <c r="A101" s="13" t="s">
        <v>84</v>
      </c>
      <c r="B101" s="13" t="s">
        <v>41</v>
      </c>
      <c r="C101" s="13" t="s">
        <v>43</v>
      </c>
      <c r="D101" s="13" t="s">
        <v>113</v>
      </c>
      <c r="E101" s="13" t="s">
        <v>170</v>
      </c>
      <c r="F101" s="13" t="s">
        <v>212</v>
      </c>
      <c r="G101" s="13" t="s">
        <v>219</v>
      </c>
      <c r="H101" s="18">
        <v>901200</v>
      </c>
      <c r="I101" s="18">
        <v>270360</v>
      </c>
      <c r="J101" s="18">
        <v>901200</v>
      </c>
      <c r="K101" s="18">
        <v>0</v>
      </c>
      <c r="L101" s="19" t="s">
        <v>24</v>
      </c>
      <c r="M101" s="18">
        <v>901200</v>
      </c>
      <c r="N101" s="13" t="s">
        <v>55</v>
      </c>
      <c r="O101" s="20" t="s">
        <v>61</v>
      </c>
      <c r="P101" s="20" t="s">
        <v>61</v>
      </c>
      <c r="Q101" s="21" t="s">
        <v>61</v>
      </c>
      <c r="R101" s="21">
        <v>1</v>
      </c>
      <c r="S101" s="13" t="s">
        <v>231</v>
      </c>
    </row>
    <row r="102" spans="1:19">
      <c r="A102" s="13" t="s">
        <v>84</v>
      </c>
      <c r="B102" s="13" t="s">
        <v>41</v>
      </c>
      <c r="C102" s="13" t="s">
        <v>43</v>
      </c>
      <c r="D102" s="13" t="s">
        <v>113</v>
      </c>
      <c r="E102" s="13" t="s">
        <v>170</v>
      </c>
      <c r="F102" s="13" t="s">
        <v>212</v>
      </c>
      <c r="G102" s="13" t="s">
        <v>219</v>
      </c>
      <c r="H102" s="18">
        <v>675900</v>
      </c>
      <c r="I102" s="18">
        <v>202770</v>
      </c>
      <c r="J102" s="18">
        <v>675900</v>
      </c>
      <c r="K102" s="18">
        <v>0</v>
      </c>
      <c r="L102" s="19" t="s">
        <v>24</v>
      </c>
      <c r="M102" s="18">
        <v>675900</v>
      </c>
      <c r="N102" s="13" t="s">
        <v>55</v>
      </c>
      <c r="O102" s="20" t="s">
        <v>61</v>
      </c>
      <c r="P102" s="20" t="s">
        <v>61</v>
      </c>
      <c r="Q102" s="21" t="s">
        <v>61</v>
      </c>
      <c r="R102" s="21">
        <v>1</v>
      </c>
      <c r="S102" s="13" t="s">
        <v>231</v>
      </c>
    </row>
    <row r="103" spans="1:19">
      <c r="A103" s="13" t="s">
        <v>84</v>
      </c>
      <c r="B103" s="13" t="s">
        <v>41</v>
      </c>
      <c r="C103" s="13" t="s">
        <v>43</v>
      </c>
      <c r="D103" s="13" t="s">
        <v>113</v>
      </c>
      <c r="E103" s="13" t="s">
        <v>170</v>
      </c>
      <c r="F103" s="13" t="s">
        <v>212</v>
      </c>
      <c r="G103" s="13" t="s">
        <v>219</v>
      </c>
      <c r="H103" s="18">
        <v>0</v>
      </c>
      <c r="I103" s="18">
        <v>0</v>
      </c>
      <c r="J103" s="18">
        <v>0</v>
      </c>
      <c r="K103" s="18">
        <v>0</v>
      </c>
      <c r="L103" s="19" t="s">
        <v>24</v>
      </c>
      <c r="M103" s="18">
        <v>0</v>
      </c>
      <c r="N103" s="13" t="s">
        <v>55</v>
      </c>
      <c r="O103" s="20" t="s">
        <v>61</v>
      </c>
      <c r="P103" s="20" t="s">
        <v>61</v>
      </c>
      <c r="Q103" s="21" t="s">
        <v>61</v>
      </c>
      <c r="R103" s="21">
        <v>1</v>
      </c>
      <c r="S103" s="13" t="s">
        <v>231</v>
      </c>
    </row>
    <row r="104" spans="1:19">
      <c r="A104" s="13" t="s">
        <v>84</v>
      </c>
      <c r="B104" s="13" t="s">
        <v>41</v>
      </c>
      <c r="C104" s="13" t="s">
        <v>43</v>
      </c>
      <c r="D104" s="13" t="s">
        <v>113</v>
      </c>
      <c r="E104" s="13" t="s">
        <v>170</v>
      </c>
      <c r="F104" s="13" t="s">
        <v>212</v>
      </c>
      <c r="G104" s="13" t="s">
        <v>219</v>
      </c>
      <c r="H104" s="18">
        <v>0</v>
      </c>
      <c r="I104" s="18">
        <v>0</v>
      </c>
      <c r="J104" s="18">
        <v>0</v>
      </c>
      <c r="K104" s="18">
        <v>0</v>
      </c>
      <c r="L104" s="19" t="s">
        <v>24</v>
      </c>
      <c r="M104" s="18">
        <v>0</v>
      </c>
      <c r="N104" s="13" t="s">
        <v>55</v>
      </c>
      <c r="O104" s="20" t="s">
        <v>61</v>
      </c>
      <c r="P104" s="20" t="s">
        <v>61</v>
      </c>
      <c r="Q104" s="21" t="s">
        <v>61</v>
      </c>
      <c r="R104" s="21">
        <v>1</v>
      </c>
      <c r="S104" s="13" t="s">
        <v>231</v>
      </c>
    </row>
    <row r="105" spans="1:19">
      <c r="A105" s="13" t="s">
        <v>84</v>
      </c>
      <c r="B105" s="13" t="s">
        <v>41</v>
      </c>
      <c r="C105" s="13" t="s">
        <v>43</v>
      </c>
      <c r="D105" s="13" t="s">
        <v>113</v>
      </c>
      <c r="E105" s="13" t="s">
        <v>170</v>
      </c>
      <c r="F105" s="13" t="s">
        <v>212</v>
      </c>
      <c r="G105" s="13" t="s">
        <v>219</v>
      </c>
      <c r="H105" s="18">
        <v>3755000</v>
      </c>
      <c r="I105" s="18">
        <v>1126500</v>
      </c>
      <c r="J105" s="18">
        <v>3755000</v>
      </c>
      <c r="K105" s="18">
        <v>0</v>
      </c>
      <c r="L105" s="19" t="s">
        <v>24</v>
      </c>
      <c r="M105" s="18">
        <v>3755000</v>
      </c>
      <c r="N105" s="13" t="s">
        <v>55</v>
      </c>
      <c r="O105" s="20" t="s">
        <v>61</v>
      </c>
      <c r="P105" s="20" t="s">
        <v>61</v>
      </c>
      <c r="Q105" s="21" t="s">
        <v>61</v>
      </c>
      <c r="R105" s="21">
        <v>1</v>
      </c>
      <c r="S105" s="13" t="s">
        <v>231</v>
      </c>
    </row>
    <row r="106" spans="1:19">
      <c r="A106" s="13" t="s">
        <v>84</v>
      </c>
      <c r="B106" s="13" t="s">
        <v>41</v>
      </c>
      <c r="C106" s="13" t="s">
        <v>43</v>
      </c>
      <c r="D106" s="13" t="s">
        <v>113</v>
      </c>
      <c r="E106" s="13" t="s">
        <v>170</v>
      </c>
      <c r="F106" s="13" t="s">
        <v>212</v>
      </c>
      <c r="G106" s="13" t="s">
        <v>219</v>
      </c>
      <c r="H106" s="18">
        <v>826100</v>
      </c>
      <c r="I106" s="18">
        <v>247830</v>
      </c>
      <c r="J106" s="18">
        <v>826100</v>
      </c>
      <c r="K106" s="18">
        <v>0</v>
      </c>
      <c r="L106" s="19" t="s">
        <v>24</v>
      </c>
      <c r="M106" s="18">
        <v>826100</v>
      </c>
      <c r="N106" s="13" t="s">
        <v>55</v>
      </c>
      <c r="O106" s="20" t="s">
        <v>61</v>
      </c>
      <c r="P106" s="20" t="s">
        <v>61</v>
      </c>
      <c r="Q106" s="21" t="s">
        <v>61</v>
      </c>
      <c r="R106" s="21">
        <v>1</v>
      </c>
      <c r="S106" s="13" t="s">
        <v>231</v>
      </c>
    </row>
    <row r="107" spans="1:19">
      <c r="A107" s="13" t="s">
        <v>84</v>
      </c>
      <c r="B107" s="13" t="s">
        <v>41</v>
      </c>
      <c r="C107" s="13" t="s">
        <v>43</v>
      </c>
      <c r="D107" s="13" t="s">
        <v>114</v>
      </c>
      <c r="E107" s="13" t="s">
        <v>171</v>
      </c>
      <c r="F107" s="13" t="s">
        <v>212</v>
      </c>
      <c r="G107" s="13" t="s">
        <v>219</v>
      </c>
      <c r="H107" s="18">
        <v>11840000</v>
      </c>
      <c r="I107" s="18">
        <v>3552000</v>
      </c>
      <c r="J107" s="18">
        <v>11840000</v>
      </c>
      <c r="K107" s="18">
        <v>0</v>
      </c>
      <c r="L107" s="19" t="s">
        <v>24</v>
      </c>
      <c r="M107" s="18">
        <v>11840000</v>
      </c>
      <c r="N107" s="13" t="s">
        <v>55</v>
      </c>
      <c r="O107" s="20" t="s">
        <v>61</v>
      </c>
      <c r="P107" s="20" t="s">
        <v>61</v>
      </c>
      <c r="Q107" s="21" t="s">
        <v>61</v>
      </c>
      <c r="R107" s="21">
        <v>1</v>
      </c>
      <c r="S107" s="13" t="s">
        <v>231</v>
      </c>
    </row>
    <row r="108" spans="1:19">
      <c r="A108" s="13" t="s">
        <v>84</v>
      </c>
      <c r="B108" s="13" t="s">
        <v>41</v>
      </c>
      <c r="C108" s="13" t="s">
        <v>43</v>
      </c>
      <c r="D108" s="13" t="s">
        <v>114</v>
      </c>
      <c r="E108" s="13" t="s">
        <v>171</v>
      </c>
      <c r="F108" s="13" t="s">
        <v>212</v>
      </c>
      <c r="G108" s="13" t="s">
        <v>219</v>
      </c>
      <c r="H108" s="18">
        <v>0</v>
      </c>
      <c r="I108" s="18">
        <v>0</v>
      </c>
      <c r="J108" s="18">
        <v>0</v>
      </c>
      <c r="K108" s="18">
        <v>0</v>
      </c>
      <c r="L108" s="19" t="s">
        <v>24</v>
      </c>
      <c r="M108" s="18">
        <v>0</v>
      </c>
      <c r="N108" s="13" t="s">
        <v>55</v>
      </c>
      <c r="O108" s="20" t="s">
        <v>61</v>
      </c>
      <c r="P108" s="20" t="s">
        <v>61</v>
      </c>
      <c r="Q108" s="21" t="s">
        <v>61</v>
      </c>
      <c r="R108" s="21">
        <v>1</v>
      </c>
      <c r="S108" s="13" t="s">
        <v>231</v>
      </c>
    </row>
    <row r="109" spans="1:19">
      <c r="A109" s="13" t="s">
        <v>84</v>
      </c>
      <c r="B109" s="13" t="s">
        <v>41</v>
      </c>
      <c r="C109" s="13" t="s">
        <v>43</v>
      </c>
      <c r="D109" s="13" t="s">
        <v>114</v>
      </c>
      <c r="E109" s="13" t="s">
        <v>171</v>
      </c>
      <c r="F109" s="13" t="s">
        <v>212</v>
      </c>
      <c r="G109" s="13" t="s">
        <v>219</v>
      </c>
      <c r="H109" s="18">
        <v>0</v>
      </c>
      <c r="I109" s="18">
        <v>0</v>
      </c>
      <c r="J109" s="18">
        <v>0</v>
      </c>
      <c r="K109" s="18">
        <v>0</v>
      </c>
      <c r="L109" s="19" t="s">
        <v>24</v>
      </c>
      <c r="M109" s="18">
        <v>0</v>
      </c>
      <c r="N109" s="13" t="s">
        <v>55</v>
      </c>
      <c r="O109" s="20" t="s">
        <v>61</v>
      </c>
      <c r="P109" s="20" t="s">
        <v>61</v>
      </c>
      <c r="Q109" s="21" t="s">
        <v>61</v>
      </c>
      <c r="R109" s="21">
        <v>1</v>
      </c>
      <c r="S109" s="13" t="s">
        <v>231</v>
      </c>
    </row>
    <row r="110" spans="1:19">
      <c r="A110" s="13" t="s">
        <v>84</v>
      </c>
      <c r="B110" s="13" t="s">
        <v>41</v>
      </c>
      <c r="C110" s="13" t="s">
        <v>43</v>
      </c>
      <c r="D110" s="13" t="s">
        <v>114</v>
      </c>
      <c r="E110" s="13" t="s">
        <v>171</v>
      </c>
      <c r="F110" s="13" t="s">
        <v>212</v>
      </c>
      <c r="G110" s="13" t="s">
        <v>219</v>
      </c>
      <c r="H110" s="18">
        <v>710400</v>
      </c>
      <c r="I110" s="18">
        <v>213120</v>
      </c>
      <c r="J110" s="18">
        <v>710400</v>
      </c>
      <c r="K110" s="18">
        <v>0</v>
      </c>
      <c r="L110" s="19" t="s">
        <v>24</v>
      </c>
      <c r="M110" s="18">
        <v>710400</v>
      </c>
      <c r="N110" s="13" t="s">
        <v>55</v>
      </c>
      <c r="O110" s="20" t="s">
        <v>61</v>
      </c>
      <c r="P110" s="20" t="s">
        <v>61</v>
      </c>
      <c r="Q110" s="21" t="s">
        <v>61</v>
      </c>
      <c r="R110" s="21">
        <v>1</v>
      </c>
      <c r="S110" s="13" t="s">
        <v>231</v>
      </c>
    </row>
    <row r="111" spans="1:19">
      <c r="A111" s="13" t="s">
        <v>84</v>
      </c>
      <c r="B111" s="13" t="s">
        <v>41</v>
      </c>
      <c r="C111" s="13" t="s">
        <v>43</v>
      </c>
      <c r="D111" s="13" t="s">
        <v>114</v>
      </c>
      <c r="E111" s="13" t="s">
        <v>171</v>
      </c>
      <c r="F111" s="13" t="s">
        <v>212</v>
      </c>
      <c r="G111" s="13" t="s">
        <v>219</v>
      </c>
      <c r="H111" s="18">
        <v>710400</v>
      </c>
      <c r="I111" s="18">
        <v>213120</v>
      </c>
      <c r="J111" s="18">
        <v>710400</v>
      </c>
      <c r="K111" s="18">
        <v>0</v>
      </c>
      <c r="L111" s="19" t="s">
        <v>24</v>
      </c>
      <c r="M111" s="18">
        <v>710400</v>
      </c>
      <c r="N111" s="13" t="s">
        <v>55</v>
      </c>
      <c r="O111" s="20" t="s">
        <v>61</v>
      </c>
      <c r="P111" s="20" t="s">
        <v>61</v>
      </c>
      <c r="Q111" s="21" t="s">
        <v>61</v>
      </c>
      <c r="R111" s="21">
        <v>1</v>
      </c>
      <c r="S111" s="13" t="s">
        <v>231</v>
      </c>
    </row>
    <row r="112" spans="1:19">
      <c r="A112" s="13" t="s">
        <v>84</v>
      </c>
      <c r="B112" s="13" t="s">
        <v>41</v>
      </c>
      <c r="C112" s="13" t="s">
        <v>43</v>
      </c>
      <c r="D112" s="13" t="s">
        <v>114</v>
      </c>
      <c r="E112" s="13" t="s">
        <v>171</v>
      </c>
      <c r="F112" s="13" t="s">
        <v>212</v>
      </c>
      <c r="G112" s="13" t="s">
        <v>219</v>
      </c>
      <c r="H112" s="18">
        <v>1065600</v>
      </c>
      <c r="I112" s="18">
        <v>319680</v>
      </c>
      <c r="J112" s="18">
        <v>1065600</v>
      </c>
      <c r="K112" s="18">
        <v>0</v>
      </c>
      <c r="L112" s="19" t="s">
        <v>24</v>
      </c>
      <c r="M112" s="18">
        <v>1065600</v>
      </c>
      <c r="N112" s="13" t="s">
        <v>55</v>
      </c>
      <c r="O112" s="20" t="s">
        <v>61</v>
      </c>
      <c r="P112" s="20" t="s">
        <v>61</v>
      </c>
      <c r="Q112" s="21" t="s">
        <v>61</v>
      </c>
      <c r="R112" s="21">
        <v>1</v>
      </c>
      <c r="S112" s="13" t="s">
        <v>231</v>
      </c>
    </row>
    <row r="113" spans="1:19">
      <c r="A113" s="13" t="s">
        <v>84</v>
      </c>
      <c r="B113" s="13" t="s">
        <v>41</v>
      </c>
      <c r="C113" s="13" t="s">
        <v>43</v>
      </c>
      <c r="D113" s="13" t="s">
        <v>115</v>
      </c>
      <c r="E113" s="13" t="s">
        <v>172</v>
      </c>
      <c r="F113" s="13" t="s">
        <v>212</v>
      </c>
      <c r="G113" s="13" t="s">
        <v>219</v>
      </c>
      <c r="H113" s="18">
        <v>3900000</v>
      </c>
      <c r="I113" s="18">
        <v>1170000</v>
      </c>
      <c r="J113" s="18">
        <v>3900000</v>
      </c>
      <c r="K113" s="18">
        <v>0</v>
      </c>
      <c r="L113" s="19" t="s">
        <v>24</v>
      </c>
      <c r="M113" s="18">
        <v>3900000</v>
      </c>
      <c r="N113" s="13" t="s">
        <v>55</v>
      </c>
      <c r="O113" s="20" t="s">
        <v>61</v>
      </c>
      <c r="P113" s="20" t="s">
        <v>61</v>
      </c>
      <c r="Q113" s="21" t="s">
        <v>61</v>
      </c>
      <c r="R113" s="21">
        <v>1</v>
      </c>
      <c r="S113" s="13" t="s">
        <v>231</v>
      </c>
    </row>
    <row r="114" spans="1:19">
      <c r="A114" s="13" t="s">
        <v>84</v>
      </c>
      <c r="B114" s="13" t="s">
        <v>41</v>
      </c>
      <c r="C114" s="13" t="s">
        <v>43</v>
      </c>
      <c r="D114" s="13" t="s">
        <v>115</v>
      </c>
      <c r="E114" s="13" t="s">
        <v>172</v>
      </c>
      <c r="F114" s="13" t="s">
        <v>212</v>
      </c>
      <c r="G114" s="13" t="s">
        <v>219</v>
      </c>
      <c r="H114" s="18">
        <v>8250000</v>
      </c>
      <c r="I114" s="18">
        <v>2475000</v>
      </c>
      <c r="J114" s="18">
        <v>8250000</v>
      </c>
      <c r="K114" s="18">
        <v>0</v>
      </c>
      <c r="L114" s="19" t="s">
        <v>24</v>
      </c>
      <c r="M114" s="18">
        <v>8250000</v>
      </c>
      <c r="N114" s="13" t="s">
        <v>55</v>
      </c>
      <c r="O114" s="20" t="s">
        <v>61</v>
      </c>
      <c r="P114" s="20" t="s">
        <v>61</v>
      </c>
      <c r="Q114" s="21" t="s">
        <v>61</v>
      </c>
      <c r="R114" s="21">
        <v>1</v>
      </c>
      <c r="S114" s="13" t="s">
        <v>231</v>
      </c>
    </row>
    <row r="115" spans="1:19">
      <c r="A115" s="13" t="s">
        <v>84</v>
      </c>
      <c r="B115" s="13" t="s">
        <v>41</v>
      </c>
      <c r="C115" s="13" t="s">
        <v>43</v>
      </c>
      <c r="D115" s="13" t="s">
        <v>115</v>
      </c>
      <c r="E115" s="13" t="s">
        <v>172</v>
      </c>
      <c r="F115" s="13" t="s">
        <v>212</v>
      </c>
      <c r="G115" s="13" t="s">
        <v>219</v>
      </c>
      <c r="H115" s="18">
        <v>16500000</v>
      </c>
      <c r="I115" s="18">
        <v>4950000</v>
      </c>
      <c r="J115" s="18">
        <v>16500000</v>
      </c>
      <c r="K115" s="18">
        <v>0</v>
      </c>
      <c r="L115" s="19" t="s">
        <v>24</v>
      </c>
      <c r="M115" s="18">
        <v>16500000</v>
      </c>
      <c r="N115" s="13" t="s">
        <v>55</v>
      </c>
      <c r="O115" s="20" t="s">
        <v>61</v>
      </c>
      <c r="P115" s="20" t="s">
        <v>61</v>
      </c>
      <c r="Q115" s="21" t="s">
        <v>61</v>
      </c>
      <c r="R115" s="21">
        <v>1</v>
      </c>
      <c r="S115" s="13" t="s">
        <v>231</v>
      </c>
    </row>
    <row r="116" spans="1:19">
      <c r="A116" s="13" t="s">
        <v>84</v>
      </c>
      <c r="B116" s="13" t="s">
        <v>41</v>
      </c>
      <c r="C116" s="13" t="s">
        <v>43</v>
      </c>
      <c r="D116" s="13" t="s">
        <v>115</v>
      </c>
      <c r="E116" s="13" t="s">
        <v>172</v>
      </c>
      <c r="F116" s="13" t="s">
        <v>214</v>
      </c>
      <c r="G116" s="13" t="s">
        <v>219</v>
      </c>
      <c r="H116" s="18">
        <v>150000</v>
      </c>
      <c r="I116" s="18">
        <v>75000</v>
      </c>
      <c r="J116" s="18">
        <v>150000</v>
      </c>
      <c r="K116" s="18">
        <v>0</v>
      </c>
      <c r="L116" s="19" t="s">
        <v>24</v>
      </c>
      <c r="M116" s="18">
        <v>150000</v>
      </c>
      <c r="N116" s="13" t="s">
        <v>55</v>
      </c>
      <c r="O116" s="20" t="s">
        <v>61</v>
      </c>
      <c r="P116" s="20" t="s">
        <v>61</v>
      </c>
      <c r="Q116" s="21" t="s">
        <v>61</v>
      </c>
      <c r="R116" s="21">
        <v>1</v>
      </c>
      <c r="S116" s="13" t="s">
        <v>233</v>
      </c>
    </row>
    <row r="117" spans="1:19">
      <c r="A117" s="13" t="s">
        <v>84</v>
      </c>
      <c r="B117" s="13" t="s">
        <v>41</v>
      </c>
      <c r="C117" s="13" t="s">
        <v>43</v>
      </c>
      <c r="D117" s="13" t="s">
        <v>116</v>
      </c>
      <c r="E117" s="13" t="s">
        <v>173</v>
      </c>
      <c r="F117" s="13" t="s">
        <v>212</v>
      </c>
      <c r="G117" s="13" t="s">
        <v>219</v>
      </c>
      <c r="H117" s="18">
        <v>8240000</v>
      </c>
      <c r="I117" s="18">
        <v>2472000</v>
      </c>
      <c r="J117" s="18">
        <v>8240000</v>
      </c>
      <c r="K117" s="18">
        <v>0</v>
      </c>
      <c r="L117" s="19" t="s">
        <v>24</v>
      </c>
      <c r="M117" s="18">
        <v>8240000</v>
      </c>
      <c r="N117" s="13" t="s">
        <v>55</v>
      </c>
      <c r="O117" s="20" t="s">
        <v>61</v>
      </c>
      <c r="P117" s="20" t="s">
        <v>61</v>
      </c>
      <c r="Q117" s="21" t="s">
        <v>61</v>
      </c>
      <c r="R117" s="21">
        <v>1</v>
      </c>
      <c r="S117" s="13" t="s">
        <v>231</v>
      </c>
    </row>
    <row r="118" spans="1:19">
      <c r="A118" s="13" t="s">
        <v>84</v>
      </c>
      <c r="B118" s="13" t="s">
        <v>41</v>
      </c>
      <c r="C118" s="13" t="s">
        <v>43</v>
      </c>
      <c r="D118" s="13" t="s">
        <v>116</v>
      </c>
      <c r="E118" s="13" t="s">
        <v>173</v>
      </c>
      <c r="F118" s="13" t="s">
        <v>212</v>
      </c>
      <c r="G118" s="13" t="s">
        <v>219</v>
      </c>
      <c r="H118" s="18">
        <v>4284800</v>
      </c>
      <c r="I118" s="18">
        <v>1285440</v>
      </c>
      <c r="J118" s="18">
        <v>4284800</v>
      </c>
      <c r="K118" s="18">
        <v>0</v>
      </c>
      <c r="L118" s="19" t="s">
        <v>24</v>
      </c>
      <c r="M118" s="18">
        <v>4284800</v>
      </c>
      <c r="N118" s="13" t="s">
        <v>55</v>
      </c>
      <c r="O118" s="20" t="s">
        <v>61</v>
      </c>
      <c r="P118" s="20" t="s">
        <v>61</v>
      </c>
      <c r="Q118" s="21" t="s">
        <v>61</v>
      </c>
      <c r="R118" s="21">
        <v>1</v>
      </c>
      <c r="S118" s="13" t="s">
        <v>231</v>
      </c>
    </row>
    <row r="119" spans="1:19">
      <c r="A119" s="13" t="s">
        <v>84</v>
      </c>
      <c r="B119" s="13" t="s">
        <v>41</v>
      </c>
      <c r="C119" s="13" t="s">
        <v>43</v>
      </c>
      <c r="D119" s="13" t="s">
        <v>116</v>
      </c>
      <c r="E119" s="13" t="s">
        <v>173</v>
      </c>
      <c r="F119" s="13" t="s">
        <v>212</v>
      </c>
      <c r="G119" s="13" t="s">
        <v>219</v>
      </c>
      <c r="H119" s="18">
        <v>0</v>
      </c>
      <c r="I119" s="18">
        <v>0</v>
      </c>
      <c r="J119" s="18">
        <v>0</v>
      </c>
      <c r="K119" s="18">
        <v>0</v>
      </c>
      <c r="L119" s="19" t="s">
        <v>24</v>
      </c>
      <c r="M119" s="18">
        <v>0</v>
      </c>
      <c r="N119" s="13" t="s">
        <v>55</v>
      </c>
      <c r="O119" s="20" t="s">
        <v>61</v>
      </c>
      <c r="P119" s="20" t="s">
        <v>61</v>
      </c>
      <c r="Q119" s="21" t="s">
        <v>61</v>
      </c>
      <c r="R119" s="21">
        <v>1</v>
      </c>
      <c r="S119" s="13" t="s">
        <v>231</v>
      </c>
    </row>
    <row r="120" spans="1:19">
      <c r="A120" s="13" t="s">
        <v>84</v>
      </c>
      <c r="B120" s="13" t="s">
        <v>41</v>
      </c>
      <c r="C120" s="13" t="s">
        <v>43</v>
      </c>
      <c r="D120" s="13" t="s">
        <v>116</v>
      </c>
      <c r="E120" s="13" t="s">
        <v>173</v>
      </c>
      <c r="F120" s="13" t="s">
        <v>213</v>
      </c>
      <c r="G120" s="13" t="s">
        <v>219</v>
      </c>
      <c r="H120" s="18">
        <v>576800</v>
      </c>
      <c r="I120" s="18">
        <v>173040</v>
      </c>
      <c r="J120" s="18">
        <v>576800</v>
      </c>
      <c r="K120" s="18">
        <v>0</v>
      </c>
      <c r="L120" s="19" t="s">
        <v>24</v>
      </c>
      <c r="M120" s="18">
        <v>576800</v>
      </c>
      <c r="N120" s="13" t="s">
        <v>55</v>
      </c>
      <c r="O120" s="20" t="s">
        <v>61</v>
      </c>
      <c r="P120" s="20" t="s">
        <v>61</v>
      </c>
      <c r="Q120" s="21" t="s">
        <v>61</v>
      </c>
      <c r="R120" s="21">
        <v>1</v>
      </c>
      <c r="S120" s="13" t="s">
        <v>232</v>
      </c>
    </row>
    <row r="121" spans="1:19">
      <c r="A121" s="13" t="s">
        <v>84</v>
      </c>
      <c r="B121" s="13" t="s">
        <v>41</v>
      </c>
      <c r="C121" s="13" t="s">
        <v>43</v>
      </c>
      <c r="D121" s="13" t="s">
        <v>116</v>
      </c>
      <c r="E121" s="13" t="s">
        <v>173</v>
      </c>
      <c r="F121" s="13" t="s">
        <v>212</v>
      </c>
      <c r="G121" s="13" t="s">
        <v>219</v>
      </c>
      <c r="H121" s="18">
        <v>0</v>
      </c>
      <c r="I121" s="18">
        <v>0</v>
      </c>
      <c r="J121" s="18">
        <v>0</v>
      </c>
      <c r="K121" s="18">
        <v>0</v>
      </c>
      <c r="L121" s="19" t="s">
        <v>24</v>
      </c>
      <c r="M121" s="18">
        <v>0</v>
      </c>
      <c r="N121" s="13" t="s">
        <v>55</v>
      </c>
      <c r="O121" s="20" t="s">
        <v>61</v>
      </c>
      <c r="P121" s="20" t="s">
        <v>61</v>
      </c>
      <c r="Q121" s="21" t="s">
        <v>61</v>
      </c>
      <c r="R121" s="21">
        <v>1</v>
      </c>
      <c r="S121" s="13" t="s">
        <v>231</v>
      </c>
    </row>
    <row r="122" spans="1:19">
      <c r="A122" s="13" t="s">
        <v>84</v>
      </c>
      <c r="B122" s="13" t="s">
        <v>41</v>
      </c>
      <c r="C122" s="13" t="s">
        <v>43</v>
      </c>
      <c r="D122" s="13" t="s">
        <v>116</v>
      </c>
      <c r="E122" s="13" t="s">
        <v>173</v>
      </c>
      <c r="F122" s="13" t="s">
        <v>212</v>
      </c>
      <c r="G122" s="13" t="s">
        <v>219</v>
      </c>
      <c r="H122" s="18">
        <v>12112800</v>
      </c>
      <c r="I122" s="18">
        <v>3633840</v>
      </c>
      <c r="J122" s="18">
        <v>12112800</v>
      </c>
      <c r="K122" s="18">
        <v>0</v>
      </c>
      <c r="L122" s="19" t="s">
        <v>24</v>
      </c>
      <c r="M122" s="18">
        <v>12112800</v>
      </c>
      <c r="N122" s="13" t="s">
        <v>55</v>
      </c>
      <c r="O122" s="20" t="s">
        <v>61</v>
      </c>
      <c r="P122" s="20" t="s">
        <v>61</v>
      </c>
      <c r="Q122" s="21" t="s">
        <v>61</v>
      </c>
      <c r="R122" s="21">
        <v>1</v>
      </c>
      <c r="S122" s="13" t="s">
        <v>231</v>
      </c>
    </row>
    <row r="123" spans="1:19">
      <c r="A123" s="13" t="s">
        <v>84</v>
      </c>
      <c r="B123" s="13" t="s">
        <v>41</v>
      </c>
      <c r="C123" s="13" t="s">
        <v>43</v>
      </c>
      <c r="D123" s="13" t="s">
        <v>116</v>
      </c>
      <c r="E123" s="13" t="s">
        <v>173</v>
      </c>
      <c r="F123" s="13" t="s">
        <v>216</v>
      </c>
      <c r="G123" s="13" t="s">
        <v>219</v>
      </c>
      <c r="H123" s="18">
        <v>824000</v>
      </c>
      <c r="I123" s="18">
        <v>247200</v>
      </c>
      <c r="J123" s="18">
        <v>824000</v>
      </c>
      <c r="K123" s="18">
        <v>0</v>
      </c>
      <c r="L123" s="19" t="s">
        <v>24</v>
      </c>
      <c r="M123" s="18">
        <v>824000</v>
      </c>
      <c r="N123" s="13" t="s">
        <v>55</v>
      </c>
      <c r="O123" s="20" t="s">
        <v>61</v>
      </c>
      <c r="P123" s="20" t="s">
        <v>61</v>
      </c>
      <c r="Q123" s="21" t="s">
        <v>61</v>
      </c>
      <c r="R123" s="21">
        <v>1</v>
      </c>
      <c r="S123" s="13" t="s">
        <v>235</v>
      </c>
    </row>
    <row r="124" spans="1:19">
      <c r="A124" s="13" t="s">
        <v>84</v>
      </c>
      <c r="B124" s="13" t="s">
        <v>41</v>
      </c>
      <c r="C124" s="13" t="s">
        <v>43</v>
      </c>
      <c r="D124" s="13" t="s">
        <v>116</v>
      </c>
      <c r="E124" s="13" t="s">
        <v>173</v>
      </c>
      <c r="F124" s="13" t="s">
        <v>212</v>
      </c>
      <c r="G124" s="13" t="s">
        <v>219</v>
      </c>
      <c r="H124" s="18">
        <v>2884000</v>
      </c>
      <c r="I124" s="18">
        <v>865200</v>
      </c>
      <c r="J124" s="18">
        <v>2884000</v>
      </c>
      <c r="K124" s="18">
        <v>0</v>
      </c>
      <c r="L124" s="19" t="s">
        <v>24</v>
      </c>
      <c r="M124" s="18">
        <v>2884000</v>
      </c>
      <c r="N124" s="13" t="s">
        <v>55</v>
      </c>
      <c r="O124" s="20" t="s">
        <v>61</v>
      </c>
      <c r="P124" s="20" t="s">
        <v>61</v>
      </c>
      <c r="Q124" s="21" t="s">
        <v>61</v>
      </c>
      <c r="R124" s="21">
        <v>1</v>
      </c>
      <c r="S124" s="13" t="s">
        <v>231</v>
      </c>
    </row>
    <row r="125" spans="1:19">
      <c r="A125" s="13" t="s">
        <v>84</v>
      </c>
      <c r="B125" s="13" t="s">
        <v>41</v>
      </c>
      <c r="C125" s="13" t="s">
        <v>43</v>
      </c>
      <c r="D125" s="13" t="s">
        <v>117</v>
      </c>
      <c r="E125" s="13" t="s">
        <v>174</v>
      </c>
      <c r="F125" s="13" t="s">
        <v>212</v>
      </c>
      <c r="G125" s="13" t="s">
        <v>219</v>
      </c>
      <c r="H125" s="18">
        <v>0</v>
      </c>
      <c r="I125" s="18">
        <v>0</v>
      </c>
      <c r="J125" s="18">
        <v>0</v>
      </c>
      <c r="K125" s="18">
        <v>0</v>
      </c>
      <c r="L125" s="19" t="s">
        <v>24</v>
      </c>
      <c r="M125" s="18">
        <v>0</v>
      </c>
      <c r="N125" s="13" t="s">
        <v>55</v>
      </c>
      <c r="O125" s="20" t="s">
        <v>61</v>
      </c>
      <c r="P125" s="20" t="s">
        <v>61</v>
      </c>
      <c r="Q125" s="21" t="s">
        <v>61</v>
      </c>
      <c r="R125" s="21">
        <v>1</v>
      </c>
      <c r="S125" s="13" t="s">
        <v>231</v>
      </c>
    </row>
    <row r="126" spans="1:19">
      <c r="A126" s="13" t="s">
        <v>84</v>
      </c>
      <c r="B126" s="13" t="s">
        <v>41</v>
      </c>
      <c r="C126" s="13" t="s">
        <v>43</v>
      </c>
      <c r="D126" s="13" t="s">
        <v>117</v>
      </c>
      <c r="E126" s="13" t="s">
        <v>174</v>
      </c>
      <c r="F126" s="13" t="s">
        <v>212</v>
      </c>
      <c r="G126" s="13" t="s">
        <v>219</v>
      </c>
      <c r="H126" s="18">
        <v>0</v>
      </c>
      <c r="I126" s="18">
        <v>0</v>
      </c>
      <c r="J126" s="18">
        <v>0</v>
      </c>
      <c r="K126" s="18">
        <v>0</v>
      </c>
      <c r="L126" s="19" t="s">
        <v>24</v>
      </c>
      <c r="M126" s="18">
        <v>0</v>
      </c>
      <c r="N126" s="13" t="s">
        <v>55</v>
      </c>
      <c r="O126" s="20" t="s">
        <v>61</v>
      </c>
      <c r="P126" s="20" t="s">
        <v>61</v>
      </c>
      <c r="Q126" s="21" t="s">
        <v>61</v>
      </c>
      <c r="R126" s="21">
        <v>1</v>
      </c>
      <c r="S126" s="13" t="s">
        <v>231</v>
      </c>
    </row>
    <row r="127" spans="1:19">
      <c r="A127" s="13" t="s">
        <v>84</v>
      </c>
      <c r="B127" s="13" t="s">
        <v>41</v>
      </c>
      <c r="C127" s="13" t="s">
        <v>43</v>
      </c>
      <c r="D127" s="13" t="s">
        <v>117</v>
      </c>
      <c r="E127" s="13" t="s">
        <v>174</v>
      </c>
      <c r="F127" s="13" t="s">
        <v>212</v>
      </c>
      <c r="G127" s="13" t="s">
        <v>219</v>
      </c>
      <c r="H127" s="18">
        <v>7320000</v>
      </c>
      <c r="I127" s="18">
        <v>2196000</v>
      </c>
      <c r="J127" s="18">
        <v>7320000</v>
      </c>
      <c r="K127" s="18">
        <v>0</v>
      </c>
      <c r="L127" s="19" t="s">
        <v>24</v>
      </c>
      <c r="M127" s="18">
        <v>7320000</v>
      </c>
      <c r="N127" s="13" t="s">
        <v>55</v>
      </c>
      <c r="O127" s="20" t="s">
        <v>61</v>
      </c>
      <c r="P127" s="20" t="s">
        <v>61</v>
      </c>
      <c r="Q127" s="21" t="s">
        <v>61</v>
      </c>
      <c r="R127" s="21">
        <v>1</v>
      </c>
      <c r="S127" s="13" t="s">
        <v>231</v>
      </c>
    </row>
    <row r="128" spans="1:19">
      <c r="A128" s="13" t="s">
        <v>84</v>
      </c>
      <c r="B128" s="13" t="s">
        <v>41</v>
      </c>
      <c r="C128" s="13" t="s">
        <v>43</v>
      </c>
      <c r="D128" s="13" t="s">
        <v>117</v>
      </c>
      <c r="E128" s="13" t="s">
        <v>174</v>
      </c>
      <c r="F128" s="13" t="s">
        <v>212</v>
      </c>
      <c r="G128" s="13" t="s">
        <v>219</v>
      </c>
      <c r="H128" s="18">
        <v>25986000</v>
      </c>
      <c r="I128" s="18">
        <v>7795800</v>
      </c>
      <c r="J128" s="18">
        <v>25986000</v>
      </c>
      <c r="K128" s="18">
        <v>0</v>
      </c>
      <c r="L128" s="19" t="s">
        <v>24</v>
      </c>
      <c r="M128" s="18">
        <v>25986000</v>
      </c>
      <c r="N128" s="13" t="s">
        <v>55</v>
      </c>
      <c r="O128" s="20" t="s">
        <v>61</v>
      </c>
      <c r="P128" s="20" t="s">
        <v>61</v>
      </c>
      <c r="Q128" s="21" t="s">
        <v>61</v>
      </c>
      <c r="R128" s="21">
        <v>1</v>
      </c>
      <c r="S128" s="13" t="s">
        <v>231</v>
      </c>
    </row>
    <row r="129" spans="1:19">
      <c r="A129" s="13" t="s">
        <v>84</v>
      </c>
      <c r="B129" s="13" t="s">
        <v>41</v>
      </c>
      <c r="C129" s="13" t="s">
        <v>43</v>
      </c>
      <c r="D129" s="13" t="s">
        <v>117</v>
      </c>
      <c r="E129" s="13" t="s">
        <v>174</v>
      </c>
      <c r="F129" s="13" t="s">
        <v>212</v>
      </c>
      <c r="G129" s="13" t="s">
        <v>219</v>
      </c>
      <c r="H129" s="18">
        <v>0</v>
      </c>
      <c r="I129" s="18">
        <v>0</v>
      </c>
      <c r="J129" s="18">
        <v>0</v>
      </c>
      <c r="K129" s="18">
        <v>0</v>
      </c>
      <c r="L129" s="19" t="s">
        <v>24</v>
      </c>
      <c r="M129" s="18">
        <v>0</v>
      </c>
      <c r="N129" s="13" t="s">
        <v>55</v>
      </c>
      <c r="O129" s="20" t="s">
        <v>61</v>
      </c>
      <c r="P129" s="20" t="s">
        <v>61</v>
      </c>
      <c r="Q129" s="21" t="s">
        <v>61</v>
      </c>
      <c r="R129" s="21">
        <v>1</v>
      </c>
      <c r="S129" s="13" t="s">
        <v>231</v>
      </c>
    </row>
    <row r="130" spans="1:19">
      <c r="A130" s="13" t="s">
        <v>84</v>
      </c>
      <c r="B130" s="13" t="s">
        <v>41</v>
      </c>
      <c r="C130" s="13" t="s">
        <v>43</v>
      </c>
      <c r="D130" s="13" t="s">
        <v>117</v>
      </c>
      <c r="E130" s="13" t="s">
        <v>174</v>
      </c>
      <c r="F130" s="13" t="s">
        <v>212</v>
      </c>
      <c r="G130" s="13" t="s">
        <v>219</v>
      </c>
      <c r="H130" s="18">
        <v>4611600</v>
      </c>
      <c r="I130" s="18">
        <v>1383480</v>
      </c>
      <c r="J130" s="18">
        <v>4611600</v>
      </c>
      <c r="K130" s="18">
        <v>0</v>
      </c>
      <c r="L130" s="19" t="s">
        <v>24</v>
      </c>
      <c r="M130" s="18">
        <v>4611600</v>
      </c>
      <c r="N130" s="13" t="s">
        <v>55</v>
      </c>
      <c r="O130" s="20" t="s">
        <v>61</v>
      </c>
      <c r="P130" s="20" t="s">
        <v>61</v>
      </c>
      <c r="Q130" s="21" t="s">
        <v>61</v>
      </c>
      <c r="R130" s="21">
        <v>1</v>
      </c>
      <c r="S130" s="13" t="s">
        <v>231</v>
      </c>
    </row>
    <row r="131" spans="1:19">
      <c r="A131" s="13" t="s">
        <v>84</v>
      </c>
      <c r="B131" s="13" t="s">
        <v>41</v>
      </c>
      <c r="C131" s="13" t="s">
        <v>43</v>
      </c>
      <c r="D131" s="13" t="s">
        <v>117</v>
      </c>
      <c r="E131" s="13" t="s">
        <v>174</v>
      </c>
      <c r="F131" s="13" t="s">
        <v>216</v>
      </c>
      <c r="G131" s="13" t="s">
        <v>219</v>
      </c>
      <c r="H131" s="18">
        <v>585600</v>
      </c>
      <c r="I131" s="18">
        <v>175680</v>
      </c>
      <c r="J131" s="18">
        <v>585600</v>
      </c>
      <c r="K131" s="18">
        <v>0</v>
      </c>
      <c r="L131" s="19" t="s">
        <v>24</v>
      </c>
      <c r="M131" s="18">
        <v>585600</v>
      </c>
      <c r="N131" s="13" t="s">
        <v>55</v>
      </c>
      <c r="O131" s="20" t="s">
        <v>61</v>
      </c>
      <c r="P131" s="20" t="s">
        <v>61</v>
      </c>
      <c r="Q131" s="21" t="s">
        <v>61</v>
      </c>
      <c r="R131" s="21">
        <v>1</v>
      </c>
      <c r="S131" s="13" t="s">
        <v>235</v>
      </c>
    </row>
    <row r="132" spans="1:19">
      <c r="A132" s="13" t="s">
        <v>84</v>
      </c>
      <c r="B132" s="13" t="s">
        <v>41</v>
      </c>
      <c r="C132" s="13" t="s">
        <v>43</v>
      </c>
      <c r="D132" s="13" t="s">
        <v>117</v>
      </c>
      <c r="E132" s="13" t="s">
        <v>174</v>
      </c>
      <c r="F132" s="13" t="s">
        <v>212</v>
      </c>
      <c r="G132" s="13" t="s">
        <v>219</v>
      </c>
      <c r="H132" s="18">
        <v>28694400</v>
      </c>
      <c r="I132" s="18">
        <v>8608320</v>
      </c>
      <c r="J132" s="18">
        <v>28694400</v>
      </c>
      <c r="K132" s="18">
        <v>0</v>
      </c>
      <c r="L132" s="19" t="s">
        <v>24</v>
      </c>
      <c r="M132" s="18">
        <v>28694400</v>
      </c>
      <c r="N132" s="13" t="s">
        <v>55</v>
      </c>
      <c r="O132" s="20" t="s">
        <v>61</v>
      </c>
      <c r="P132" s="20" t="s">
        <v>61</v>
      </c>
      <c r="Q132" s="21" t="s">
        <v>61</v>
      </c>
      <c r="R132" s="21">
        <v>1</v>
      </c>
      <c r="S132" s="13" t="s">
        <v>231</v>
      </c>
    </row>
    <row r="133" spans="1:19">
      <c r="A133" s="13" t="s">
        <v>84</v>
      </c>
      <c r="B133" s="13" t="s">
        <v>41</v>
      </c>
      <c r="C133" s="13" t="s">
        <v>43</v>
      </c>
      <c r="D133" s="13" t="s">
        <v>98</v>
      </c>
      <c r="E133" s="13" t="s">
        <v>155</v>
      </c>
      <c r="F133" s="13" t="s">
        <v>212</v>
      </c>
      <c r="G133" s="13" t="s">
        <v>219</v>
      </c>
      <c r="H133" s="18">
        <v>8797100</v>
      </c>
      <c r="I133" s="18">
        <v>2639130</v>
      </c>
      <c r="J133" s="18">
        <v>8797100</v>
      </c>
      <c r="K133" s="18">
        <v>0</v>
      </c>
      <c r="L133" s="19" t="s">
        <v>24</v>
      </c>
      <c r="M133" s="18">
        <v>8797100</v>
      </c>
      <c r="N133" s="13" t="s">
        <v>55</v>
      </c>
      <c r="O133" s="20" t="s">
        <v>61</v>
      </c>
      <c r="P133" s="20" t="s">
        <v>61</v>
      </c>
      <c r="Q133" s="21" t="s">
        <v>61</v>
      </c>
      <c r="R133" s="21">
        <v>1</v>
      </c>
      <c r="S133" s="13" t="s">
        <v>231</v>
      </c>
    </row>
    <row r="134" spans="1:19">
      <c r="A134" s="13" t="s">
        <v>84</v>
      </c>
      <c r="B134" s="13" t="s">
        <v>41</v>
      </c>
      <c r="C134" s="13" t="s">
        <v>43</v>
      </c>
      <c r="D134" s="13" t="s">
        <v>98</v>
      </c>
      <c r="E134" s="13" t="s">
        <v>155</v>
      </c>
      <c r="F134" s="13" t="s">
        <v>212</v>
      </c>
      <c r="G134" s="13" t="s">
        <v>219</v>
      </c>
      <c r="H134" s="18">
        <v>1181700</v>
      </c>
      <c r="I134" s="18">
        <v>354510</v>
      </c>
      <c r="J134" s="18">
        <v>1181700</v>
      </c>
      <c r="K134" s="18">
        <v>0</v>
      </c>
      <c r="L134" s="19" t="s">
        <v>24</v>
      </c>
      <c r="M134" s="18">
        <v>1181700</v>
      </c>
      <c r="N134" s="13" t="s">
        <v>55</v>
      </c>
      <c r="O134" s="20" t="s">
        <v>61</v>
      </c>
      <c r="P134" s="20" t="s">
        <v>61</v>
      </c>
      <c r="Q134" s="21" t="s">
        <v>61</v>
      </c>
      <c r="R134" s="21">
        <v>1</v>
      </c>
      <c r="S134" s="13" t="s">
        <v>231</v>
      </c>
    </row>
    <row r="135" spans="1:19">
      <c r="A135" s="13" t="s">
        <v>84</v>
      </c>
      <c r="B135" s="13" t="s">
        <v>41</v>
      </c>
      <c r="C135" s="13" t="s">
        <v>43</v>
      </c>
      <c r="D135" s="13" t="s">
        <v>98</v>
      </c>
      <c r="E135" s="13" t="s">
        <v>155</v>
      </c>
      <c r="F135" s="13" t="s">
        <v>212</v>
      </c>
      <c r="G135" s="13" t="s">
        <v>219</v>
      </c>
      <c r="H135" s="18">
        <v>7746700</v>
      </c>
      <c r="I135" s="18">
        <v>2324010</v>
      </c>
      <c r="J135" s="18">
        <v>7746700</v>
      </c>
      <c r="K135" s="18">
        <v>0</v>
      </c>
      <c r="L135" s="19" t="s">
        <v>24</v>
      </c>
      <c r="M135" s="18">
        <v>7746700</v>
      </c>
      <c r="N135" s="13" t="s">
        <v>55</v>
      </c>
      <c r="O135" s="20" t="s">
        <v>61</v>
      </c>
      <c r="P135" s="20" t="s">
        <v>61</v>
      </c>
      <c r="Q135" s="21" t="s">
        <v>61</v>
      </c>
      <c r="R135" s="21">
        <v>1</v>
      </c>
      <c r="S135" s="13" t="s">
        <v>231</v>
      </c>
    </row>
    <row r="136" spans="1:19">
      <c r="A136" s="13" t="s">
        <v>84</v>
      </c>
      <c r="B136" s="13" t="s">
        <v>41</v>
      </c>
      <c r="C136" s="13" t="s">
        <v>43</v>
      </c>
      <c r="D136" s="13" t="s">
        <v>98</v>
      </c>
      <c r="E136" s="13" t="s">
        <v>155</v>
      </c>
      <c r="F136" s="13" t="s">
        <v>212</v>
      </c>
      <c r="G136" s="13" t="s">
        <v>219</v>
      </c>
      <c r="H136" s="18">
        <v>11160500</v>
      </c>
      <c r="I136" s="18">
        <v>3348150</v>
      </c>
      <c r="J136" s="18">
        <v>11160500</v>
      </c>
      <c r="K136" s="18">
        <v>0</v>
      </c>
      <c r="L136" s="19" t="s">
        <v>24</v>
      </c>
      <c r="M136" s="18">
        <v>11160500</v>
      </c>
      <c r="N136" s="13" t="s">
        <v>55</v>
      </c>
      <c r="O136" s="20" t="s">
        <v>61</v>
      </c>
      <c r="P136" s="20" t="s">
        <v>61</v>
      </c>
      <c r="Q136" s="21" t="s">
        <v>61</v>
      </c>
      <c r="R136" s="21">
        <v>1</v>
      </c>
      <c r="S136" s="13" t="s">
        <v>231</v>
      </c>
    </row>
    <row r="137" spans="1:19">
      <c r="A137" s="13" t="s">
        <v>84</v>
      </c>
      <c r="B137" s="13" t="s">
        <v>41</v>
      </c>
      <c r="C137" s="13" t="s">
        <v>43</v>
      </c>
      <c r="D137" s="13" t="s">
        <v>98</v>
      </c>
      <c r="E137" s="13" t="s">
        <v>155</v>
      </c>
      <c r="F137" s="13" t="s">
        <v>212</v>
      </c>
      <c r="G137" s="13" t="s">
        <v>219</v>
      </c>
      <c r="H137" s="18">
        <v>18907200</v>
      </c>
      <c r="I137" s="18">
        <v>5672160</v>
      </c>
      <c r="J137" s="18">
        <v>18907200</v>
      </c>
      <c r="K137" s="18">
        <v>0</v>
      </c>
      <c r="L137" s="19" t="s">
        <v>24</v>
      </c>
      <c r="M137" s="18">
        <v>18907200</v>
      </c>
      <c r="N137" s="13" t="s">
        <v>55</v>
      </c>
      <c r="O137" s="20" t="s">
        <v>61</v>
      </c>
      <c r="P137" s="20" t="s">
        <v>61</v>
      </c>
      <c r="Q137" s="21" t="s">
        <v>61</v>
      </c>
      <c r="R137" s="21">
        <v>1</v>
      </c>
      <c r="S137" s="13" t="s">
        <v>231</v>
      </c>
    </row>
    <row r="138" spans="1:19">
      <c r="A138" s="13" t="s">
        <v>84</v>
      </c>
      <c r="B138" s="13" t="s">
        <v>41</v>
      </c>
      <c r="C138" s="13" t="s">
        <v>43</v>
      </c>
      <c r="D138" s="13" t="s">
        <v>98</v>
      </c>
      <c r="E138" s="13" t="s">
        <v>155</v>
      </c>
      <c r="F138" s="13" t="s">
        <v>212</v>
      </c>
      <c r="G138" s="13" t="s">
        <v>219</v>
      </c>
      <c r="H138" s="18">
        <v>4989400</v>
      </c>
      <c r="I138" s="18">
        <v>1496820</v>
      </c>
      <c r="J138" s="18">
        <v>4989400</v>
      </c>
      <c r="K138" s="18">
        <v>0</v>
      </c>
      <c r="L138" s="19" t="s">
        <v>24</v>
      </c>
      <c r="M138" s="18">
        <v>4989400</v>
      </c>
      <c r="N138" s="13" t="s">
        <v>55</v>
      </c>
      <c r="O138" s="20" t="s">
        <v>61</v>
      </c>
      <c r="P138" s="20" t="s">
        <v>61</v>
      </c>
      <c r="Q138" s="21" t="s">
        <v>61</v>
      </c>
      <c r="R138" s="21">
        <v>1</v>
      </c>
      <c r="S138" s="13" t="s">
        <v>231</v>
      </c>
    </row>
    <row r="139" spans="1:19">
      <c r="A139" s="13" t="s">
        <v>84</v>
      </c>
      <c r="B139" s="13" t="s">
        <v>41</v>
      </c>
      <c r="C139" s="13" t="s">
        <v>43</v>
      </c>
      <c r="D139" s="13" t="s">
        <v>98</v>
      </c>
      <c r="E139" s="13" t="s">
        <v>155</v>
      </c>
      <c r="F139" s="13" t="s">
        <v>212</v>
      </c>
      <c r="G139" s="13" t="s">
        <v>219</v>
      </c>
      <c r="H139" s="18">
        <v>8140600</v>
      </c>
      <c r="I139" s="18">
        <v>2442180</v>
      </c>
      <c r="J139" s="18">
        <v>8140600</v>
      </c>
      <c r="K139" s="18">
        <v>0</v>
      </c>
      <c r="L139" s="19" t="s">
        <v>24</v>
      </c>
      <c r="M139" s="18">
        <v>8140600</v>
      </c>
      <c r="N139" s="13" t="s">
        <v>55</v>
      </c>
      <c r="O139" s="20" t="s">
        <v>61</v>
      </c>
      <c r="P139" s="20" t="s">
        <v>61</v>
      </c>
      <c r="Q139" s="21" t="s">
        <v>61</v>
      </c>
      <c r="R139" s="21">
        <v>1</v>
      </c>
      <c r="S139" s="13" t="s">
        <v>231</v>
      </c>
    </row>
    <row r="140" spans="1:19">
      <c r="A140" s="13" t="s">
        <v>84</v>
      </c>
      <c r="B140" s="13" t="s">
        <v>41</v>
      </c>
      <c r="C140" s="13" t="s">
        <v>43</v>
      </c>
      <c r="D140" s="13" t="s">
        <v>98</v>
      </c>
      <c r="E140" s="13" t="s">
        <v>155</v>
      </c>
      <c r="F140" s="13" t="s">
        <v>213</v>
      </c>
      <c r="G140" s="13" t="s">
        <v>219</v>
      </c>
      <c r="H140" s="18">
        <v>131300</v>
      </c>
      <c r="I140" s="18">
        <v>39390</v>
      </c>
      <c r="J140" s="18">
        <v>131300</v>
      </c>
      <c r="K140" s="18">
        <v>0</v>
      </c>
      <c r="L140" s="19" t="s">
        <v>24</v>
      </c>
      <c r="M140" s="18">
        <v>131300</v>
      </c>
      <c r="N140" s="13" t="s">
        <v>55</v>
      </c>
      <c r="O140" s="20" t="s">
        <v>61</v>
      </c>
      <c r="P140" s="20" t="s">
        <v>61</v>
      </c>
      <c r="Q140" s="21" t="s">
        <v>61</v>
      </c>
      <c r="R140" s="21">
        <v>1</v>
      </c>
      <c r="S140" s="13" t="s">
        <v>232</v>
      </c>
    </row>
    <row r="141" spans="1:19">
      <c r="A141" s="13" t="s">
        <v>84</v>
      </c>
      <c r="B141" s="13" t="s">
        <v>41</v>
      </c>
      <c r="C141" s="13" t="s">
        <v>43</v>
      </c>
      <c r="D141" s="13" t="s">
        <v>98</v>
      </c>
      <c r="E141" s="13" t="s">
        <v>155</v>
      </c>
      <c r="F141" s="13" t="s">
        <v>212</v>
      </c>
      <c r="G141" s="13" t="s">
        <v>219</v>
      </c>
      <c r="H141" s="18">
        <v>18907200</v>
      </c>
      <c r="I141" s="18">
        <v>5672160</v>
      </c>
      <c r="J141" s="18">
        <v>18907200</v>
      </c>
      <c r="K141" s="18">
        <v>0</v>
      </c>
      <c r="L141" s="19" t="s">
        <v>24</v>
      </c>
      <c r="M141" s="18">
        <v>18907200</v>
      </c>
      <c r="N141" s="13" t="s">
        <v>55</v>
      </c>
      <c r="O141" s="20" t="s">
        <v>61</v>
      </c>
      <c r="P141" s="20" t="s">
        <v>61</v>
      </c>
      <c r="Q141" s="21" t="s">
        <v>61</v>
      </c>
      <c r="R141" s="21">
        <v>1</v>
      </c>
      <c r="S141" s="13" t="s">
        <v>231</v>
      </c>
    </row>
    <row r="142" spans="1:19">
      <c r="A142" s="13" t="s">
        <v>84</v>
      </c>
      <c r="B142" s="13" t="s">
        <v>41</v>
      </c>
      <c r="C142" s="13" t="s">
        <v>43</v>
      </c>
      <c r="D142" s="13" t="s">
        <v>98</v>
      </c>
      <c r="E142" s="13" t="s">
        <v>155</v>
      </c>
      <c r="F142" s="13" t="s">
        <v>212</v>
      </c>
      <c r="G142" s="13" t="s">
        <v>219</v>
      </c>
      <c r="H142" s="18">
        <v>7221500</v>
      </c>
      <c r="I142" s="18">
        <v>2166450</v>
      </c>
      <c r="J142" s="18">
        <v>7221500</v>
      </c>
      <c r="K142" s="18">
        <v>0</v>
      </c>
      <c r="L142" s="19" t="s">
        <v>24</v>
      </c>
      <c r="M142" s="18">
        <v>7221500</v>
      </c>
      <c r="N142" s="13" t="s">
        <v>55</v>
      </c>
      <c r="O142" s="20" t="s">
        <v>61</v>
      </c>
      <c r="P142" s="20" t="s">
        <v>61</v>
      </c>
      <c r="Q142" s="21" t="s">
        <v>61</v>
      </c>
      <c r="R142" s="21">
        <v>1</v>
      </c>
      <c r="S142" s="13" t="s">
        <v>231</v>
      </c>
    </row>
    <row r="143" spans="1:19">
      <c r="A143" s="13" t="s">
        <v>84</v>
      </c>
      <c r="B143" s="13" t="s">
        <v>41</v>
      </c>
      <c r="C143" s="13" t="s">
        <v>43</v>
      </c>
      <c r="D143" s="13" t="s">
        <v>98</v>
      </c>
      <c r="E143" s="13" t="s">
        <v>155</v>
      </c>
      <c r="F143" s="13" t="s">
        <v>212</v>
      </c>
      <c r="G143" s="13" t="s">
        <v>219</v>
      </c>
      <c r="H143" s="18">
        <v>6171100</v>
      </c>
      <c r="I143" s="18">
        <v>1851330</v>
      </c>
      <c r="J143" s="18">
        <v>6171100</v>
      </c>
      <c r="K143" s="18">
        <v>0</v>
      </c>
      <c r="L143" s="19" t="s">
        <v>24</v>
      </c>
      <c r="M143" s="18">
        <v>6171100</v>
      </c>
      <c r="N143" s="13" t="s">
        <v>55</v>
      </c>
      <c r="O143" s="20" t="s">
        <v>61</v>
      </c>
      <c r="P143" s="20" t="s">
        <v>61</v>
      </c>
      <c r="Q143" s="21" t="s">
        <v>61</v>
      </c>
      <c r="R143" s="21">
        <v>1</v>
      </c>
      <c r="S143" s="13" t="s">
        <v>231</v>
      </c>
    </row>
    <row r="144" spans="1:19">
      <c r="A144" s="13" t="s">
        <v>84</v>
      </c>
      <c r="B144" s="13" t="s">
        <v>41</v>
      </c>
      <c r="C144" s="13" t="s">
        <v>43</v>
      </c>
      <c r="D144" s="13" t="s">
        <v>98</v>
      </c>
      <c r="E144" s="13" t="s">
        <v>155</v>
      </c>
      <c r="F144" s="13" t="s">
        <v>212</v>
      </c>
      <c r="G144" s="13" t="s">
        <v>219</v>
      </c>
      <c r="H144" s="18">
        <v>2363400</v>
      </c>
      <c r="I144" s="18">
        <v>709020</v>
      </c>
      <c r="J144" s="18">
        <v>2363400</v>
      </c>
      <c r="K144" s="18">
        <v>0</v>
      </c>
      <c r="L144" s="19" t="s">
        <v>24</v>
      </c>
      <c r="M144" s="18">
        <v>2363400</v>
      </c>
      <c r="N144" s="13" t="s">
        <v>55</v>
      </c>
      <c r="O144" s="20" t="s">
        <v>61</v>
      </c>
      <c r="P144" s="20" t="s">
        <v>61</v>
      </c>
      <c r="Q144" s="21" t="s">
        <v>61</v>
      </c>
      <c r="R144" s="21">
        <v>1</v>
      </c>
      <c r="S144" s="13" t="s">
        <v>231</v>
      </c>
    </row>
    <row r="145" spans="1:19">
      <c r="A145" s="13" t="s">
        <v>84</v>
      </c>
      <c r="B145" s="13" t="s">
        <v>41</v>
      </c>
      <c r="C145" s="13" t="s">
        <v>43</v>
      </c>
      <c r="D145" s="13" t="s">
        <v>98</v>
      </c>
      <c r="E145" s="13" t="s">
        <v>155</v>
      </c>
      <c r="F145" s="13" t="s">
        <v>212</v>
      </c>
      <c r="G145" s="13" t="s">
        <v>219</v>
      </c>
      <c r="H145" s="18">
        <v>3413800</v>
      </c>
      <c r="I145" s="18">
        <v>1024140</v>
      </c>
      <c r="J145" s="18">
        <v>3413800</v>
      </c>
      <c r="K145" s="18">
        <v>0</v>
      </c>
      <c r="L145" s="19" t="s">
        <v>24</v>
      </c>
      <c r="M145" s="18">
        <v>3413800</v>
      </c>
      <c r="N145" s="13" t="s">
        <v>55</v>
      </c>
      <c r="O145" s="20" t="s">
        <v>61</v>
      </c>
      <c r="P145" s="20" t="s">
        <v>61</v>
      </c>
      <c r="Q145" s="21" t="s">
        <v>61</v>
      </c>
      <c r="R145" s="21">
        <v>1</v>
      </c>
      <c r="S145" s="13" t="s">
        <v>231</v>
      </c>
    </row>
    <row r="146" spans="1:19">
      <c r="A146" s="13" t="s">
        <v>84</v>
      </c>
      <c r="B146" s="13" t="s">
        <v>41</v>
      </c>
      <c r="C146" s="13" t="s">
        <v>43</v>
      </c>
      <c r="D146" s="13" t="s">
        <v>98</v>
      </c>
      <c r="E146" s="13" t="s">
        <v>155</v>
      </c>
      <c r="F146" s="13" t="s">
        <v>212</v>
      </c>
      <c r="G146" s="13" t="s">
        <v>219</v>
      </c>
      <c r="H146" s="18">
        <v>1050400</v>
      </c>
      <c r="I146" s="18">
        <v>315120</v>
      </c>
      <c r="J146" s="18">
        <v>1050400</v>
      </c>
      <c r="K146" s="18">
        <v>0</v>
      </c>
      <c r="L146" s="19" t="s">
        <v>24</v>
      </c>
      <c r="M146" s="18">
        <v>1050400</v>
      </c>
      <c r="N146" s="13" t="s">
        <v>55</v>
      </c>
      <c r="O146" s="20" t="s">
        <v>61</v>
      </c>
      <c r="P146" s="20" t="s">
        <v>61</v>
      </c>
      <c r="Q146" s="21" t="s">
        <v>61</v>
      </c>
      <c r="R146" s="21">
        <v>1</v>
      </c>
      <c r="S146" s="13" t="s">
        <v>231</v>
      </c>
    </row>
    <row r="147" spans="1:19">
      <c r="A147" s="13" t="s">
        <v>84</v>
      </c>
      <c r="B147" s="13" t="s">
        <v>41</v>
      </c>
      <c r="C147" s="13" t="s">
        <v>43</v>
      </c>
      <c r="D147" s="13" t="s">
        <v>98</v>
      </c>
      <c r="E147" s="13" t="s">
        <v>155</v>
      </c>
      <c r="F147" s="13" t="s">
        <v>212</v>
      </c>
      <c r="G147" s="13" t="s">
        <v>219</v>
      </c>
      <c r="H147" s="18">
        <v>18907200</v>
      </c>
      <c r="I147" s="18">
        <v>5672160</v>
      </c>
      <c r="J147" s="18">
        <v>18907200</v>
      </c>
      <c r="K147" s="18">
        <v>0</v>
      </c>
      <c r="L147" s="19" t="s">
        <v>24</v>
      </c>
      <c r="M147" s="18">
        <v>18907200</v>
      </c>
      <c r="N147" s="13" t="s">
        <v>55</v>
      </c>
      <c r="O147" s="20" t="s">
        <v>61</v>
      </c>
      <c r="P147" s="20" t="s">
        <v>61</v>
      </c>
      <c r="Q147" s="21" t="s">
        <v>61</v>
      </c>
      <c r="R147" s="21">
        <v>1</v>
      </c>
      <c r="S147" s="13" t="s">
        <v>231</v>
      </c>
    </row>
    <row r="148" spans="1:19">
      <c r="A148" s="13" t="s">
        <v>84</v>
      </c>
      <c r="B148" s="13" t="s">
        <v>41</v>
      </c>
      <c r="C148" s="13" t="s">
        <v>43</v>
      </c>
      <c r="D148" s="13" t="s">
        <v>98</v>
      </c>
      <c r="E148" s="13" t="s">
        <v>155</v>
      </c>
      <c r="F148" s="13" t="s">
        <v>212</v>
      </c>
      <c r="G148" s="13" t="s">
        <v>219</v>
      </c>
      <c r="H148" s="18">
        <v>525200</v>
      </c>
      <c r="I148" s="18">
        <v>157560</v>
      </c>
      <c r="J148" s="18">
        <v>525200</v>
      </c>
      <c r="K148" s="18">
        <v>0</v>
      </c>
      <c r="L148" s="19" t="s">
        <v>24</v>
      </c>
      <c r="M148" s="18">
        <v>525200</v>
      </c>
      <c r="N148" s="13" t="s">
        <v>55</v>
      </c>
      <c r="O148" s="20" t="s">
        <v>61</v>
      </c>
      <c r="P148" s="20" t="s">
        <v>61</v>
      </c>
      <c r="Q148" s="21" t="s">
        <v>61</v>
      </c>
      <c r="R148" s="21">
        <v>1</v>
      </c>
      <c r="S148" s="13" t="s">
        <v>231</v>
      </c>
    </row>
    <row r="149" spans="1:19">
      <c r="A149" s="13" t="s">
        <v>84</v>
      </c>
      <c r="B149" s="13" t="s">
        <v>41</v>
      </c>
      <c r="C149" s="13" t="s">
        <v>43</v>
      </c>
      <c r="D149" s="13" t="s">
        <v>98</v>
      </c>
      <c r="E149" s="13" t="s">
        <v>155</v>
      </c>
      <c r="F149" s="13" t="s">
        <v>212</v>
      </c>
      <c r="G149" s="13" t="s">
        <v>219</v>
      </c>
      <c r="H149" s="18">
        <v>656500</v>
      </c>
      <c r="I149" s="18">
        <v>196950</v>
      </c>
      <c r="J149" s="18">
        <v>656500</v>
      </c>
      <c r="K149" s="18">
        <v>0</v>
      </c>
      <c r="L149" s="19" t="s">
        <v>24</v>
      </c>
      <c r="M149" s="18">
        <v>656500</v>
      </c>
      <c r="N149" s="13" t="s">
        <v>55</v>
      </c>
      <c r="O149" s="20" t="s">
        <v>61</v>
      </c>
      <c r="P149" s="20" t="s">
        <v>61</v>
      </c>
      <c r="Q149" s="21" t="s">
        <v>61</v>
      </c>
      <c r="R149" s="21">
        <v>1</v>
      </c>
      <c r="S149" s="13" t="s">
        <v>231</v>
      </c>
    </row>
    <row r="150" spans="1:19">
      <c r="A150" s="13" t="s">
        <v>84</v>
      </c>
      <c r="B150" s="13" t="s">
        <v>41</v>
      </c>
      <c r="C150" s="13" t="s">
        <v>43</v>
      </c>
      <c r="D150" s="13" t="s">
        <v>98</v>
      </c>
      <c r="E150" s="13" t="s">
        <v>155</v>
      </c>
      <c r="F150" s="13" t="s">
        <v>212</v>
      </c>
      <c r="G150" s="13" t="s">
        <v>219</v>
      </c>
      <c r="H150" s="18">
        <v>15230800</v>
      </c>
      <c r="I150" s="18">
        <v>4569240</v>
      </c>
      <c r="J150" s="18">
        <v>15230800</v>
      </c>
      <c r="K150" s="18">
        <v>0</v>
      </c>
      <c r="L150" s="19" t="s">
        <v>24</v>
      </c>
      <c r="M150" s="18">
        <v>15230800</v>
      </c>
      <c r="N150" s="13" t="s">
        <v>55</v>
      </c>
      <c r="O150" s="20" t="s">
        <v>61</v>
      </c>
      <c r="P150" s="20" t="s">
        <v>61</v>
      </c>
      <c r="Q150" s="21" t="s">
        <v>61</v>
      </c>
      <c r="R150" s="21">
        <v>1</v>
      </c>
      <c r="S150" s="13" t="s">
        <v>231</v>
      </c>
    </row>
    <row r="151" spans="1:19">
      <c r="A151" s="13" t="s">
        <v>84</v>
      </c>
      <c r="B151" s="13" t="s">
        <v>41</v>
      </c>
      <c r="C151" s="13" t="s">
        <v>43</v>
      </c>
      <c r="D151" s="13" t="s">
        <v>118</v>
      </c>
      <c r="E151" s="13" t="s">
        <v>175</v>
      </c>
      <c r="F151" s="13" t="s">
        <v>212</v>
      </c>
      <c r="G151" s="13" t="s">
        <v>219</v>
      </c>
      <c r="H151" s="18">
        <v>669900</v>
      </c>
      <c r="I151" s="18">
        <v>200970</v>
      </c>
      <c r="J151" s="18">
        <v>669900</v>
      </c>
      <c r="K151" s="18">
        <v>0</v>
      </c>
      <c r="L151" s="19" t="s">
        <v>24</v>
      </c>
      <c r="M151" s="18">
        <v>669900</v>
      </c>
      <c r="N151" s="13" t="s">
        <v>55</v>
      </c>
      <c r="O151" s="20" t="s">
        <v>61</v>
      </c>
      <c r="P151" s="20" t="s">
        <v>61</v>
      </c>
      <c r="Q151" s="21" t="s">
        <v>61</v>
      </c>
      <c r="R151" s="21">
        <v>1</v>
      </c>
      <c r="S151" s="13" t="s">
        <v>231</v>
      </c>
    </row>
    <row r="152" spans="1:19">
      <c r="A152" s="13" t="s">
        <v>84</v>
      </c>
      <c r="B152" s="13" t="s">
        <v>41</v>
      </c>
      <c r="C152" s="13" t="s">
        <v>43</v>
      </c>
      <c r="D152" s="13" t="s">
        <v>118</v>
      </c>
      <c r="E152" s="13" t="s">
        <v>175</v>
      </c>
      <c r="F152" s="13" t="s">
        <v>211</v>
      </c>
      <c r="G152" s="13" t="s">
        <v>219</v>
      </c>
      <c r="H152" s="18">
        <v>957000</v>
      </c>
      <c r="I152" s="18">
        <v>287100</v>
      </c>
      <c r="J152" s="18">
        <v>957000</v>
      </c>
      <c r="K152" s="18">
        <v>0</v>
      </c>
      <c r="L152" s="19" t="s">
        <v>24</v>
      </c>
      <c r="M152" s="18">
        <v>957000</v>
      </c>
      <c r="N152" s="13" t="s">
        <v>55</v>
      </c>
      <c r="O152" s="20" t="s">
        <v>61</v>
      </c>
      <c r="P152" s="20" t="s">
        <v>61</v>
      </c>
      <c r="Q152" s="21" t="s">
        <v>61</v>
      </c>
      <c r="R152" s="21">
        <v>1</v>
      </c>
      <c r="S152" s="13" t="s">
        <v>230</v>
      </c>
    </row>
    <row r="153" spans="1:19">
      <c r="A153" s="13" t="s">
        <v>84</v>
      </c>
      <c r="B153" s="13" t="s">
        <v>41</v>
      </c>
      <c r="C153" s="13" t="s">
        <v>43</v>
      </c>
      <c r="D153" s="13" t="s">
        <v>118</v>
      </c>
      <c r="E153" s="13" t="s">
        <v>175</v>
      </c>
      <c r="F153" s="13" t="s">
        <v>216</v>
      </c>
      <c r="G153" s="13" t="s">
        <v>219</v>
      </c>
      <c r="H153" s="18">
        <v>191400000</v>
      </c>
      <c r="I153" s="18">
        <v>57420000</v>
      </c>
      <c r="J153" s="18">
        <v>191400000</v>
      </c>
      <c r="K153" s="18">
        <v>0</v>
      </c>
      <c r="L153" s="19" t="s">
        <v>24</v>
      </c>
      <c r="M153" s="18">
        <v>191400000</v>
      </c>
      <c r="N153" s="13" t="s">
        <v>55</v>
      </c>
      <c r="O153" s="20" t="s">
        <v>61</v>
      </c>
      <c r="P153" s="20" t="s">
        <v>61</v>
      </c>
      <c r="Q153" s="21" t="s">
        <v>61</v>
      </c>
      <c r="R153" s="21">
        <v>1</v>
      </c>
      <c r="S153" s="13" t="s">
        <v>235</v>
      </c>
    </row>
    <row r="154" spans="1:19">
      <c r="A154" s="13" t="s">
        <v>84</v>
      </c>
      <c r="B154" s="13" t="s">
        <v>41</v>
      </c>
      <c r="C154" s="13" t="s">
        <v>43</v>
      </c>
      <c r="D154" s="13" t="s">
        <v>118</v>
      </c>
      <c r="E154" s="13" t="s">
        <v>175</v>
      </c>
      <c r="F154" s="13" t="s">
        <v>211</v>
      </c>
      <c r="G154" s="13" t="s">
        <v>219</v>
      </c>
      <c r="H154" s="18">
        <v>1914000</v>
      </c>
      <c r="I154" s="18">
        <v>574200</v>
      </c>
      <c r="J154" s="18">
        <v>1914000</v>
      </c>
      <c r="K154" s="18">
        <v>0</v>
      </c>
      <c r="L154" s="19" t="s">
        <v>24</v>
      </c>
      <c r="M154" s="18">
        <v>1914000</v>
      </c>
      <c r="N154" s="13" t="s">
        <v>55</v>
      </c>
      <c r="O154" s="20" t="s">
        <v>61</v>
      </c>
      <c r="P154" s="20" t="s">
        <v>61</v>
      </c>
      <c r="Q154" s="21" t="s">
        <v>61</v>
      </c>
      <c r="R154" s="21">
        <v>1</v>
      </c>
      <c r="S154" s="13" t="s">
        <v>230</v>
      </c>
    </row>
    <row r="155" spans="1:19">
      <c r="A155" s="13" t="s">
        <v>84</v>
      </c>
      <c r="B155" s="13" t="s">
        <v>41</v>
      </c>
      <c r="C155" s="13" t="s">
        <v>43</v>
      </c>
      <c r="D155" s="13" t="s">
        <v>118</v>
      </c>
      <c r="E155" s="13" t="s">
        <v>175</v>
      </c>
      <c r="F155" s="13" t="s">
        <v>216</v>
      </c>
      <c r="G155" s="13" t="s">
        <v>219</v>
      </c>
      <c r="H155" s="18">
        <v>28710000</v>
      </c>
      <c r="I155" s="18">
        <v>8613000</v>
      </c>
      <c r="J155" s="18">
        <v>28710000</v>
      </c>
      <c r="K155" s="18">
        <v>0</v>
      </c>
      <c r="L155" s="19" t="s">
        <v>24</v>
      </c>
      <c r="M155" s="18">
        <v>28710000</v>
      </c>
      <c r="N155" s="13" t="s">
        <v>55</v>
      </c>
      <c r="O155" s="20" t="s">
        <v>61</v>
      </c>
      <c r="P155" s="20" t="s">
        <v>61</v>
      </c>
      <c r="Q155" s="21" t="s">
        <v>61</v>
      </c>
      <c r="R155" s="21">
        <v>1</v>
      </c>
      <c r="S155" s="13" t="s">
        <v>235</v>
      </c>
    </row>
    <row r="156" spans="1:19">
      <c r="A156" s="13" t="s">
        <v>84</v>
      </c>
      <c r="B156" s="13" t="s">
        <v>41</v>
      </c>
      <c r="C156" s="13" t="s">
        <v>43</v>
      </c>
      <c r="D156" s="13" t="s">
        <v>118</v>
      </c>
      <c r="E156" s="13" t="s">
        <v>175</v>
      </c>
      <c r="F156" s="13" t="s">
        <v>212</v>
      </c>
      <c r="G156" s="13" t="s">
        <v>219</v>
      </c>
      <c r="H156" s="18">
        <v>669900</v>
      </c>
      <c r="I156" s="18">
        <v>200970</v>
      </c>
      <c r="J156" s="18">
        <v>669900</v>
      </c>
      <c r="K156" s="18">
        <v>0</v>
      </c>
      <c r="L156" s="19" t="s">
        <v>24</v>
      </c>
      <c r="M156" s="18">
        <v>669900</v>
      </c>
      <c r="N156" s="13" t="s">
        <v>55</v>
      </c>
      <c r="O156" s="20" t="s">
        <v>61</v>
      </c>
      <c r="P156" s="20" t="s">
        <v>61</v>
      </c>
      <c r="Q156" s="21" t="s">
        <v>61</v>
      </c>
      <c r="R156" s="21">
        <v>1</v>
      </c>
      <c r="S156" s="13" t="s">
        <v>231</v>
      </c>
    </row>
    <row r="157" spans="1:19">
      <c r="A157" s="13" t="s">
        <v>84</v>
      </c>
      <c r="B157" s="13" t="s">
        <v>41</v>
      </c>
      <c r="C157" s="13" t="s">
        <v>43</v>
      </c>
      <c r="D157" s="13" t="s">
        <v>118</v>
      </c>
      <c r="E157" s="13" t="s">
        <v>175</v>
      </c>
      <c r="F157" s="13" t="s">
        <v>212</v>
      </c>
      <c r="G157" s="13" t="s">
        <v>219</v>
      </c>
      <c r="H157" s="18">
        <v>191400</v>
      </c>
      <c r="I157" s="18">
        <v>57420</v>
      </c>
      <c r="J157" s="18">
        <v>191400</v>
      </c>
      <c r="K157" s="18">
        <v>0</v>
      </c>
      <c r="L157" s="19" t="s">
        <v>24</v>
      </c>
      <c r="M157" s="18">
        <v>191400</v>
      </c>
      <c r="N157" s="13" t="s">
        <v>55</v>
      </c>
      <c r="O157" s="20" t="s">
        <v>61</v>
      </c>
      <c r="P157" s="20" t="s">
        <v>61</v>
      </c>
      <c r="Q157" s="21" t="s">
        <v>61</v>
      </c>
      <c r="R157" s="21">
        <v>1</v>
      </c>
      <c r="S157" s="13" t="s">
        <v>231</v>
      </c>
    </row>
    <row r="158" spans="1:19">
      <c r="A158" s="13" t="s">
        <v>84</v>
      </c>
      <c r="B158" s="13" t="s">
        <v>41</v>
      </c>
      <c r="C158" s="13" t="s">
        <v>43</v>
      </c>
      <c r="D158" s="13" t="s">
        <v>118</v>
      </c>
      <c r="E158" s="13" t="s">
        <v>175</v>
      </c>
      <c r="F158" s="13" t="s">
        <v>212</v>
      </c>
      <c r="G158" s="13" t="s">
        <v>219</v>
      </c>
      <c r="H158" s="18">
        <v>574200</v>
      </c>
      <c r="I158" s="18">
        <v>172260</v>
      </c>
      <c r="J158" s="18">
        <v>574200</v>
      </c>
      <c r="K158" s="18">
        <v>0</v>
      </c>
      <c r="L158" s="19" t="s">
        <v>24</v>
      </c>
      <c r="M158" s="18">
        <v>574200</v>
      </c>
      <c r="N158" s="13" t="s">
        <v>55</v>
      </c>
      <c r="O158" s="20" t="s">
        <v>61</v>
      </c>
      <c r="P158" s="20" t="s">
        <v>61</v>
      </c>
      <c r="Q158" s="21" t="s">
        <v>61</v>
      </c>
      <c r="R158" s="21">
        <v>1</v>
      </c>
      <c r="S158" s="13" t="s">
        <v>231</v>
      </c>
    </row>
    <row r="159" spans="1:19">
      <c r="A159" s="13" t="s">
        <v>84</v>
      </c>
      <c r="B159" s="13" t="s">
        <v>41</v>
      </c>
      <c r="C159" s="13" t="s">
        <v>43</v>
      </c>
      <c r="D159" s="13" t="s">
        <v>118</v>
      </c>
      <c r="E159" s="13" t="s">
        <v>175</v>
      </c>
      <c r="F159" s="13" t="s">
        <v>211</v>
      </c>
      <c r="G159" s="13" t="s">
        <v>219</v>
      </c>
      <c r="H159" s="18">
        <v>1914000</v>
      </c>
      <c r="I159" s="18">
        <v>574200</v>
      </c>
      <c r="J159" s="18">
        <v>1914000</v>
      </c>
      <c r="K159" s="18">
        <v>0</v>
      </c>
      <c r="L159" s="19" t="s">
        <v>24</v>
      </c>
      <c r="M159" s="18">
        <v>1914000</v>
      </c>
      <c r="N159" s="13" t="s">
        <v>55</v>
      </c>
      <c r="O159" s="20" t="s">
        <v>61</v>
      </c>
      <c r="P159" s="20" t="s">
        <v>61</v>
      </c>
      <c r="Q159" s="21" t="s">
        <v>61</v>
      </c>
      <c r="R159" s="21">
        <v>1</v>
      </c>
      <c r="S159" s="13" t="s">
        <v>230</v>
      </c>
    </row>
    <row r="160" spans="1:19">
      <c r="A160" s="13" t="s">
        <v>84</v>
      </c>
      <c r="B160" s="13" t="s">
        <v>41</v>
      </c>
      <c r="C160" s="13" t="s">
        <v>43</v>
      </c>
      <c r="D160" s="13" t="s">
        <v>99</v>
      </c>
      <c r="E160" s="13" t="s">
        <v>156</v>
      </c>
      <c r="F160" s="13" t="s">
        <v>212</v>
      </c>
      <c r="G160" s="13" t="s">
        <v>219</v>
      </c>
      <c r="H160" s="18">
        <v>9060000</v>
      </c>
      <c r="I160" s="18">
        <v>2718000</v>
      </c>
      <c r="J160" s="18">
        <v>9060000</v>
      </c>
      <c r="K160" s="18">
        <v>0</v>
      </c>
      <c r="L160" s="19" t="s">
        <v>24</v>
      </c>
      <c r="M160" s="18">
        <v>9060000</v>
      </c>
      <c r="N160" s="13" t="s">
        <v>55</v>
      </c>
      <c r="O160" s="20" t="s">
        <v>61</v>
      </c>
      <c r="P160" s="20" t="s">
        <v>61</v>
      </c>
      <c r="Q160" s="21" t="s">
        <v>61</v>
      </c>
      <c r="R160" s="21">
        <v>1</v>
      </c>
      <c r="S160" s="13" t="s">
        <v>231</v>
      </c>
    </row>
    <row r="161" spans="1:19">
      <c r="A161" s="13" t="s">
        <v>84</v>
      </c>
      <c r="B161" s="13" t="s">
        <v>41</v>
      </c>
      <c r="C161" s="13" t="s">
        <v>43</v>
      </c>
      <c r="D161" s="13" t="s">
        <v>99</v>
      </c>
      <c r="E161" s="13" t="s">
        <v>156</v>
      </c>
      <c r="F161" s="13" t="s">
        <v>212</v>
      </c>
      <c r="G161" s="13" t="s">
        <v>219</v>
      </c>
      <c r="H161" s="18">
        <v>724800</v>
      </c>
      <c r="I161" s="18">
        <v>217440</v>
      </c>
      <c r="J161" s="18">
        <v>724800</v>
      </c>
      <c r="K161" s="18">
        <v>0</v>
      </c>
      <c r="L161" s="19" t="s">
        <v>24</v>
      </c>
      <c r="M161" s="18">
        <v>724800</v>
      </c>
      <c r="N161" s="13" t="s">
        <v>55</v>
      </c>
      <c r="O161" s="20" t="s">
        <v>61</v>
      </c>
      <c r="P161" s="20" t="s">
        <v>61</v>
      </c>
      <c r="Q161" s="21" t="s">
        <v>61</v>
      </c>
      <c r="R161" s="21">
        <v>1</v>
      </c>
      <c r="S161" s="13" t="s">
        <v>231</v>
      </c>
    </row>
    <row r="162" spans="1:19">
      <c r="A162" s="13" t="s">
        <v>84</v>
      </c>
      <c r="B162" s="13" t="s">
        <v>41</v>
      </c>
      <c r="C162" s="13" t="s">
        <v>43</v>
      </c>
      <c r="D162" s="13" t="s">
        <v>99</v>
      </c>
      <c r="E162" s="13" t="s">
        <v>156</v>
      </c>
      <c r="F162" s="13" t="s">
        <v>212</v>
      </c>
      <c r="G162" s="13" t="s">
        <v>219</v>
      </c>
      <c r="H162" s="18">
        <v>0</v>
      </c>
      <c r="I162" s="18">
        <v>0</v>
      </c>
      <c r="J162" s="18">
        <v>0</v>
      </c>
      <c r="K162" s="18">
        <v>0</v>
      </c>
      <c r="L162" s="19" t="s">
        <v>24</v>
      </c>
      <c r="M162" s="18">
        <v>0</v>
      </c>
      <c r="N162" s="13" t="s">
        <v>55</v>
      </c>
      <c r="O162" s="20" t="s">
        <v>61</v>
      </c>
      <c r="P162" s="20" t="s">
        <v>61</v>
      </c>
      <c r="Q162" s="21" t="s">
        <v>61</v>
      </c>
      <c r="R162" s="21">
        <v>1</v>
      </c>
      <c r="S162" s="13" t="s">
        <v>231</v>
      </c>
    </row>
    <row r="163" spans="1:19">
      <c r="A163" s="13" t="s">
        <v>84</v>
      </c>
      <c r="B163" s="13" t="s">
        <v>41</v>
      </c>
      <c r="C163" s="13" t="s">
        <v>43</v>
      </c>
      <c r="D163" s="13" t="s">
        <v>99</v>
      </c>
      <c r="E163" s="13" t="s">
        <v>156</v>
      </c>
      <c r="F163" s="13" t="s">
        <v>212</v>
      </c>
      <c r="G163" s="13" t="s">
        <v>219</v>
      </c>
      <c r="H163" s="18">
        <v>5436000</v>
      </c>
      <c r="I163" s="18">
        <v>1630800</v>
      </c>
      <c r="J163" s="18">
        <v>5436000</v>
      </c>
      <c r="K163" s="18">
        <v>0</v>
      </c>
      <c r="L163" s="19" t="s">
        <v>24</v>
      </c>
      <c r="M163" s="18">
        <v>5436000</v>
      </c>
      <c r="N163" s="13" t="s">
        <v>55</v>
      </c>
      <c r="O163" s="20" t="s">
        <v>61</v>
      </c>
      <c r="P163" s="20" t="s">
        <v>61</v>
      </c>
      <c r="Q163" s="21" t="s">
        <v>61</v>
      </c>
      <c r="R163" s="21">
        <v>1</v>
      </c>
      <c r="S163" s="13" t="s">
        <v>231</v>
      </c>
    </row>
    <row r="164" spans="1:19">
      <c r="A164" s="13" t="s">
        <v>84</v>
      </c>
      <c r="B164" s="13" t="s">
        <v>41</v>
      </c>
      <c r="C164" s="13" t="s">
        <v>43</v>
      </c>
      <c r="D164" s="13" t="s">
        <v>99</v>
      </c>
      <c r="E164" s="13" t="s">
        <v>156</v>
      </c>
      <c r="F164" s="13" t="s">
        <v>212</v>
      </c>
      <c r="G164" s="13" t="s">
        <v>219</v>
      </c>
      <c r="H164" s="18">
        <v>90600</v>
      </c>
      <c r="I164" s="18">
        <v>27180</v>
      </c>
      <c r="J164" s="18">
        <v>90600</v>
      </c>
      <c r="K164" s="18">
        <v>0</v>
      </c>
      <c r="L164" s="19" t="s">
        <v>24</v>
      </c>
      <c r="M164" s="18">
        <v>90600</v>
      </c>
      <c r="N164" s="13" t="s">
        <v>55</v>
      </c>
      <c r="O164" s="20" t="s">
        <v>61</v>
      </c>
      <c r="P164" s="20" t="s">
        <v>61</v>
      </c>
      <c r="Q164" s="21" t="s">
        <v>61</v>
      </c>
      <c r="R164" s="21">
        <v>1</v>
      </c>
      <c r="S164" s="13" t="s">
        <v>231</v>
      </c>
    </row>
    <row r="165" spans="1:19">
      <c r="A165" s="13" t="s">
        <v>84</v>
      </c>
      <c r="B165" s="13" t="s">
        <v>41</v>
      </c>
      <c r="C165" s="13" t="s">
        <v>43</v>
      </c>
      <c r="D165" s="13" t="s">
        <v>99</v>
      </c>
      <c r="E165" s="13" t="s">
        <v>156</v>
      </c>
      <c r="F165" s="13" t="s">
        <v>212</v>
      </c>
      <c r="G165" s="13" t="s">
        <v>219</v>
      </c>
      <c r="H165" s="18">
        <v>0</v>
      </c>
      <c r="I165" s="18">
        <v>0</v>
      </c>
      <c r="J165" s="18">
        <v>0</v>
      </c>
      <c r="K165" s="18">
        <v>0</v>
      </c>
      <c r="L165" s="19" t="s">
        <v>24</v>
      </c>
      <c r="M165" s="18">
        <v>0</v>
      </c>
      <c r="N165" s="13" t="s">
        <v>55</v>
      </c>
      <c r="O165" s="20" t="s">
        <v>61</v>
      </c>
      <c r="P165" s="20" t="s">
        <v>61</v>
      </c>
      <c r="Q165" s="21" t="s">
        <v>61</v>
      </c>
      <c r="R165" s="21">
        <v>1</v>
      </c>
      <c r="S165" s="13" t="s">
        <v>231</v>
      </c>
    </row>
    <row r="166" spans="1:19">
      <c r="A166" s="13" t="s">
        <v>84</v>
      </c>
      <c r="B166" s="13" t="s">
        <v>41</v>
      </c>
      <c r="C166" s="13" t="s">
        <v>43</v>
      </c>
      <c r="D166" s="13" t="s">
        <v>99</v>
      </c>
      <c r="E166" s="13" t="s">
        <v>156</v>
      </c>
      <c r="F166" s="13" t="s">
        <v>212</v>
      </c>
      <c r="G166" s="13" t="s">
        <v>219</v>
      </c>
      <c r="H166" s="18">
        <v>0</v>
      </c>
      <c r="I166" s="18">
        <v>0</v>
      </c>
      <c r="J166" s="18">
        <v>0</v>
      </c>
      <c r="K166" s="18">
        <v>0</v>
      </c>
      <c r="L166" s="19" t="s">
        <v>24</v>
      </c>
      <c r="M166" s="18">
        <v>0</v>
      </c>
      <c r="N166" s="13" t="s">
        <v>55</v>
      </c>
      <c r="O166" s="20" t="s">
        <v>61</v>
      </c>
      <c r="P166" s="20" t="s">
        <v>61</v>
      </c>
      <c r="Q166" s="21" t="s">
        <v>61</v>
      </c>
      <c r="R166" s="21">
        <v>1</v>
      </c>
      <c r="S166" s="13" t="s">
        <v>231</v>
      </c>
    </row>
    <row r="167" spans="1:19">
      <c r="A167" s="13" t="s">
        <v>84</v>
      </c>
      <c r="B167" s="13" t="s">
        <v>41</v>
      </c>
      <c r="C167" s="13" t="s">
        <v>43</v>
      </c>
      <c r="D167" s="13" t="s">
        <v>99</v>
      </c>
      <c r="E167" s="13" t="s">
        <v>156</v>
      </c>
      <c r="F167" s="13" t="s">
        <v>216</v>
      </c>
      <c r="G167" s="13" t="s">
        <v>219</v>
      </c>
      <c r="H167" s="18">
        <v>1177800</v>
      </c>
      <c r="I167" s="18">
        <v>353340</v>
      </c>
      <c r="J167" s="18">
        <v>1177800</v>
      </c>
      <c r="K167" s="18">
        <v>0</v>
      </c>
      <c r="L167" s="19" t="s">
        <v>24</v>
      </c>
      <c r="M167" s="18">
        <v>1177800</v>
      </c>
      <c r="N167" s="13" t="s">
        <v>55</v>
      </c>
      <c r="O167" s="20" t="s">
        <v>61</v>
      </c>
      <c r="P167" s="20" t="s">
        <v>61</v>
      </c>
      <c r="Q167" s="21" t="s">
        <v>61</v>
      </c>
      <c r="R167" s="21">
        <v>1</v>
      </c>
      <c r="S167" s="13" t="s">
        <v>235</v>
      </c>
    </row>
    <row r="168" spans="1:19">
      <c r="A168" s="13" t="s">
        <v>84</v>
      </c>
      <c r="B168" s="13" t="s">
        <v>41</v>
      </c>
      <c r="C168" s="13" t="s">
        <v>43</v>
      </c>
      <c r="D168" s="13" t="s">
        <v>119</v>
      </c>
      <c r="E168" s="13" t="s">
        <v>176</v>
      </c>
      <c r="F168" s="13" t="s">
        <v>214</v>
      </c>
      <c r="G168" s="13" t="s">
        <v>219</v>
      </c>
      <c r="H168" s="18">
        <v>147000</v>
      </c>
      <c r="I168" s="18">
        <v>73500</v>
      </c>
      <c r="J168" s="18">
        <v>147000</v>
      </c>
      <c r="K168" s="18">
        <v>0</v>
      </c>
      <c r="L168" s="19" t="s">
        <v>24</v>
      </c>
      <c r="M168" s="18">
        <v>147000</v>
      </c>
      <c r="N168" s="13" t="s">
        <v>55</v>
      </c>
      <c r="O168" s="20" t="s">
        <v>61</v>
      </c>
      <c r="P168" s="20" t="s">
        <v>61</v>
      </c>
      <c r="Q168" s="21" t="s">
        <v>61</v>
      </c>
      <c r="R168" s="21">
        <v>1</v>
      </c>
      <c r="S168" s="13" t="s">
        <v>233</v>
      </c>
    </row>
    <row r="169" spans="1:19">
      <c r="A169" s="13" t="s">
        <v>84</v>
      </c>
      <c r="B169" s="13" t="s">
        <v>41</v>
      </c>
      <c r="C169" s="13" t="s">
        <v>43</v>
      </c>
      <c r="D169" s="13" t="s">
        <v>119</v>
      </c>
      <c r="E169" s="13" t="s">
        <v>176</v>
      </c>
      <c r="F169" s="13" t="s">
        <v>216</v>
      </c>
      <c r="G169" s="13" t="s">
        <v>219</v>
      </c>
      <c r="H169" s="18">
        <v>294000</v>
      </c>
      <c r="I169" s="18">
        <v>88200</v>
      </c>
      <c r="J169" s="18">
        <v>294000</v>
      </c>
      <c r="K169" s="18">
        <v>0</v>
      </c>
      <c r="L169" s="19" t="s">
        <v>24</v>
      </c>
      <c r="M169" s="18">
        <v>294000</v>
      </c>
      <c r="N169" s="13" t="s">
        <v>55</v>
      </c>
      <c r="O169" s="20" t="s">
        <v>61</v>
      </c>
      <c r="P169" s="20" t="s">
        <v>61</v>
      </c>
      <c r="Q169" s="21" t="s">
        <v>61</v>
      </c>
      <c r="R169" s="21">
        <v>1</v>
      </c>
      <c r="S169" s="13" t="s">
        <v>235</v>
      </c>
    </row>
    <row r="170" spans="1:19">
      <c r="A170" s="13" t="s">
        <v>84</v>
      </c>
      <c r="B170" s="13" t="s">
        <v>41</v>
      </c>
      <c r="C170" s="13" t="s">
        <v>43</v>
      </c>
      <c r="D170" s="13" t="s">
        <v>119</v>
      </c>
      <c r="E170" s="13" t="s">
        <v>176</v>
      </c>
      <c r="F170" s="13" t="s">
        <v>212</v>
      </c>
      <c r="G170" s="13" t="s">
        <v>219</v>
      </c>
      <c r="H170" s="18">
        <v>11907000</v>
      </c>
      <c r="I170" s="18">
        <v>3572100</v>
      </c>
      <c r="J170" s="18">
        <v>11907000</v>
      </c>
      <c r="K170" s="18">
        <v>0</v>
      </c>
      <c r="L170" s="19" t="s">
        <v>24</v>
      </c>
      <c r="M170" s="18">
        <v>11907000</v>
      </c>
      <c r="N170" s="13" t="s">
        <v>55</v>
      </c>
      <c r="O170" s="20" t="s">
        <v>61</v>
      </c>
      <c r="P170" s="20" t="s">
        <v>61</v>
      </c>
      <c r="Q170" s="21" t="s">
        <v>61</v>
      </c>
      <c r="R170" s="21">
        <v>1</v>
      </c>
      <c r="S170" s="13" t="s">
        <v>231</v>
      </c>
    </row>
    <row r="171" spans="1:19">
      <c r="A171" s="13" t="s">
        <v>84</v>
      </c>
      <c r="B171" s="13" t="s">
        <v>41</v>
      </c>
      <c r="C171" s="13" t="s">
        <v>43</v>
      </c>
      <c r="D171" s="13" t="s">
        <v>119</v>
      </c>
      <c r="E171" s="13" t="s">
        <v>176</v>
      </c>
      <c r="F171" s="13" t="s">
        <v>212</v>
      </c>
      <c r="G171" s="13" t="s">
        <v>219</v>
      </c>
      <c r="H171" s="18">
        <v>14700000</v>
      </c>
      <c r="I171" s="18">
        <v>4410000</v>
      </c>
      <c r="J171" s="18">
        <v>14700000</v>
      </c>
      <c r="K171" s="18">
        <v>0</v>
      </c>
      <c r="L171" s="19" t="s">
        <v>24</v>
      </c>
      <c r="M171" s="18">
        <v>14700000</v>
      </c>
      <c r="N171" s="13" t="s">
        <v>55</v>
      </c>
      <c r="O171" s="20" t="s">
        <v>61</v>
      </c>
      <c r="P171" s="20" t="s">
        <v>61</v>
      </c>
      <c r="Q171" s="21" t="s">
        <v>61</v>
      </c>
      <c r="R171" s="21">
        <v>1</v>
      </c>
      <c r="S171" s="13" t="s">
        <v>231</v>
      </c>
    </row>
    <row r="172" spans="1:19">
      <c r="A172" s="13" t="s">
        <v>84</v>
      </c>
      <c r="B172" s="13" t="s">
        <v>41</v>
      </c>
      <c r="C172" s="13" t="s">
        <v>43</v>
      </c>
      <c r="D172" s="13" t="s">
        <v>119</v>
      </c>
      <c r="E172" s="13" t="s">
        <v>176</v>
      </c>
      <c r="F172" s="13" t="s">
        <v>216</v>
      </c>
      <c r="G172" s="13" t="s">
        <v>219</v>
      </c>
      <c r="H172" s="18">
        <v>3234000</v>
      </c>
      <c r="I172" s="18">
        <v>970200</v>
      </c>
      <c r="J172" s="18">
        <v>3234000</v>
      </c>
      <c r="K172" s="18">
        <v>0</v>
      </c>
      <c r="L172" s="19" t="s">
        <v>24</v>
      </c>
      <c r="M172" s="18">
        <v>3234000</v>
      </c>
      <c r="N172" s="13" t="s">
        <v>55</v>
      </c>
      <c r="O172" s="20" t="s">
        <v>61</v>
      </c>
      <c r="P172" s="20" t="s">
        <v>61</v>
      </c>
      <c r="Q172" s="21" t="s">
        <v>61</v>
      </c>
      <c r="R172" s="21">
        <v>1</v>
      </c>
      <c r="S172" s="13" t="s">
        <v>235</v>
      </c>
    </row>
    <row r="173" spans="1:19">
      <c r="A173" s="13" t="s">
        <v>84</v>
      </c>
      <c r="B173" s="13" t="s">
        <v>41</v>
      </c>
      <c r="C173" s="13" t="s">
        <v>43</v>
      </c>
      <c r="D173" s="13" t="s">
        <v>120</v>
      </c>
      <c r="E173" s="13" t="s">
        <v>177</v>
      </c>
      <c r="F173" s="13" t="s">
        <v>212</v>
      </c>
      <c r="G173" s="13" t="s">
        <v>219</v>
      </c>
      <c r="H173" s="18">
        <v>39025000</v>
      </c>
      <c r="I173" s="18">
        <v>11707500</v>
      </c>
      <c r="J173" s="18">
        <v>39025000</v>
      </c>
      <c r="K173" s="18">
        <v>0</v>
      </c>
      <c r="L173" s="19" t="s">
        <v>24</v>
      </c>
      <c r="M173" s="18">
        <v>39025000</v>
      </c>
      <c r="N173" s="13" t="s">
        <v>55</v>
      </c>
      <c r="O173" s="20" t="s">
        <v>61</v>
      </c>
      <c r="P173" s="20" t="s">
        <v>61</v>
      </c>
      <c r="Q173" s="21" t="s">
        <v>61</v>
      </c>
      <c r="R173" s="21">
        <v>1</v>
      </c>
      <c r="S173" s="13" t="s">
        <v>231</v>
      </c>
    </row>
    <row r="174" spans="1:19">
      <c r="A174" s="13" t="s">
        <v>84</v>
      </c>
      <c r="B174" s="13" t="s">
        <v>41</v>
      </c>
      <c r="C174" s="13" t="s">
        <v>43</v>
      </c>
      <c r="D174" s="13" t="s">
        <v>120</v>
      </c>
      <c r="E174" s="13" t="s">
        <v>177</v>
      </c>
      <c r="F174" s="13" t="s">
        <v>212</v>
      </c>
      <c r="G174" s="13" t="s">
        <v>219</v>
      </c>
      <c r="H174" s="18">
        <v>20293000</v>
      </c>
      <c r="I174" s="18">
        <v>6087900</v>
      </c>
      <c r="J174" s="18">
        <v>20293000</v>
      </c>
      <c r="K174" s="18">
        <v>0</v>
      </c>
      <c r="L174" s="19" t="s">
        <v>24</v>
      </c>
      <c r="M174" s="18">
        <v>20293000</v>
      </c>
      <c r="N174" s="13" t="s">
        <v>55</v>
      </c>
      <c r="O174" s="20" t="s">
        <v>61</v>
      </c>
      <c r="P174" s="20" t="s">
        <v>61</v>
      </c>
      <c r="Q174" s="21" t="s">
        <v>61</v>
      </c>
      <c r="R174" s="21">
        <v>1</v>
      </c>
      <c r="S174" s="13" t="s">
        <v>231</v>
      </c>
    </row>
    <row r="175" spans="1:19">
      <c r="A175" s="13" t="s">
        <v>84</v>
      </c>
      <c r="B175" s="13" t="s">
        <v>41</v>
      </c>
      <c r="C175" s="13" t="s">
        <v>43</v>
      </c>
      <c r="D175" s="13" t="s">
        <v>120</v>
      </c>
      <c r="E175" s="13" t="s">
        <v>177</v>
      </c>
      <c r="F175" s="13" t="s">
        <v>212</v>
      </c>
      <c r="G175" s="13" t="s">
        <v>219</v>
      </c>
      <c r="H175" s="18">
        <v>26760000</v>
      </c>
      <c r="I175" s="18">
        <v>8028000</v>
      </c>
      <c r="J175" s="18">
        <v>26760000</v>
      </c>
      <c r="K175" s="18">
        <v>0</v>
      </c>
      <c r="L175" s="19" t="s">
        <v>24</v>
      </c>
      <c r="M175" s="18">
        <v>26760000</v>
      </c>
      <c r="N175" s="13" t="s">
        <v>55</v>
      </c>
      <c r="O175" s="20" t="s">
        <v>61</v>
      </c>
      <c r="P175" s="20" t="s">
        <v>61</v>
      </c>
      <c r="Q175" s="21" t="s">
        <v>61</v>
      </c>
      <c r="R175" s="21">
        <v>1</v>
      </c>
      <c r="S175" s="13" t="s">
        <v>231</v>
      </c>
    </row>
    <row r="176" spans="1:19">
      <c r="A176" s="13" t="s">
        <v>84</v>
      </c>
      <c r="B176" s="13" t="s">
        <v>41</v>
      </c>
      <c r="C176" s="13" t="s">
        <v>43</v>
      </c>
      <c r="D176" s="13" t="s">
        <v>120</v>
      </c>
      <c r="E176" s="13" t="s">
        <v>177</v>
      </c>
      <c r="F176" s="13" t="s">
        <v>212</v>
      </c>
      <c r="G176" s="13" t="s">
        <v>219</v>
      </c>
      <c r="H176" s="18">
        <v>1226500</v>
      </c>
      <c r="I176" s="18">
        <v>367950</v>
      </c>
      <c r="J176" s="18">
        <v>1226500</v>
      </c>
      <c r="K176" s="18">
        <v>0</v>
      </c>
      <c r="L176" s="19" t="s">
        <v>24</v>
      </c>
      <c r="M176" s="18">
        <v>1226500</v>
      </c>
      <c r="N176" s="13" t="s">
        <v>55</v>
      </c>
      <c r="O176" s="20" t="s">
        <v>61</v>
      </c>
      <c r="P176" s="20" t="s">
        <v>61</v>
      </c>
      <c r="Q176" s="21" t="s">
        <v>61</v>
      </c>
      <c r="R176" s="21">
        <v>1</v>
      </c>
      <c r="S176" s="13" t="s">
        <v>231</v>
      </c>
    </row>
    <row r="177" spans="1:19">
      <c r="A177" s="13" t="s">
        <v>84</v>
      </c>
      <c r="B177" s="13" t="s">
        <v>41</v>
      </c>
      <c r="C177" s="13" t="s">
        <v>43</v>
      </c>
      <c r="D177" s="13" t="s">
        <v>120</v>
      </c>
      <c r="E177" s="13" t="s">
        <v>177</v>
      </c>
      <c r="F177" s="13" t="s">
        <v>216</v>
      </c>
      <c r="G177" s="13" t="s">
        <v>219</v>
      </c>
      <c r="H177" s="18">
        <v>1115000</v>
      </c>
      <c r="I177" s="18">
        <v>334500</v>
      </c>
      <c r="J177" s="18">
        <v>1115000</v>
      </c>
      <c r="K177" s="18">
        <v>0</v>
      </c>
      <c r="L177" s="19" t="s">
        <v>24</v>
      </c>
      <c r="M177" s="18">
        <v>1115000</v>
      </c>
      <c r="N177" s="13" t="s">
        <v>55</v>
      </c>
      <c r="O177" s="20" t="s">
        <v>61</v>
      </c>
      <c r="P177" s="20" t="s">
        <v>61</v>
      </c>
      <c r="Q177" s="21" t="s">
        <v>61</v>
      </c>
      <c r="R177" s="21">
        <v>1</v>
      </c>
      <c r="S177" s="13" t="s">
        <v>235</v>
      </c>
    </row>
    <row r="178" spans="1:19">
      <c r="A178" s="13" t="s">
        <v>84</v>
      </c>
      <c r="B178" s="13" t="s">
        <v>41</v>
      </c>
      <c r="C178" s="13" t="s">
        <v>43</v>
      </c>
      <c r="D178" s="13" t="s">
        <v>120</v>
      </c>
      <c r="E178" s="13" t="s">
        <v>177</v>
      </c>
      <c r="F178" s="13" t="s">
        <v>211</v>
      </c>
      <c r="G178" s="13" t="s">
        <v>219</v>
      </c>
      <c r="H178" s="18">
        <v>22300000</v>
      </c>
      <c r="I178" s="18">
        <v>6690000</v>
      </c>
      <c r="J178" s="18">
        <v>22300000</v>
      </c>
      <c r="K178" s="18">
        <v>0</v>
      </c>
      <c r="L178" s="19" t="s">
        <v>24</v>
      </c>
      <c r="M178" s="18">
        <v>22300000</v>
      </c>
      <c r="N178" s="13" t="s">
        <v>55</v>
      </c>
      <c r="O178" s="20" t="s">
        <v>61</v>
      </c>
      <c r="P178" s="20" t="s">
        <v>61</v>
      </c>
      <c r="Q178" s="21" t="s">
        <v>61</v>
      </c>
      <c r="R178" s="21">
        <v>1</v>
      </c>
      <c r="S178" s="13" t="s">
        <v>230</v>
      </c>
    </row>
    <row r="179" spans="1:19">
      <c r="A179" s="13" t="s">
        <v>84</v>
      </c>
      <c r="B179" s="13" t="s">
        <v>41</v>
      </c>
      <c r="C179" s="13" t="s">
        <v>43</v>
      </c>
      <c r="D179" s="13" t="s">
        <v>120</v>
      </c>
      <c r="E179" s="13" t="s">
        <v>177</v>
      </c>
      <c r="F179" s="13" t="s">
        <v>212</v>
      </c>
      <c r="G179" s="13" t="s">
        <v>219</v>
      </c>
      <c r="H179" s="18">
        <v>30774000</v>
      </c>
      <c r="I179" s="18">
        <v>9232200</v>
      </c>
      <c r="J179" s="18">
        <v>30774000</v>
      </c>
      <c r="K179" s="18">
        <v>0</v>
      </c>
      <c r="L179" s="19" t="s">
        <v>24</v>
      </c>
      <c r="M179" s="18">
        <v>30774000</v>
      </c>
      <c r="N179" s="13" t="s">
        <v>55</v>
      </c>
      <c r="O179" s="20" t="s">
        <v>61</v>
      </c>
      <c r="P179" s="20" t="s">
        <v>61</v>
      </c>
      <c r="Q179" s="21" t="s">
        <v>61</v>
      </c>
      <c r="R179" s="21">
        <v>1</v>
      </c>
      <c r="S179" s="13" t="s">
        <v>231</v>
      </c>
    </row>
    <row r="180" spans="1:19">
      <c r="A180" s="13" t="s">
        <v>84</v>
      </c>
      <c r="B180" s="13" t="s">
        <v>41</v>
      </c>
      <c r="C180" s="13" t="s">
        <v>43</v>
      </c>
      <c r="D180" s="13" t="s">
        <v>121</v>
      </c>
      <c r="E180" s="13" t="s">
        <v>178</v>
      </c>
      <c r="F180" s="13" t="s">
        <v>212</v>
      </c>
      <c r="G180" s="13" t="s">
        <v>219</v>
      </c>
      <c r="H180" s="18">
        <v>25347200</v>
      </c>
      <c r="I180" s="18">
        <v>7604160</v>
      </c>
      <c r="J180" s="18">
        <v>25347200</v>
      </c>
      <c r="K180" s="18">
        <v>0</v>
      </c>
      <c r="L180" s="19" t="s">
        <v>24</v>
      </c>
      <c r="M180" s="18">
        <v>25347200</v>
      </c>
      <c r="N180" s="13" t="s">
        <v>55</v>
      </c>
      <c r="O180" s="20" t="s">
        <v>61</v>
      </c>
      <c r="P180" s="20" t="s">
        <v>61</v>
      </c>
      <c r="Q180" s="21" t="s">
        <v>61</v>
      </c>
      <c r="R180" s="21">
        <v>1</v>
      </c>
      <c r="S180" s="13" t="s">
        <v>231</v>
      </c>
    </row>
    <row r="181" spans="1:19">
      <c r="A181" s="13" t="s">
        <v>84</v>
      </c>
      <c r="B181" s="13" t="s">
        <v>41</v>
      </c>
      <c r="C181" s="13" t="s">
        <v>43</v>
      </c>
      <c r="D181" s="13" t="s">
        <v>121</v>
      </c>
      <c r="E181" s="13" t="s">
        <v>178</v>
      </c>
      <c r="F181" s="13" t="s">
        <v>212</v>
      </c>
      <c r="G181" s="13" t="s">
        <v>219</v>
      </c>
      <c r="H181" s="18">
        <v>712000</v>
      </c>
      <c r="I181" s="18">
        <v>213600</v>
      </c>
      <c r="J181" s="18">
        <v>712000</v>
      </c>
      <c r="K181" s="18">
        <v>0</v>
      </c>
      <c r="L181" s="19" t="s">
        <v>24</v>
      </c>
      <c r="M181" s="18">
        <v>712000</v>
      </c>
      <c r="N181" s="13" t="s">
        <v>55</v>
      </c>
      <c r="O181" s="20" t="s">
        <v>61</v>
      </c>
      <c r="P181" s="20" t="s">
        <v>61</v>
      </c>
      <c r="Q181" s="21" t="s">
        <v>61</v>
      </c>
      <c r="R181" s="21">
        <v>1</v>
      </c>
      <c r="S181" s="13" t="s">
        <v>231</v>
      </c>
    </row>
    <row r="182" spans="1:19">
      <c r="A182" s="13" t="s">
        <v>84</v>
      </c>
      <c r="B182" s="13" t="s">
        <v>41</v>
      </c>
      <c r="C182" s="13" t="s">
        <v>43</v>
      </c>
      <c r="D182" s="13" t="s">
        <v>121</v>
      </c>
      <c r="E182" s="13" t="s">
        <v>178</v>
      </c>
      <c r="F182" s="13" t="s">
        <v>212</v>
      </c>
      <c r="G182" s="13" t="s">
        <v>219</v>
      </c>
      <c r="H182" s="18">
        <v>712000</v>
      </c>
      <c r="I182" s="18">
        <v>213600</v>
      </c>
      <c r="J182" s="18">
        <v>712000</v>
      </c>
      <c r="K182" s="18">
        <v>0</v>
      </c>
      <c r="L182" s="19" t="s">
        <v>24</v>
      </c>
      <c r="M182" s="18">
        <v>712000</v>
      </c>
      <c r="N182" s="13" t="s">
        <v>55</v>
      </c>
      <c r="O182" s="20" t="s">
        <v>61</v>
      </c>
      <c r="P182" s="20" t="s">
        <v>61</v>
      </c>
      <c r="Q182" s="21" t="s">
        <v>61</v>
      </c>
      <c r="R182" s="21">
        <v>1</v>
      </c>
      <c r="S182" s="13" t="s">
        <v>231</v>
      </c>
    </row>
    <row r="183" spans="1:19">
      <c r="A183" s="13" t="s">
        <v>84</v>
      </c>
      <c r="B183" s="13" t="s">
        <v>41</v>
      </c>
      <c r="C183" s="13" t="s">
        <v>43</v>
      </c>
      <c r="D183" s="13" t="s">
        <v>121</v>
      </c>
      <c r="E183" s="13" t="s">
        <v>178</v>
      </c>
      <c r="F183" s="13" t="s">
        <v>212</v>
      </c>
      <c r="G183" s="13" t="s">
        <v>219</v>
      </c>
      <c r="H183" s="18">
        <v>712000</v>
      </c>
      <c r="I183" s="18">
        <v>213600</v>
      </c>
      <c r="J183" s="18">
        <v>712000</v>
      </c>
      <c r="K183" s="18">
        <v>0</v>
      </c>
      <c r="L183" s="19" t="s">
        <v>24</v>
      </c>
      <c r="M183" s="18">
        <v>712000</v>
      </c>
      <c r="N183" s="13" t="s">
        <v>55</v>
      </c>
      <c r="O183" s="20" t="s">
        <v>61</v>
      </c>
      <c r="P183" s="20" t="s">
        <v>61</v>
      </c>
      <c r="Q183" s="21" t="s">
        <v>61</v>
      </c>
      <c r="R183" s="21">
        <v>1</v>
      </c>
      <c r="S183" s="13" t="s">
        <v>231</v>
      </c>
    </row>
    <row r="184" spans="1:19">
      <c r="A184" s="13" t="s">
        <v>84</v>
      </c>
      <c r="B184" s="13" t="s">
        <v>41</v>
      </c>
      <c r="C184" s="13" t="s">
        <v>43</v>
      </c>
      <c r="D184" s="13" t="s">
        <v>121</v>
      </c>
      <c r="E184" s="13" t="s">
        <v>178</v>
      </c>
      <c r="F184" s="13" t="s">
        <v>212</v>
      </c>
      <c r="G184" s="13" t="s">
        <v>219</v>
      </c>
      <c r="H184" s="18">
        <v>3987200</v>
      </c>
      <c r="I184" s="18">
        <v>1196160</v>
      </c>
      <c r="J184" s="18">
        <v>3987200</v>
      </c>
      <c r="K184" s="18">
        <v>0</v>
      </c>
      <c r="L184" s="19" t="s">
        <v>24</v>
      </c>
      <c r="M184" s="18">
        <v>3987200</v>
      </c>
      <c r="N184" s="13" t="s">
        <v>55</v>
      </c>
      <c r="O184" s="20" t="s">
        <v>61</v>
      </c>
      <c r="P184" s="20" t="s">
        <v>61</v>
      </c>
      <c r="Q184" s="21" t="s">
        <v>61</v>
      </c>
      <c r="R184" s="21">
        <v>1</v>
      </c>
      <c r="S184" s="13" t="s">
        <v>231</v>
      </c>
    </row>
    <row r="185" spans="1:19">
      <c r="A185" s="13" t="s">
        <v>84</v>
      </c>
      <c r="B185" s="13" t="s">
        <v>41</v>
      </c>
      <c r="C185" s="13" t="s">
        <v>43</v>
      </c>
      <c r="D185" s="13" t="s">
        <v>121</v>
      </c>
      <c r="E185" s="13" t="s">
        <v>178</v>
      </c>
      <c r="F185" s="13" t="s">
        <v>212</v>
      </c>
      <c r="G185" s="13" t="s">
        <v>219</v>
      </c>
      <c r="H185" s="18">
        <v>10395200</v>
      </c>
      <c r="I185" s="18">
        <v>3118560</v>
      </c>
      <c r="J185" s="18">
        <v>10395200</v>
      </c>
      <c r="K185" s="18">
        <v>0</v>
      </c>
      <c r="L185" s="19" t="s">
        <v>24</v>
      </c>
      <c r="M185" s="18">
        <v>10395200</v>
      </c>
      <c r="N185" s="13" t="s">
        <v>55</v>
      </c>
      <c r="O185" s="20" t="s">
        <v>61</v>
      </c>
      <c r="P185" s="20" t="s">
        <v>61</v>
      </c>
      <c r="Q185" s="21" t="s">
        <v>61</v>
      </c>
      <c r="R185" s="21">
        <v>1</v>
      </c>
      <c r="S185" s="13" t="s">
        <v>231</v>
      </c>
    </row>
    <row r="186" spans="1:19">
      <c r="A186" s="13" t="s">
        <v>84</v>
      </c>
      <c r="B186" s="13" t="s">
        <v>41</v>
      </c>
      <c r="C186" s="13" t="s">
        <v>43</v>
      </c>
      <c r="D186" s="13" t="s">
        <v>121</v>
      </c>
      <c r="E186" s="13" t="s">
        <v>178</v>
      </c>
      <c r="F186" s="13" t="s">
        <v>216</v>
      </c>
      <c r="G186" s="13" t="s">
        <v>219</v>
      </c>
      <c r="H186" s="18">
        <v>712000</v>
      </c>
      <c r="I186" s="18">
        <v>213600</v>
      </c>
      <c r="J186" s="18">
        <v>712000</v>
      </c>
      <c r="K186" s="18">
        <v>0</v>
      </c>
      <c r="L186" s="19" t="s">
        <v>24</v>
      </c>
      <c r="M186" s="18">
        <v>712000</v>
      </c>
      <c r="N186" s="13" t="s">
        <v>55</v>
      </c>
      <c r="O186" s="20" t="s">
        <v>61</v>
      </c>
      <c r="P186" s="20" t="s">
        <v>61</v>
      </c>
      <c r="Q186" s="21" t="s">
        <v>61</v>
      </c>
      <c r="R186" s="21">
        <v>1</v>
      </c>
      <c r="S186" s="13" t="s">
        <v>235</v>
      </c>
    </row>
    <row r="187" spans="1:19">
      <c r="A187" s="13" t="s">
        <v>84</v>
      </c>
      <c r="B187" s="13" t="s">
        <v>41</v>
      </c>
      <c r="C187" s="13" t="s">
        <v>43</v>
      </c>
      <c r="D187" s="13" t="s">
        <v>121</v>
      </c>
      <c r="E187" s="13" t="s">
        <v>178</v>
      </c>
      <c r="F187" s="13" t="s">
        <v>212</v>
      </c>
      <c r="G187" s="13" t="s">
        <v>219</v>
      </c>
      <c r="H187" s="18">
        <v>10252800</v>
      </c>
      <c r="I187" s="18">
        <v>3075840</v>
      </c>
      <c r="J187" s="18">
        <v>10252800</v>
      </c>
      <c r="K187" s="18">
        <v>0</v>
      </c>
      <c r="L187" s="19" t="s">
        <v>24</v>
      </c>
      <c r="M187" s="18">
        <v>10252800</v>
      </c>
      <c r="N187" s="13" t="s">
        <v>55</v>
      </c>
      <c r="O187" s="20" t="s">
        <v>61</v>
      </c>
      <c r="P187" s="20" t="s">
        <v>61</v>
      </c>
      <c r="Q187" s="21" t="s">
        <v>61</v>
      </c>
      <c r="R187" s="21">
        <v>1</v>
      </c>
      <c r="S187" s="13" t="s">
        <v>231</v>
      </c>
    </row>
    <row r="188" spans="1:19">
      <c r="A188" s="13" t="s">
        <v>84</v>
      </c>
      <c r="B188" s="13" t="s">
        <v>41</v>
      </c>
      <c r="C188" s="13" t="s">
        <v>43</v>
      </c>
      <c r="D188" s="13" t="s">
        <v>121</v>
      </c>
      <c r="E188" s="13" t="s">
        <v>178</v>
      </c>
      <c r="F188" s="13" t="s">
        <v>212</v>
      </c>
      <c r="G188" s="13" t="s">
        <v>219</v>
      </c>
      <c r="H188" s="18">
        <v>712000</v>
      </c>
      <c r="I188" s="18">
        <v>213600</v>
      </c>
      <c r="J188" s="18">
        <v>712000</v>
      </c>
      <c r="K188" s="18">
        <v>0</v>
      </c>
      <c r="L188" s="19" t="s">
        <v>24</v>
      </c>
      <c r="M188" s="18">
        <v>712000</v>
      </c>
      <c r="N188" s="13" t="s">
        <v>55</v>
      </c>
      <c r="O188" s="20" t="s">
        <v>61</v>
      </c>
      <c r="P188" s="20" t="s">
        <v>61</v>
      </c>
      <c r="Q188" s="21" t="s">
        <v>61</v>
      </c>
      <c r="R188" s="21">
        <v>1</v>
      </c>
      <c r="S188" s="13" t="s">
        <v>231</v>
      </c>
    </row>
    <row r="189" spans="1:19">
      <c r="A189" s="13" t="s">
        <v>84</v>
      </c>
      <c r="B189" s="13" t="s">
        <v>41</v>
      </c>
      <c r="C189" s="13" t="s">
        <v>43</v>
      </c>
      <c r="D189" s="13" t="s">
        <v>121</v>
      </c>
      <c r="E189" s="13" t="s">
        <v>178</v>
      </c>
      <c r="F189" s="13" t="s">
        <v>212</v>
      </c>
      <c r="G189" s="13" t="s">
        <v>219</v>
      </c>
      <c r="H189" s="18">
        <v>5126400</v>
      </c>
      <c r="I189" s="18">
        <v>1537920</v>
      </c>
      <c r="J189" s="18">
        <v>5126400</v>
      </c>
      <c r="K189" s="18">
        <v>0</v>
      </c>
      <c r="L189" s="19" t="s">
        <v>24</v>
      </c>
      <c r="M189" s="18">
        <v>5126400</v>
      </c>
      <c r="N189" s="13" t="s">
        <v>55</v>
      </c>
      <c r="O189" s="20" t="s">
        <v>61</v>
      </c>
      <c r="P189" s="20" t="s">
        <v>61</v>
      </c>
      <c r="Q189" s="21" t="s">
        <v>61</v>
      </c>
      <c r="R189" s="21">
        <v>1</v>
      </c>
      <c r="S189" s="13" t="s">
        <v>231</v>
      </c>
    </row>
    <row r="190" spans="1:19">
      <c r="A190" s="13" t="s">
        <v>84</v>
      </c>
      <c r="B190" s="13" t="s">
        <v>41</v>
      </c>
      <c r="C190" s="13" t="s">
        <v>43</v>
      </c>
      <c r="D190" s="13" t="s">
        <v>121</v>
      </c>
      <c r="E190" s="13" t="s">
        <v>178</v>
      </c>
      <c r="F190" s="13" t="s">
        <v>214</v>
      </c>
      <c r="G190" s="13" t="s">
        <v>219</v>
      </c>
      <c r="H190" s="18">
        <v>142400</v>
      </c>
      <c r="I190" s="18">
        <v>71200</v>
      </c>
      <c r="J190" s="18">
        <v>142400</v>
      </c>
      <c r="K190" s="18">
        <v>0</v>
      </c>
      <c r="L190" s="19" t="s">
        <v>24</v>
      </c>
      <c r="M190" s="18">
        <v>142400</v>
      </c>
      <c r="N190" s="13" t="s">
        <v>55</v>
      </c>
      <c r="O190" s="20" t="s">
        <v>61</v>
      </c>
      <c r="P190" s="20" t="s">
        <v>61</v>
      </c>
      <c r="Q190" s="21" t="s">
        <v>61</v>
      </c>
      <c r="R190" s="21">
        <v>1</v>
      </c>
      <c r="S190" s="13" t="s">
        <v>233</v>
      </c>
    </row>
    <row r="191" spans="1:19">
      <c r="A191" s="13" t="s">
        <v>84</v>
      </c>
      <c r="B191" s="13" t="s">
        <v>41</v>
      </c>
      <c r="C191" s="13" t="s">
        <v>43</v>
      </c>
      <c r="D191" s="13" t="s">
        <v>121</v>
      </c>
      <c r="E191" s="13" t="s">
        <v>178</v>
      </c>
      <c r="F191" s="13" t="s">
        <v>212</v>
      </c>
      <c r="G191" s="13" t="s">
        <v>219</v>
      </c>
      <c r="H191" s="18">
        <v>3132800</v>
      </c>
      <c r="I191" s="18">
        <v>939840</v>
      </c>
      <c r="J191" s="18">
        <v>3132800</v>
      </c>
      <c r="K191" s="18">
        <v>0</v>
      </c>
      <c r="L191" s="19" t="s">
        <v>24</v>
      </c>
      <c r="M191" s="18">
        <v>3132800</v>
      </c>
      <c r="N191" s="13" t="s">
        <v>55</v>
      </c>
      <c r="O191" s="20" t="s">
        <v>61</v>
      </c>
      <c r="P191" s="20" t="s">
        <v>61</v>
      </c>
      <c r="Q191" s="21" t="s">
        <v>61</v>
      </c>
      <c r="R191" s="21">
        <v>1</v>
      </c>
      <c r="S191" s="13" t="s">
        <v>231</v>
      </c>
    </row>
    <row r="192" spans="1:19">
      <c r="A192" s="13" t="s">
        <v>84</v>
      </c>
      <c r="B192" s="13" t="s">
        <v>41</v>
      </c>
      <c r="C192" s="13" t="s">
        <v>43</v>
      </c>
      <c r="D192" s="13" t="s">
        <v>122</v>
      </c>
      <c r="E192" s="13" t="s">
        <v>179</v>
      </c>
      <c r="F192" s="13" t="s">
        <v>212</v>
      </c>
      <c r="G192" s="13" t="s">
        <v>219</v>
      </c>
      <c r="H192" s="18">
        <v>1979500</v>
      </c>
      <c r="I192" s="18">
        <v>593850</v>
      </c>
      <c r="J192" s="18">
        <v>1979500</v>
      </c>
      <c r="K192" s="18">
        <v>0</v>
      </c>
      <c r="L192" s="19" t="s">
        <v>24</v>
      </c>
      <c r="M192" s="18">
        <v>1979500</v>
      </c>
      <c r="N192" s="13" t="s">
        <v>55</v>
      </c>
      <c r="O192" s="20" t="s">
        <v>61</v>
      </c>
      <c r="P192" s="20" t="s">
        <v>61</v>
      </c>
      <c r="Q192" s="21" t="s">
        <v>61</v>
      </c>
      <c r="R192" s="21">
        <v>1</v>
      </c>
      <c r="S192" s="13" t="s">
        <v>231</v>
      </c>
    </row>
    <row r="193" spans="1:19">
      <c r="A193" s="13" t="s">
        <v>84</v>
      </c>
      <c r="B193" s="13" t="s">
        <v>41</v>
      </c>
      <c r="C193" s="13" t="s">
        <v>43</v>
      </c>
      <c r="D193" s="13" t="s">
        <v>122</v>
      </c>
      <c r="E193" s="13" t="s">
        <v>179</v>
      </c>
      <c r="F193" s="13" t="s">
        <v>212</v>
      </c>
      <c r="G193" s="13" t="s">
        <v>219</v>
      </c>
      <c r="H193" s="18">
        <v>5350000</v>
      </c>
      <c r="I193" s="18">
        <v>1605000</v>
      </c>
      <c r="J193" s="18">
        <v>5350000</v>
      </c>
      <c r="K193" s="18">
        <v>0</v>
      </c>
      <c r="L193" s="19" t="s">
        <v>24</v>
      </c>
      <c r="M193" s="18">
        <v>5350000</v>
      </c>
      <c r="N193" s="13" t="s">
        <v>55</v>
      </c>
      <c r="O193" s="20" t="s">
        <v>61</v>
      </c>
      <c r="P193" s="20" t="s">
        <v>61</v>
      </c>
      <c r="Q193" s="21" t="s">
        <v>61</v>
      </c>
      <c r="R193" s="21">
        <v>1</v>
      </c>
      <c r="S193" s="13" t="s">
        <v>231</v>
      </c>
    </row>
    <row r="194" spans="1:19">
      <c r="A194" s="13" t="s">
        <v>84</v>
      </c>
      <c r="B194" s="13" t="s">
        <v>41</v>
      </c>
      <c r="C194" s="13" t="s">
        <v>43</v>
      </c>
      <c r="D194" s="13" t="s">
        <v>122</v>
      </c>
      <c r="E194" s="13" t="s">
        <v>179</v>
      </c>
      <c r="F194" s="13" t="s">
        <v>212</v>
      </c>
      <c r="G194" s="13" t="s">
        <v>219</v>
      </c>
      <c r="H194" s="18">
        <v>2086500</v>
      </c>
      <c r="I194" s="18">
        <v>625950</v>
      </c>
      <c r="J194" s="18">
        <v>2086500</v>
      </c>
      <c r="K194" s="18">
        <v>0</v>
      </c>
      <c r="L194" s="19" t="s">
        <v>24</v>
      </c>
      <c r="M194" s="18">
        <v>2086500</v>
      </c>
      <c r="N194" s="13" t="s">
        <v>55</v>
      </c>
      <c r="O194" s="20" t="s">
        <v>61</v>
      </c>
      <c r="P194" s="20" t="s">
        <v>61</v>
      </c>
      <c r="Q194" s="21" t="s">
        <v>61</v>
      </c>
      <c r="R194" s="21">
        <v>1</v>
      </c>
      <c r="S194" s="13" t="s">
        <v>231</v>
      </c>
    </row>
    <row r="195" spans="1:19">
      <c r="A195" s="13" t="s">
        <v>84</v>
      </c>
      <c r="B195" s="13" t="s">
        <v>41</v>
      </c>
      <c r="C195" s="13" t="s">
        <v>43</v>
      </c>
      <c r="D195" s="13" t="s">
        <v>122</v>
      </c>
      <c r="E195" s="13" t="s">
        <v>179</v>
      </c>
      <c r="F195" s="13" t="s">
        <v>212</v>
      </c>
      <c r="G195" s="13" t="s">
        <v>219</v>
      </c>
      <c r="H195" s="18">
        <v>15836000</v>
      </c>
      <c r="I195" s="18">
        <v>4750800</v>
      </c>
      <c r="J195" s="18">
        <v>15836000</v>
      </c>
      <c r="K195" s="18">
        <v>0</v>
      </c>
      <c r="L195" s="19" t="s">
        <v>24</v>
      </c>
      <c r="M195" s="18">
        <v>15836000</v>
      </c>
      <c r="N195" s="13" t="s">
        <v>55</v>
      </c>
      <c r="O195" s="20" t="s">
        <v>61</v>
      </c>
      <c r="P195" s="20" t="s">
        <v>61</v>
      </c>
      <c r="Q195" s="21" t="s">
        <v>61</v>
      </c>
      <c r="R195" s="21">
        <v>1</v>
      </c>
      <c r="S195" s="13" t="s">
        <v>231</v>
      </c>
    </row>
    <row r="196" spans="1:19">
      <c r="A196" s="13" t="s">
        <v>84</v>
      </c>
      <c r="B196" s="13" t="s">
        <v>41</v>
      </c>
      <c r="C196" s="13" t="s">
        <v>43</v>
      </c>
      <c r="D196" s="13" t="s">
        <v>122</v>
      </c>
      <c r="E196" s="13" t="s">
        <v>179</v>
      </c>
      <c r="F196" s="13" t="s">
        <v>212</v>
      </c>
      <c r="G196" s="13" t="s">
        <v>219</v>
      </c>
      <c r="H196" s="18">
        <v>749000</v>
      </c>
      <c r="I196" s="18">
        <v>224700</v>
      </c>
      <c r="J196" s="18">
        <v>749000</v>
      </c>
      <c r="K196" s="18">
        <v>0</v>
      </c>
      <c r="L196" s="19" t="s">
        <v>24</v>
      </c>
      <c r="M196" s="18">
        <v>749000</v>
      </c>
      <c r="N196" s="13" t="s">
        <v>55</v>
      </c>
      <c r="O196" s="20" t="s">
        <v>61</v>
      </c>
      <c r="P196" s="20" t="s">
        <v>61</v>
      </c>
      <c r="Q196" s="21" t="s">
        <v>61</v>
      </c>
      <c r="R196" s="21">
        <v>1</v>
      </c>
      <c r="S196" s="13" t="s">
        <v>231</v>
      </c>
    </row>
    <row r="197" spans="1:19">
      <c r="A197" s="13" t="s">
        <v>84</v>
      </c>
      <c r="B197" s="13" t="s">
        <v>41</v>
      </c>
      <c r="C197" s="13" t="s">
        <v>43</v>
      </c>
      <c r="D197" s="13" t="s">
        <v>122</v>
      </c>
      <c r="E197" s="13" t="s">
        <v>179</v>
      </c>
      <c r="F197" s="13" t="s">
        <v>212</v>
      </c>
      <c r="G197" s="13" t="s">
        <v>219</v>
      </c>
      <c r="H197" s="18">
        <v>856000</v>
      </c>
      <c r="I197" s="18">
        <v>256800</v>
      </c>
      <c r="J197" s="18">
        <v>856000</v>
      </c>
      <c r="K197" s="18">
        <v>0</v>
      </c>
      <c r="L197" s="19" t="s">
        <v>24</v>
      </c>
      <c r="M197" s="18">
        <v>856000</v>
      </c>
      <c r="N197" s="13" t="s">
        <v>55</v>
      </c>
      <c r="O197" s="20" t="s">
        <v>61</v>
      </c>
      <c r="P197" s="20" t="s">
        <v>61</v>
      </c>
      <c r="Q197" s="21" t="s">
        <v>61</v>
      </c>
      <c r="R197" s="21">
        <v>1</v>
      </c>
      <c r="S197" s="13" t="s">
        <v>231</v>
      </c>
    </row>
    <row r="198" spans="1:19">
      <c r="A198" s="13" t="s">
        <v>84</v>
      </c>
      <c r="B198" s="13" t="s">
        <v>41</v>
      </c>
      <c r="C198" s="13" t="s">
        <v>43</v>
      </c>
      <c r="D198" s="13" t="s">
        <v>122</v>
      </c>
      <c r="E198" s="13" t="s">
        <v>179</v>
      </c>
      <c r="F198" s="13" t="s">
        <v>212</v>
      </c>
      <c r="G198" s="13" t="s">
        <v>219</v>
      </c>
      <c r="H198" s="18">
        <v>1498000</v>
      </c>
      <c r="I198" s="18">
        <v>449400</v>
      </c>
      <c r="J198" s="18">
        <v>1498000</v>
      </c>
      <c r="K198" s="18">
        <v>0</v>
      </c>
      <c r="L198" s="19" t="s">
        <v>24</v>
      </c>
      <c r="M198" s="18">
        <v>1498000</v>
      </c>
      <c r="N198" s="13" t="s">
        <v>55</v>
      </c>
      <c r="O198" s="20" t="s">
        <v>61</v>
      </c>
      <c r="P198" s="20" t="s">
        <v>61</v>
      </c>
      <c r="Q198" s="21" t="s">
        <v>61</v>
      </c>
      <c r="R198" s="21">
        <v>1</v>
      </c>
      <c r="S198" s="13" t="s">
        <v>231</v>
      </c>
    </row>
    <row r="199" spans="1:19">
      <c r="A199" s="13" t="s">
        <v>84</v>
      </c>
      <c r="B199" s="13" t="s">
        <v>41</v>
      </c>
      <c r="C199" s="13" t="s">
        <v>43</v>
      </c>
      <c r="D199" s="13" t="s">
        <v>122</v>
      </c>
      <c r="E199" s="13" t="s">
        <v>179</v>
      </c>
      <c r="F199" s="13" t="s">
        <v>212</v>
      </c>
      <c r="G199" s="13" t="s">
        <v>219</v>
      </c>
      <c r="H199" s="18">
        <v>3156500</v>
      </c>
      <c r="I199" s="18">
        <v>946950</v>
      </c>
      <c r="J199" s="18">
        <v>3156500</v>
      </c>
      <c r="K199" s="18">
        <v>0</v>
      </c>
      <c r="L199" s="19" t="s">
        <v>24</v>
      </c>
      <c r="M199" s="18">
        <v>3156500</v>
      </c>
      <c r="N199" s="13" t="s">
        <v>55</v>
      </c>
      <c r="O199" s="20" t="s">
        <v>61</v>
      </c>
      <c r="P199" s="20" t="s">
        <v>61</v>
      </c>
      <c r="Q199" s="21" t="s">
        <v>61</v>
      </c>
      <c r="R199" s="21">
        <v>1</v>
      </c>
      <c r="S199" s="13" t="s">
        <v>231</v>
      </c>
    </row>
    <row r="200" spans="1:19">
      <c r="A200" s="13" t="s">
        <v>84</v>
      </c>
      <c r="B200" s="13" t="s">
        <v>41</v>
      </c>
      <c r="C200" s="13" t="s">
        <v>43</v>
      </c>
      <c r="D200" s="13" t="s">
        <v>122</v>
      </c>
      <c r="E200" s="13" t="s">
        <v>179</v>
      </c>
      <c r="F200" s="13" t="s">
        <v>212</v>
      </c>
      <c r="G200" s="13" t="s">
        <v>219</v>
      </c>
      <c r="H200" s="18">
        <v>3691500</v>
      </c>
      <c r="I200" s="18">
        <v>1107450</v>
      </c>
      <c r="J200" s="18">
        <v>3691500</v>
      </c>
      <c r="K200" s="18">
        <v>0</v>
      </c>
      <c r="L200" s="19" t="s">
        <v>24</v>
      </c>
      <c r="M200" s="18">
        <v>3691500</v>
      </c>
      <c r="N200" s="13" t="s">
        <v>55</v>
      </c>
      <c r="O200" s="20" t="s">
        <v>61</v>
      </c>
      <c r="P200" s="20" t="s">
        <v>61</v>
      </c>
      <c r="Q200" s="21" t="s">
        <v>61</v>
      </c>
      <c r="R200" s="21">
        <v>1</v>
      </c>
      <c r="S200" s="13" t="s">
        <v>231</v>
      </c>
    </row>
    <row r="201" spans="1:19">
      <c r="A201" s="13" t="s">
        <v>84</v>
      </c>
      <c r="B201" s="13" t="s">
        <v>41</v>
      </c>
      <c r="C201" s="13" t="s">
        <v>43</v>
      </c>
      <c r="D201" s="13" t="s">
        <v>122</v>
      </c>
      <c r="E201" s="13" t="s">
        <v>179</v>
      </c>
      <c r="F201" s="13" t="s">
        <v>212</v>
      </c>
      <c r="G201" s="13" t="s">
        <v>219</v>
      </c>
      <c r="H201" s="18">
        <v>4761500</v>
      </c>
      <c r="I201" s="18">
        <v>1428450</v>
      </c>
      <c r="J201" s="18">
        <v>4761500</v>
      </c>
      <c r="K201" s="18">
        <v>0</v>
      </c>
      <c r="L201" s="19" t="s">
        <v>24</v>
      </c>
      <c r="M201" s="18">
        <v>4761500</v>
      </c>
      <c r="N201" s="13" t="s">
        <v>55</v>
      </c>
      <c r="O201" s="20" t="s">
        <v>61</v>
      </c>
      <c r="P201" s="20" t="s">
        <v>61</v>
      </c>
      <c r="Q201" s="21" t="s">
        <v>61</v>
      </c>
      <c r="R201" s="21">
        <v>1</v>
      </c>
      <c r="S201" s="13" t="s">
        <v>231</v>
      </c>
    </row>
    <row r="202" spans="1:19">
      <c r="A202" s="13" t="s">
        <v>84</v>
      </c>
      <c r="B202" s="13" t="s">
        <v>41</v>
      </c>
      <c r="C202" s="13" t="s">
        <v>43</v>
      </c>
      <c r="D202" s="13" t="s">
        <v>123</v>
      </c>
      <c r="E202" s="13" t="s">
        <v>180</v>
      </c>
      <c r="F202" s="13" t="s">
        <v>212</v>
      </c>
      <c r="G202" s="13" t="s">
        <v>219</v>
      </c>
      <c r="H202" s="18">
        <v>501500</v>
      </c>
      <c r="I202" s="18">
        <v>150450</v>
      </c>
      <c r="J202" s="18">
        <v>501500</v>
      </c>
      <c r="K202" s="18">
        <v>0</v>
      </c>
      <c r="L202" s="19" t="s">
        <v>24</v>
      </c>
      <c r="M202" s="18">
        <v>501500</v>
      </c>
      <c r="N202" s="13" t="s">
        <v>55</v>
      </c>
      <c r="O202" s="20" t="s">
        <v>61</v>
      </c>
      <c r="P202" s="20" t="s">
        <v>61</v>
      </c>
      <c r="Q202" s="21" t="s">
        <v>61</v>
      </c>
      <c r="R202" s="21">
        <v>1</v>
      </c>
      <c r="S202" s="13" t="s">
        <v>231</v>
      </c>
    </row>
    <row r="203" spans="1:19">
      <c r="A203" s="13" t="s">
        <v>84</v>
      </c>
      <c r="B203" s="13" t="s">
        <v>41</v>
      </c>
      <c r="C203" s="13" t="s">
        <v>43</v>
      </c>
      <c r="D203" s="13" t="s">
        <v>123</v>
      </c>
      <c r="E203" s="13" t="s">
        <v>180</v>
      </c>
      <c r="F203" s="13" t="s">
        <v>212</v>
      </c>
      <c r="G203" s="13" t="s">
        <v>219</v>
      </c>
      <c r="H203" s="18">
        <v>6118300</v>
      </c>
      <c r="I203" s="18">
        <v>1835490</v>
      </c>
      <c r="J203" s="18">
        <v>6118300</v>
      </c>
      <c r="K203" s="18">
        <v>0</v>
      </c>
      <c r="L203" s="19" t="s">
        <v>24</v>
      </c>
      <c r="M203" s="18">
        <v>6118300</v>
      </c>
      <c r="N203" s="13" t="s">
        <v>55</v>
      </c>
      <c r="O203" s="20" t="s">
        <v>61</v>
      </c>
      <c r="P203" s="20" t="s">
        <v>61</v>
      </c>
      <c r="Q203" s="21" t="s">
        <v>61</v>
      </c>
      <c r="R203" s="21">
        <v>1</v>
      </c>
      <c r="S203" s="13" t="s">
        <v>231</v>
      </c>
    </row>
    <row r="204" spans="1:19">
      <c r="A204" s="13" t="s">
        <v>84</v>
      </c>
      <c r="B204" s="13" t="s">
        <v>41</v>
      </c>
      <c r="C204" s="13" t="s">
        <v>43</v>
      </c>
      <c r="D204" s="13" t="s">
        <v>123</v>
      </c>
      <c r="E204" s="13" t="s">
        <v>180</v>
      </c>
      <c r="F204" s="13" t="s">
        <v>212</v>
      </c>
      <c r="G204" s="13" t="s">
        <v>219</v>
      </c>
      <c r="H204" s="18">
        <v>8625800</v>
      </c>
      <c r="I204" s="18">
        <v>2587740</v>
      </c>
      <c r="J204" s="18">
        <v>8625800</v>
      </c>
      <c r="K204" s="18">
        <v>0</v>
      </c>
      <c r="L204" s="19" t="s">
        <v>24</v>
      </c>
      <c r="M204" s="18">
        <v>8625800</v>
      </c>
      <c r="N204" s="13" t="s">
        <v>55</v>
      </c>
      <c r="O204" s="20" t="s">
        <v>61</v>
      </c>
      <c r="P204" s="20" t="s">
        <v>61</v>
      </c>
      <c r="Q204" s="21" t="s">
        <v>61</v>
      </c>
      <c r="R204" s="21">
        <v>1</v>
      </c>
      <c r="S204" s="13" t="s">
        <v>231</v>
      </c>
    </row>
    <row r="205" spans="1:19">
      <c r="A205" s="13" t="s">
        <v>84</v>
      </c>
      <c r="B205" s="13" t="s">
        <v>41</v>
      </c>
      <c r="C205" s="13" t="s">
        <v>43</v>
      </c>
      <c r="D205" s="13" t="s">
        <v>123</v>
      </c>
      <c r="E205" s="13" t="s">
        <v>180</v>
      </c>
      <c r="F205" s="13" t="s">
        <v>212</v>
      </c>
      <c r="G205" s="13" t="s">
        <v>219</v>
      </c>
      <c r="H205" s="18">
        <v>1103300</v>
      </c>
      <c r="I205" s="18">
        <v>330990</v>
      </c>
      <c r="J205" s="18">
        <v>1103300</v>
      </c>
      <c r="K205" s="18">
        <v>0</v>
      </c>
      <c r="L205" s="19" t="s">
        <v>24</v>
      </c>
      <c r="M205" s="18">
        <v>1103300</v>
      </c>
      <c r="N205" s="13" t="s">
        <v>55</v>
      </c>
      <c r="O205" s="20" t="s">
        <v>61</v>
      </c>
      <c r="P205" s="20" t="s">
        <v>61</v>
      </c>
      <c r="Q205" s="21" t="s">
        <v>61</v>
      </c>
      <c r="R205" s="21">
        <v>1</v>
      </c>
      <c r="S205" s="13" t="s">
        <v>231</v>
      </c>
    </row>
    <row r="206" spans="1:19">
      <c r="A206" s="13" t="s">
        <v>84</v>
      </c>
      <c r="B206" s="13" t="s">
        <v>41</v>
      </c>
      <c r="C206" s="13" t="s">
        <v>43</v>
      </c>
      <c r="D206" s="13" t="s">
        <v>123</v>
      </c>
      <c r="E206" s="13" t="s">
        <v>180</v>
      </c>
      <c r="F206" s="13" t="s">
        <v>212</v>
      </c>
      <c r="G206" s="13" t="s">
        <v>219</v>
      </c>
      <c r="H206" s="18">
        <v>1003000</v>
      </c>
      <c r="I206" s="18">
        <v>300900</v>
      </c>
      <c r="J206" s="18">
        <v>1003000</v>
      </c>
      <c r="K206" s="18">
        <v>0</v>
      </c>
      <c r="L206" s="19" t="s">
        <v>24</v>
      </c>
      <c r="M206" s="18">
        <v>1003000</v>
      </c>
      <c r="N206" s="13" t="s">
        <v>55</v>
      </c>
      <c r="O206" s="20" t="s">
        <v>61</v>
      </c>
      <c r="P206" s="20" t="s">
        <v>61</v>
      </c>
      <c r="Q206" s="21" t="s">
        <v>61</v>
      </c>
      <c r="R206" s="21">
        <v>1</v>
      </c>
      <c r="S206" s="13" t="s">
        <v>231</v>
      </c>
    </row>
    <row r="207" spans="1:19">
      <c r="A207" s="13" t="s">
        <v>84</v>
      </c>
      <c r="B207" s="13" t="s">
        <v>41</v>
      </c>
      <c r="C207" s="13" t="s">
        <v>43</v>
      </c>
      <c r="D207" s="13" t="s">
        <v>123</v>
      </c>
      <c r="E207" s="13" t="s">
        <v>180</v>
      </c>
      <c r="F207" s="13" t="s">
        <v>212</v>
      </c>
      <c r="G207" s="13" t="s">
        <v>219</v>
      </c>
      <c r="H207" s="18">
        <v>11133300</v>
      </c>
      <c r="I207" s="18">
        <v>3339990</v>
      </c>
      <c r="J207" s="18">
        <v>11133300</v>
      </c>
      <c r="K207" s="18">
        <v>0</v>
      </c>
      <c r="L207" s="19" t="s">
        <v>24</v>
      </c>
      <c r="M207" s="18">
        <v>11133300</v>
      </c>
      <c r="N207" s="13" t="s">
        <v>55</v>
      </c>
      <c r="O207" s="20" t="s">
        <v>61</v>
      </c>
      <c r="P207" s="20" t="s">
        <v>61</v>
      </c>
      <c r="Q207" s="21" t="s">
        <v>61</v>
      </c>
      <c r="R207" s="21">
        <v>1</v>
      </c>
      <c r="S207" s="13" t="s">
        <v>231</v>
      </c>
    </row>
    <row r="208" spans="1:19">
      <c r="A208" s="13" t="s">
        <v>84</v>
      </c>
      <c r="B208" s="13" t="s">
        <v>41</v>
      </c>
      <c r="C208" s="13" t="s">
        <v>43</v>
      </c>
      <c r="D208" s="13" t="s">
        <v>123</v>
      </c>
      <c r="E208" s="13" t="s">
        <v>180</v>
      </c>
      <c r="F208" s="13" t="s">
        <v>212</v>
      </c>
      <c r="G208" s="13" t="s">
        <v>219</v>
      </c>
      <c r="H208" s="18">
        <v>5817400</v>
      </c>
      <c r="I208" s="18">
        <v>1745220</v>
      </c>
      <c r="J208" s="18">
        <v>5817400</v>
      </c>
      <c r="K208" s="18">
        <v>0</v>
      </c>
      <c r="L208" s="19" t="s">
        <v>24</v>
      </c>
      <c r="M208" s="18">
        <v>5817400</v>
      </c>
      <c r="N208" s="13" t="s">
        <v>55</v>
      </c>
      <c r="O208" s="20" t="s">
        <v>61</v>
      </c>
      <c r="P208" s="20" t="s">
        <v>61</v>
      </c>
      <c r="Q208" s="21" t="s">
        <v>61</v>
      </c>
      <c r="R208" s="21">
        <v>1</v>
      </c>
      <c r="S208" s="13" t="s">
        <v>231</v>
      </c>
    </row>
    <row r="209" spans="1:19">
      <c r="A209" s="13" t="s">
        <v>84</v>
      </c>
      <c r="B209" s="13" t="s">
        <v>41</v>
      </c>
      <c r="C209" s="13" t="s">
        <v>43</v>
      </c>
      <c r="D209" s="13" t="s">
        <v>123</v>
      </c>
      <c r="E209" s="13" t="s">
        <v>180</v>
      </c>
      <c r="F209" s="13" t="s">
        <v>212</v>
      </c>
      <c r="G209" s="13" t="s">
        <v>219</v>
      </c>
      <c r="H209" s="18">
        <v>49949400</v>
      </c>
      <c r="I209" s="18">
        <v>14984820</v>
      </c>
      <c r="J209" s="18">
        <v>49949400</v>
      </c>
      <c r="K209" s="18">
        <v>0</v>
      </c>
      <c r="L209" s="19" t="s">
        <v>24</v>
      </c>
      <c r="M209" s="18">
        <v>49949400</v>
      </c>
      <c r="N209" s="13" t="s">
        <v>55</v>
      </c>
      <c r="O209" s="20" t="s">
        <v>61</v>
      </c>
      <c r="P209" s="20" t="s">
        <v>61</v>
      </c>
      <c r="Q209" s="21" t="s">
        <v>61</v>
      </c>
      <c r="R209" s="21">
        <v>1</v>
      </c>
      <c r="S209" s="13" t="s">
        <v>231</v>
      </c>
    </row>
    <row r="210" spans="1:19">
      <c r="A210" s="13" t="s">
        <v>84</v>
      </c>
      <c r="B210" s="13" t="s">
        <v>41</v>
      </c>
      <c r="C210" s="13" t="s">
        <v>43</v>
      </c>
      <c r="D210" s="13" t="s">
        <v>123</v>
      </c>
      <c r="E210" s="13" t="s">
        <v>180</v>
      </c>
      <c r="F210" s="13" t="s">
        <v>212</v>
      </c>
      <c r="G210" s="13" t="s">
        <v>219</v>
      </c>
      <c r="H210" s="18">
        <v>7522500</v>
      </c>
      <c r="I210" s="18">
        <v>2256750</v>
      </c>
      <c r="J210" s="18">
        <v>7522500</v>
      </c>
      <c r="K210" s="18">
        <v>0</v>
      </c>
      <c r="L210" s="19" t="s">
        <v>24</v>
      </c>
      <c r="M210" s="18">
        <v>7522500</v>
      </c>
      <c r="N210" s="13" t="s">
        <v>55</v>
      </c>
      <c r="O210" s="20" t="s">
        <v>61</v>
      </c>
      <c r="P210" s="20" t="s">
        <v>61</v>
      </c>
      <c r="Q210" s="21" t="s">
        <v>61</v>
      </c>
      <c r="R210" s="21">
        <v>1</v>
      </c>
      <c r="S210" s="13" t="s">
        <v>231</v>
      </c>
    </row>
    <row r="211" spans="1:19">
      <c r="A211" s="13" t="s">
        <v>84</v>
      </c>
      <c r="B211" s="13" t="s">
        <v>41</v>
      </c>
      <c r="C211" s="13" t="s">
        <v>43</v>
      </c>
      <c r="D211" s="13" t="s">
        <v>123</v>
      </c>
      <c r="E211" s="13" t="s">
        <v>180</v>
      </c>
      <c r="F211" s="13" t="s">
        <v>212</v>
      </c>
      <c r="G211" s="13" t="s">
        <v>219</v>
      </c>
      <c r="H211" s="18">
        <v>9829400</v>
      </c>
      <c r="I211" s="18">
        <v>2948820</v>
      </c>
      <c r="J211" s="18">
        <v>9829400</v>
      </c>
      <c r="K211" s="18">
        <v>0</v>
      </c>
      <c r="L211" s="19" t="s">
        <v>24</v>
      </c>
      <c r="M211" s="18">
        <v>9829400</v>
      </c>
      <c r="N211" s="13" t="s">
        <v>55</v>
      </c>
      <c r="O211" s="20" t="s">
        <v>61</v>
      </c>
      <c r="P211" s="20" t="s">
        <v>61</v>
      </c>
      <c r="Q211" s="21" t="s">
        <v>61</v>
      </c>
      <c r="R211" s="21">
        <v>1</v>
      </c>
      <c r="S211" s="13" t="s">
        <v>231</v>
      </c>
    </row>
    <row r="212" spans="1:19">
      <c r="A212" s="13" t="s">
        <v>84</v>
      </c>
      <c r="B212" s="13" t="s">
        <v>41</v>
      </c>
      <c r="C212" s="13" t="s">
        <v>43</v>
      </c>
      <c r="D212" s="13" t="s">
        <v>123</v>
      </c>
      <c r="E212" s="13" t="s">
        <v>180</v>
      </c>
      <c r="F212" s="13" t="s">
        <v>212</v>
      </c>
      <c r="G212" s="13" t="s">
        <v>219</v>
      </c>
      <c r="H212" s="18">
        <v>11634800</v>
      </c>
      <c r="I212" s="18">
        <v>3490440</v>
      </c>
      <c r="J212" s="18">
        <v>11634800</v>
      </c>
      <c r="K212" s="18">
        <v>0</v>
      </c>
      <c r="L212" s="19" t="s">
        <v>24</v>
      </c>
      <c r="M212" s="18">
        <v>11634800</v>
      </c>
      <c r="N212" s="13" t="s">
        <v>55</v>
      </c>
      <c r="O212" s="20" t="s">
        <v>61</v>
      </c>
      <c r="P212" s="20" t="s">
        <v>61</v>
      </c>
      <c r="Q212" s="21" t="s">
        <v>61</v>
      </c>
      <c r="R212" s="21">
        <v>1</v>
      </c>
      <c r="S212" s="13" t="s">
        <v>231</v>
      </c>
    </row>
    <row r="213" spans="1:19">
      <c r="A213" s="13" t="s">
        <v>84</v>
      </c>
      <c r="B213" s="13" t="s">
        <v>41</v>
      </c>
      <c r="C213" s="13" t="s">
        <v>43</v>
      </c>
      <c r="D213" s="13" t="s">
        <v>123</v>
      </c>
      <c r="E213" s="13" t="s">
        <v>180</v>
      </c>
      <c r="F213" s="13" t="s">
        <v>212</v>
      </c>
      <c r="G213" s="13" t="s">
        <v>219</v>
      </c>
      <c r="H213" s="18">
        <v>6419200</v>
      </c>
      <c r="I213" s="18">
        <v>1925760</v>
      </c>
      <c r="J213" s="18">
        <v>6419200</v>
      </c>
      <c r="K213" s="18">
        <v>0</v>
      </c>
      <c r="L213" s="19" t="s">
        <v>24</v>
      </c>
      <c r="M213" s="18">
        <v>6419200</v>
      </c>
      <c r="N213" s="13" t="s">
        <v>55</v>
      </c>
      <c r="O213" s="20" t="s">
        <v>61</v>
      </c>
      <c r="P213" s="20" t="s">
        <v>61</v>
      </c>
      <c r="Q213" s="21" t="s">
        <v>61</v>
      </c>
      <c r="R213" s="21">
        <v>1</v>
      </c>
      <c r="S213" s="13" t="s">
        <v>231</v>
      </c>
    </row>
    <row r="214" spans="1:19">
      <c r="A214" s="13" t="s">
        <v>84</v>
      </c>
      <c r="B214" s="13" t="s">
        <v>41</v>
      </c>
      <c r="C214" s="13" t="s">
        <v>43</v>
      </c>
      <c r="D214" s="13" t="s">
        <v>123</v>
      </c>
      <c r="E214" s="13" t="s">
        <v>180</v>
      </c>
      <c r="F214" s="13" t="s">
        <v>212</v>
      </c>
      <c r="G214" s="13" t="s">
        <v>219</v>
      </c>
      <c r="H214" s="18">
        <v>1805400</v>
      </c>
      <c r="I214" s="18">
        <v>541620</v>
      </c>
      <c r="J214" s="18">
        <v>1805400</v>
      </c>
      <c r="K214" s="18">
        <v>0</v>
      </c>
      <c r="L214" s="19" t="s">
        <v>24</v>
      </c>
      <c r="M214" s="18">
        <v>1805400</v>
      </c>
      <c r="N214" s="13" t="s">
        <v>55</v>
      </c>
      <c r="O214" s="20" t="s">
        <v>61</v>
      </c>
      <c r="P214" s="20" t="s">
        <v>61</v>
      </c>
      <c r="Q214" s="21" t="s">
        <v>61</v>
      </c>
      <c r="R214" s="21">
        <v>1</v>
      </c>
      <c r="S214" s="13" t="s">
        <v>231</v>
      </c>
    </row>
    <row r="215" spans="1:19">
      <c r="A215" s="13" t="s">
        <v>84</v>
      </c>
      <c r="B215" s="13" t="s">
        <v>41</v>
      </c>
      <c r="C215" s="13" t="s">
        <v>43</v>
      </c>
      <c r="D215" s="13" t="s">
        <v>123</v>
      </c>
      <c r="E215" s="13" t="s">
        <v>180</v>
      </c>
      <c r="F215" s="13" t="s">
        <v>212</v>
      </c>
      <c r="G215" s="13" t="s">
        <v>219</v>
      </c>
      <c r="H215" s="18">
        <v>10030000</v>
      </c>
      <c r="I215" s="18">
        <v>3009000</v>
      </c>
      <c r="J215" s="18">
        <v>10030000</v>
      </c>
      <c r="K215" s="18">
        <v>0</v>
      </c>
      <c r="L215" s="19" t="s">
        <v>24</v>
      </c>
      <c r="M215" s="18">
        <v>10030000</v>
      </c>
      <c r="N215" s="13" t="s">
        <v>55</v>
      </c>
      <c r="O215" s="20" t="s">
        <v>61</v>
      </c>
      <c r="P215" s="20" t="s">
        <v>61</v>
      </c>
      <c r="Q215" s="21" t="s">
        <v>61</v>
      </c>
      <c r="R215" s="21">
        <v>1</v>
      </c>
      <c r="S215" s="13" t="s">
        <v>231</v>
      </c>
    </row>
    <row r="216" spans="1:19">
      <c r="A216" s="13" t="s">
        <v>84</v>
      </c>
      <c r="B216" s="13" t="s">
        <v>41</v>
      </c>
      <c r="C216" s="13" t="s">
        <v>43</v>
      </c>
      <c r="D216" s="13" t="s">
        <v>124</v>
      </c>
      <c r="E216" s="13" t="s">
        <v>181</v>
      </c>
      <c r="F216" s="13" t="s">
        <v>212</v>
      </c>
      <c r="G216" s="13" t="s">
        <v>219</v>
      </c>
      <c r="H216" s="18">
        <v>0</v>
      </c>
      <c r="I216" s="18">
        <v>0</v>
      </c>
      <c r="J216" s="18">
        <v>0</v>
      </c>
      <c r="K216" s="18">
        <v>0</v>
      </c>
      <c r="L216" s="19" t="s">
        <v>24</v>
      </c>
      <c r="M216" s="18">
        <v>0</v>
      </c>
      <c r="N216" s="13" t="s">
        <v>55</v>
      </c>
      <c r="O216" s="20" t="s">
        <v>61</v>
      </c>
      <c r="P216" s="20" t="s">
        <v>61</v>
      </c>
      <c r="Q216" s="21" t="s">
        <v>61</v>
      </c>
      <c r="R216" s="21">
        <v>1</v>
      </c>
      <c r="S216" s="13" t="s">
        <v>231</v>
      </c>
    </row>
    <row r="217" spans="1:19">
      <c r="A217" s="13" t="s">
        <v>84</v>
      </c>
      <c r="B217" s="13" t="s">
        <v>41</v>
      </c>
      <c r="C217" s="13" t="s">
        <v>43</v>
      </c>
      <c r="D217" s="13" t="s">
        <v>124</v>
      </c>
      <c r="E217" s="13" t="s">
        <v>181</v>
      </c>
      <c r="F217" s="13" t="s">
        <v>212</v>
      </c>
      <c r="G217" s="13" t="s">
        <v>219</v>
      </c>
      <c r="H217" s="18">
        <v>728000</v>
      </c>
      <c r="I217" s="18">
        <v>218400</v>
      </c>
      <c r="J217" s="18">
        <v>728000</v>
      </c>
      <c r="K217" s="18">
        <v>0</v>
      </c>
      <c r="L217" s="19" t="s">
        <v>24</v>
      </c>
      <c r="M217" s="18">
        <v>728000</v>
      </c>
      <c r="N217" s="13" t="s">
        <v>55</v>
      </c>
      <c r="O217" s="20" t="s">
        <v>61</v>
      </c>
      <c r="P217" s="20" t="s">
        <v>61</v>
      </c>
      <c r="Q217" s="21" t="s">
        <v>61</v>
      </c>
      <c r="R217" s="21">
        <v>1</v>
      </c>
      <c r="S217" s="13" t="s">
        <v>231</v>
      </c>
    </row>
    <row r="218" spans="1:19">
      <c r="A218" s="13" t="s">
        <v>84</v>
      </c>
      <c r="B218" s="13" t="s">
        <v>41</v>
      </c>
      <c r="C218" s="13" t="s">
        <v>43</v>
      </c>
      <c r="D218" s="13" t="s">
        <v>124</v>
      </c>
      <c r="E218" s="13" t="s">
        <v>181</v>
      </c>
      <c r="F218" s="13" t="s">
        <v>212</v>
      </c>
      <c r="G218" s="13" t="s">
        <v>219</v>
      </c>
      <c r="H218" s="18">
        <v>0</v>
      </c>
      <c r="I218" s="18">
        <v>0</v>
      </c>
      <c r="J218" s="18">
        <v>0</v>
      </c>
      <c r="K218" s="18">
        <v>0</v>
      </c>
      <c r="L218" s="19" t="s">
        <v>24</v>
      </c>
      <c r="M218" s="18">
        <v>0</v>
      </c>
      <c r="N218" s="13" t="s">
        <v>55</v>
      </c>
      <c r="O218" s="20" t="s">
        <v>61</v>
      </c>
      <c r="P218" s="20" t="s">
        <v>61</v>
      </c>
      <c r="Q218" s="21" t="s">
        <v>61</v>
      </c>
      <c r="R218" s="21">
        <v>1</v>
      </c>
      <c r="S218" s="13" t="s">
        <v>231</v>
      </c>
    </row>
    <row r="219" spans="1:19">
      <c r="A219" s="13" t="s">
        <v>84</v>
      </c>
      <c r="B219" s="13" t="s">
        <v>41</v>
      </c>
      <c r="C219" s="13" t="s">
        <v>43</v>
      </c>
      <c r="D219" s="13" t="s">
        <v>124</v>
      </c>
      <c r="E219" s="13" t="s">
        <v>181</v>
      </c>
      <c r="F219" s="13" t="s">
        <v>212</v>
      </c>
      <c r="G219" s="13" t="s">
        <v>219</v>
      </c>
      <c r="H219" s="18">
        <v>20800000</v>
      </c>
      <c r="I219" s="18">
        <v>6240000</v>
      </c>
      <c r="J219" s="18">
        <v>20800000</v>
      </c>
      <c r="K219" s="18">
        <v>0</v>
      </c>
      <c r="L219" s="19" t="s">
        <v>24</v>
      </c>
      <c r="M219" s="18">
        <v>20800000</v>
      </c>
      <c r="N219" s="13" t="s">
        <v>55</v>
      </c>
      <c r="O219" s="20" t="s">
        <v>61</v>
      </c>
      <c r="P219" s="20" t="s">
        <v>61</v>
      </c>
      <c r="Q219" s="21" t="s">
        <v>61</v>
      </c>
      <c r="R219" s="21">
        <v>1</v>
      </c>
      <c r="S219" s="13" t="s">
        <v>231</v>
      </c>
    </row>
    <row r="220" spans="1:19">
      <c r="A220" s="13" t="s">
        <v>84</v>
      </c>
      <c r="B220" s="13" t="s">
        <v>41</v>
      </c>
      <c r="C220" s="13" t="s">
        <v>43</v>
      </c>
      <c r="D220" s="13" t="s">
        <v>124</v>
      </c>
      <c r="E220" s="13" t="s">
        <v>181</v>
      </c>
      <c r="F220" s="13" t="s">
        <v>212</v>
      </c>
      <c r="G220" s="13" t="s">
        <v>219</v>
      </c>
      <c r="H220" s="18">
        <v>0</v>
      </c>
      <c r="I220" s="18">
        <v>0</v>
      </c>
      <c r="J220" s="18">
        <v>0</v>
      </c>
      <c r="K220" s="18">
        <v>0</v>
      </c>
      <c r="L220" s="19" t="s">
        <v>24</v>
      </c>
      <c r="M220" s="18">
        <v>0</v>
      </c>
      <c r="N220" s="13" t="s">
        <v>55</v>
      </c>
      <c r="O220" s="20" t="s">
        <v>61</v>
      </c>
      <c r="P220" s="20" t="s">
        <v>61</v>
      </c>
      <c r="Q220" s="21" t="s">
        <v>61</v>
      </c>
      <c r="R220" s="21">
        <v>1</v>
      </c>
      <c r="S220" s="13" t="s">
        <v>231</v>
      </c>
    </row>
    <row r="221" spans="1:19">
      <c r="A221" s="13" t="s">
        <v>84</v>
      </c>
      <c r="B221" s="13" t="s">
        <v>41</v>
      </c>
      <c r="C221" s="13" t="s">
        <v>43</v>
      </c>
      <c r="D221" s="13" t="s">
        <v>124</v>
      </c>
      <c r="E221" s="13" t="s">
        <v>181</v>
      </c>
      <c r="F221" s="13" t="s">
        <v>214</v>
      </c>
      <c r="G221" s="13" t="s">
        <v>219</v>
      </c>
      <c r="H221" s="18">
        <v>104000</v>
      </c>
      <c r="I221" s="18">
        <v>52000</v>
      </c>
      <c r="J221" s="18">
        <v>104000</v>
      </c>
      <c r="K221" s="18">
        <v>0</v>
      </c>
      <c r="L221" s="19" t="s">
        <v>24</v>
      </c>
      <c r="M221" s="18">
        <v>104000</v>
      </c>
      <c r="N221" s="13" t="s">
        <v>55</v>
      </c>
      <c r="O221" s="20" t="s">
        <v>61</v>
      </c>
      <c r="P221" s="20" t="s">
        <v>61</v>
      </c>
      <c r="Q221" s="21" t="s">
        <v>61</v>
      </c>
      <c r="R221" s="21">
        <v>1</v>
      </c>
      <c r="S221" s="13" t="s">
        <v>233</v>
      </c>
    </row>
    <row r="222" spans="1:19">
      <c r="A222" s="13" t="s">
        <v>84</v>
      </c>
      <c r="B222" s="13" t="s">
        <v>41</v>
      </c>
      <c r="C222" s="13" t="s">
        <v>43</v>
      </c>
      <c r="D222" s="13" t="s">
        <v>124</v>
      </c>
      <c r="E222" s="13" t="s">
        <v>181</v>
      </c>
      <c r="F222" s="13" t="s">
        <v>212</v>
      </c>
      <c r="G222" s="13" t="s">
        <v>219</v>
      </c>
      <c r="H222" s="18">
        <v>0</v>
      </c>
      <c r="I222" s="18">
        <v>0</v>
      </c>
      <c r="J222" s="18">
        <v>0</v>
      </c>
      <c r="K222" s="18">
        <v>0</v>
      </c>
      <c r="L222" s="19" t="s">
        <v>24</v>
      </c>
      <c r="M222" s="18">
        <v>0</v>
      </c>
      <c r="N222" s="13" t="s">
        <v>55</v>
      </c>
      <c r="O222" s="20" t="s">
        <v>61</v>
      </c>
      <c r="P222" s="20" t="s">
        <v>61</v>
      </c>
      <c r="Q222" s="21" t="s">
        <v>61</v>
      </c>
      <c r="R222" s="21">
        <v>1</v>
      </c>
      <c r="S222" s="13" t="s">
        <v>231</v>
      </c>
    </row>
    <row r="223" spans="1:19">
      <c r="A223" s="13" t="s">
        <v>84</v>
      </c>
      <c r="B223" s="13" t="s">
        <v>41</v>
      </c>
      <c r="C223" s="13" t="s">
        <v>43</v>
      </c>
      <c r="D223" s="13" t="s">
        <v>124</v>
      </c>
      <c r="E223" s="13" t="s">
        <v>181</v>
      </c>
      <c r="F223" s="13" t="s">
        <v>212</v>
      </c>
      <c r="G223" s="13" t="s">
        <v>219</v>
      </c>
      <c r="H223" s="18">
        <v>0</v>
      </c>
      <c r="I223" s="18">
        <v>0</v>
      </c>
      <c r="J223" s="18">
        <v>0</v>
      </c>
      <c r="K223" s="18">
        <v>0</v>
      </c>
      <c r="L223" s="19" t="s">
        <v>24</v>
      </c>
      <c r="M223" s="18">
        <v>0</v>
      </c>
      <c r="N223" s="13" t="s">
        <v>55</v>
      </c>
      <c r="O223" s="20" t="s">
        <v>61</v>
      </c>
      <c r="P223" s="20" t="s">
        <v>61</v>
      </c>
      <c r="Q223" s="21" t="s">
        <v>61</v>
      </c>
      <c r="R223" s="21">
        <v>1</v>
      </c>
      <c r="S223" s="13" t="s">
        <v>231</v>
      </c>
    </row>
    <row r="224" spans="1:19">
      <c r="A224" s="13" t="s">
        <v>84</v>
      </c>
      <c r="B224" s="13" t="s">
        <v>41</v>
      </c>
      <c r="C224" s="13" t="s">
        <v>43</v>
      </c>
      <c r="D224" s="13" t="s">
        <v>124</v>
      </c>
      <c r="E224" s="13" t="s">
        <v>181</v>
      </c>
      <c r="F224" s="13" t="s">
        <v>212</v>
      </c>
      <c r="G224" s="13" t="s">
        <v>219</v>
      </c>
      <c r="H224" s="18">
        <v>0</v>
      </c>
      <c r="I224" s="18">
        <v>0</v>
      </c>
      <c r="J224" s="18">
        <v>0</v>
      </c>
      <c r="K224" s="18">
        <v>0</v>
      </c>
      <c r="L224" s="19" t="s">
        <v>24</v>
      </c>
      <c r="M224" s="18">
        <v>0</v>
      </c>
      <c r="N224" s="13" t="s">
        <v>55</v>
      </c>
      <c r="O224" s="20" t="s">
        <v>61</v>
      </c>
      <c r="P224" s="20" t="s">
        <v>61</v>
      </c>
      <c r="Q224" s="21" t="s">
        <v>61</v>
      </c>
      <c r="R224" s="21">
        <v>1</v>
      </c>
      <c r="S224" s="13" t="s">
        <v>231</v>
      </c>
    </row>
    <row r="225" spans="1:19">
      <c r="A225" s="13" t="s">
        <v>84</v>
      </c>
      <c r="B225" s="13" t="s">
        <v>41</v>
      </c>
      <c r="C225" s="13" t="s">
        <v>43</v>
      </c>
      <c r="D225" s="13" t="s">
        <v>124</v>
      </c>
      <c r="E225" s="13" t="s">
        <v>181</v>
      </c>
      <c r="F225" s="13" t="s">
        <v>212</v>
      </c>
      <c r="G225" s="13" t="s">
        <v>219</v>
      </c>
      <c r="H225" s="18">
        <v>0</v>
      </c>
      <c r="I225" s="18">
        <v>0</v>
      </c>
      <c r="J225" s="18">
        <v>0</v>
      </c>
      <c r="K225" s="18">
        <v>0</v>
      </c>
      <c r="L225" s="19" t="s">
        <v>24</v>
      </c>
      <c r="M225" s="18">
        <v>0</v>
      </c>
      <c r="N225" s="13" t="s">
        <v>55</v>
      </c>
      <c r="O225" s="20" t="s">
        <v>61</v>
      </c>
      <c r="P225" s="20" t="s">
        <v>61</v>
      </c>
      <c r="Q225" s="21" t="s">
        <v>61</v>
      </c>
      <c r="R225" s="21">
        <v>1</v>
      </c>
      <c r="S225" s="13" t="s">
        <v>231</v>
      </c>
    </row>
    <row r="226" spans="1:19">
      <c r="A226" s="13" t="s">
        <v>84</v>
      </c>
      <c r="B226" s="13" t="s">
        <v>41</v>
      </c>
      <c r="C226" s="13" t="s">
        <v>43</v>
      </c>
      <c r="D226" s="13" t="s">
        <v>124</v>
      </c>
      <c r="E226" s="13" t="s">
        <v>181</v>
      </c>
      <c r="F226" s="13" t="s">
        <v>216</v>
      </c>
      <c r="G226" s="13" t="s">
        <v>219</v>
      </c>
      <c r="H226" s="18">
        <v>10088000</v>
      </c>
      <c r="I226" s="18">
        <v>3026400</v>
      </c>
      <c r="J226" s="18">
        <v>10088000</v>
      </c>
      <c r="K226" s="18">
        <v>0</v>
      </c>
      <c r="L226" s="19" t="s">
        <v>24</v>
      </c>
      <c r="M226" s="18">
        <v>10088000</v>
      </c>
      <c r="N226" s="13" t="s">
        <v>55</v>
      </c>
      <c r="O226" s="20" t="s">
        <v>61</v>
      </c>
      <c r="P226" s="20" t="s">
        <v>61</v>
      </c>
      <c r="Q226" s="21" t="s">
        <v>61</v>
      </c>
      <c r="R226" s="21">
        <v>1</v>
      </c>
      <c r="S226" s="13" t="s">
        <v>235</v>
      </c>
    </row>
    <row r="227" spans="1:19">
      <c r="A227" s="13" t="s">
        <v>84</v>
      </c>
      <c r="B227" s="13" t="s">
        <v>41</v>
      </c>
      <c r="C227" s="13" t="s">
        <v>43</v>
      </c>
      <c r="D227" s="13" t="s">
        <v>124</v>
      </c>
      <c r="E227" s="13" t="s">
        <v>181</v>
      </c>
      <c r="F227" s="13" t="s">
        <v>212</v>
      </c>
      <c r="G227" s="13" t="s">
        <v>219</v>
      </c>
      <c r="H227" s="18">
        <v>0</v>
      </c>
      <c r="I227" s="18">
        <v>0</v>
      </c>
      <c r="J227" s="18">
        <v>0</v>
      </c>
      <c r="K227" s="18">
        <v>0</v>
      </c>
      <c r="L227" s="19" t="s">
        <v>24</v>
      </c>
      <c r="M227" s="18">
        <v>0</v>
      </c>
      <c r="N227" s="13" t="s">
        <v>55</v>
      </c>
      <c r="O227" s="20" t="s">
        <v>61</v>
      </c>
      <c r="P227" s="20" t="s">
        <v>61</v>
      </c>
      <c r="Q227" s="21" t="s">
        <v>61</v>
      </c>
      <c r="R227" s="21">
        <v>1</v>
      </c>
      <c r="S227" s="13" t="s">
        <v>231</v>
      </c>
    </row>
    <row r="228" spans="1:19">
      <c r="A228" s="13" t="s">
        <v>84</v>
      </c>
      <c r="B228" s="13" t="s">
        <v>41</v>
      </c>
      <c r="C228" s="13" t="s">
        <v>43</v>
      </c>
      <c r="D228" s="13" t="s">
        <v>125</v>
      </c>
      <c r="E228" s="13" t="s">
        <v>182</v>
      </c>
      <c r="F228" s="13" t="s">
        <v>212</v>
      </c>
      <c r="G228" s="13" t="s">
        <v>219</v>
      </c>
      <c r="H228" s="18">
        <v>7780500</v>
      </c>
      <c r="I228" s="18">
        <v>2334150</v>
      </c>
      <c r="J228" s="18">
        <v>7780500</v>
      </c>
      <c r="K228" s="18">
        <v>0</v>
      </c>
      <c r="L228" s="19" t="s">
        <v>24</v>
      </c>
      <c r="M228" s="18">
        <v>7780500</v>
      </c>
      <c r="N228" s="13" t="s">
        <v>55</v>
      </c>
      <c r="O228" s="20" t="s">
        <v>61</v>
      </c>
      <c r="P228" s="20" t="s">
        <v>61</v>
      </c>
      <c r="Q228" s="21" t="s">
        <v>61</v>
      </c>
      <c r="R228" s="21">
        <v>1</v>
      </c>
      <c r="S228" s="13" t="s">
        <v>231</v>
      </c>
    </row>
    <row r="229" spans="1:19">
      <c r="A229" s="13" t="s">
        <v>84</v>
      </c>
      <c r="B229" s="13" t="s">
        <v>41</v>
      </c>
      <c r="C229" s="13" t="s">
        <v>43</v>
      </c>
      <c r="D229" s="13" t="s">
        <v>125</v>
      </c>
      <c r="E229" s="13" t="s">
        <v>182</v>
      </c>
      <c r="F229" s="13" t="s">
        <v>212</v>
      </c>
      <c r="G229" s="13" t="s">
        <v>219</v>
      </c>
      <c r="H229" s="18">
        <v>665000</v>
      </c>
      <c r="I229" s="18">
        <v>199500</v>
      </c>
      <c r="J229" s="18">
        <v>665000</v>
      </c>
      <c r="K229" s="18">
        <v>0</v>
      </c>
      <c r="L229" s="19" t="s">
        <v>24</v>
      </c>
      <c r="M229" s="18">
        <v>665000</v>
      </c>
      <c r="N229" s="13" t="s">
        <v>55</v>
      </c>
      <c r="O229" s="20" t="s">
        <v>61</v>
      </c>
      <c r="P229" s="20" t="s">
        <v>61</v>
      </c>
      <c r="Q229" s="21" t="s">
        <v>61</v>
      </c>
      <c r="R229" s="21">
        <v>1</v>
      </c>
      <c r="S229" s="13" t="s">
        <v>231</v>
      </c>
    </row>
    <row r="230" spans="1:19">
      <c r="A230" s="13" t="s">
        <v>84</v>
      </c>
      <c r="B230" s="13" t="s">
        <v>41</v>
      </c>
      <c r="C230" s="13" t="s">
        <v>43</v>
      </c>
      <c r="D230" s="13" t="s">
        <v>125</v>
      </c>
      <c r="E230" s="13" t="s">
        <v>182</v>
      </c>
      <c r="F230" s="13" t="s">
        <v>212</v>
      </c>
      <c r="G230" s="13" t="s">
        <v>219</v>
      </c>
      <c r="H230" s="18">
        <v>1596000</v>
      </c>
      <c r="I230" s="18">
        <v>478800</v>
      </c>
      <c r="J230" s="18">
        <v>1596000</v>
      </c>
      <c r="K230" s="18">
        <v>0</v>
      </c>
      <c r="L230" s="19" t="s">
        <v>24</v>
      </c>
      <c r="M230" s="18">
        <v>1596000</v>
      </c>
      <c r="N230" s="13" t="s">
        <v>55</v>
      </c>
      <c r="O230" s="20" t="s">
        <v>61</v>
      </c>
      <c r="P230" s="20" t="s">
        <v>61</v>
      </c>
      <c r="Q230" s="21" t="s">
        <v>61</v>
      </c>
      <c r="R230" s="21">
        <v>1</v>
      </c>
      <c r="S230" s="13" t="s">
        <v>231</v>
      </c>
    </row>
    <row r="231" spans="1:19">
      <c r="A231" s="13" t="s">
        <v>84</v>
      </c>
      <c r="B231" s="13" t="s">
        <v>41</v>
      </c>
      <c r="C231" s="13" t="s">
        <v>43</v>
      </c>
      <c r="D231" s="13" t="s">
        <v>100</v>
      </c>
      <c r="E231" s="13" t="s">
        <v>157</v>
      </c>
      <c r="F231" s="13" t="s">
        <v>212</v>
      </c>
      <c r="G231" s="13" t="s">
        <v>219</v>
      </c>
      <c r="H231" s="18">
        <v>696150</v>
      </c>
      <c r="I231" s="18">
        <v>208845</v>
      </c>
      <c r="J231" s="18">
        <v>696150</v>
      </c>
      <c r="K231" s="18">
        <v>0</v>
      </c>
      <c r="L231" s="19" t="s">
        <v>24</v>
      </c>
      <c r="M231" s="18">
        <v>696150</v>
      </c>
      <c r="N231" s="13" t="s">
        <v>55</v>
      </c>
      <c r="O231" s="20" t="s">
        <v>61</v>
      </c>
      <c r="P231" s="20" t="s">
        <v>61</v>
      </c>
      <c r="Q231" s="21" t="s">
        <v>61</v>
      </c>
      <c r="R231" s="21">
        <v>1</v>
      </c>
      <c r="S231" s="13" t="s">
        <v>231</v>
      </c>
    </row>
    <row r="232" spans="1:19">
      <c r="A232" s="13" t="s">
        <v>84</v>
      </c>
      <c r="B232" s="13" t="s">
        <v>41</v>
      </c>
      <c r="C232" s="13" t="s">
        <v>43</v>
      </c>
      <c r="D232" s="13" t="s">
        <v>100</v>
      </c>
      <c r="E232" s="13" t="s">
        <v>157</v>
      </c>
      <c r="F232" s="13" t="s">
        <v>212</v>
      </c>
      <c r="G232" s="13" t="s">
        <v>219</v>
      </c>
      <c r="H232" s="18">
        <v>4095000</v>
      </c>
      <c r="I232" s="18">
        <v>1228500</v>
      </c>
      <c r="J232" s="18">
        <v>4095000</v>
      </c>
      <c r="K232" s="18">
        <v>0</v>
      </c>
      <c r="L232" s="19" t="s">
        <v>24</v>
      </c>
      <c r="M232" s="18">
        <v>4095000</v>
      </c>
      <c r="N232" s="13" t="s">
        <v>55</v>
      </c>
      <c r="O232" s="20" t="s">
        <v>61</v>
      </c>
      <c r="P232" s="20" t="s">
        <v>61</v>
      </c>
      <c r="Q232" s="21" t="s">
        <v>61</v>
      </c>
      <c r="R232" s="21">
        <v>1</v>
      </c>
      <c r="S232" s="13" t="s">
        <v>231</v>
      </c>
    </row>
    <row r="233" spans="1:19">
      <c r="A233" s="13" t="s">
        <v>84</v>
      </c>
      <c r="B233" s="13" t="s">
        <v>41</v>
      </c>
      <c r="C233" s="13" t="s">
        <v>43</v>
      </c>
      <c r="D233" s="13" t="s">
        <v>100</v>
      </c>
      <c r="E233" s="13" t="s">
        <v>157</v>
      </c>
      <c r="F233" s="13" t="s">
        <v>215</v>
      </c>
      <c r="G233" s="13" t="s">
        <v>219</v>
      </c>
      <c r="H233" s="18">
        <v>40950000</v>
      </c>
      <c r="I233" s="18">
        <v>40950000</v>
      </c>
      <c r="J233" s="18">
        <v>40950000</v>
      </c>
      <c r="K233" s="18">
        <v>0</v>
      </c>
      <c r="L233" s="19" t="s">
        <v>24</v>
      </c>
      <c r="M233" s="18">
        <v>40950000</v>
      </c>
      <c r="N233" s="13" t="s">
        <v>55</v>
      </c>
      <c r="O233" s="20" t="s">
        <v>61</v>
      </c>
      <c r="P233" s="20" t="s">
        <v>61</v>
      </c>
      <c r="Q233" s="21" t="s">
        <v>61</v>
      </c>
      <c r="R233" s="21">
        <v>1</v>
      </c>
      <c r="S233" s="13" t="s">
        <v>234</v>
      </c>
    </row>
    <row r="234" spans="1:19">
      <c r="A234" s="13" t="s">
        <v>84</v>
      </c>
      <c r="B234" s="13" t="s">
        <v>41</v>
      </c>
      <c r="C234" s="13" t="s">
        <v>43</v>
      </c>
      <c r="D234" s="13" t="s">
        <v>100</v>
      </c>
      <c r="E234" s="13" t="s">
        <v>157</v>
      </c>
      <c r="F234" s="13" t="s">
        <v>212</v>
      </c>
      <c r="G234" s="13" t="s">
        <v>219</v>
      </c>
      <c r="H234" s="18">
        <v>2375100</v>
      </c>
      <c r="I234" s="18">
        <v>712530</v>
      </c>
      <c r="J234" s="18">
        <v>2375100</v>
      </c>
      <c r="K234" s="18">
        <v>0</v>
      </c>
      <c r="L234" s="19" t="s">
        <v>24</v>
      </c>
      <c r="M234" s="18">
        <v>2375100</v>
      </c>
      <c r="N234" s="13" t="s">
        <v>55</v>
      </c>
      <c r="O234" s="20" t="s">
        <v>61</v>
      </c>
      <c r="P234" s="20" t="s">
        <v>61</v>
      </c>
      <c r="Q234" s="21" t="s">
        <v>61</v>
      </c>
      <c r="R234" s="21">
        <v>1</v>
      </c>
      <c r="S234" s="13" t="s">
        <v>231</v>
      </c>
    </row>
    <row r="235" spans="1:19">
      <c r="A235" s="13" t="s">
        <v>84</v>
      </c>
      <c r="B235" s="13" t="s">
        <v>41</v>
      </c>
      <c r="C235" s="13" t="s">
        <v>43</v>
      </c>
      <c r="D235" s="13" t="s">
        <v>100</v>
      </c>
      <c r="E235" s="13" t="s">
        <v>157</v>
      </c>
      <c r="F235" s="13" t="s">
        <v>212</v>
      </c>
      <c r="G235" s="13" t="s">
        <v>219</v>
      </c>
      <c r="H235" s="18">
        <v>3194100</v>
      </c>
      <c r="I235" s="18">
        <v>958230</v>
      </c>
      <c r="J235" s="18">
        <v>3194100</v>
      </c>
      <c r="K235" s="18">
        <v>0</v>
      </c>
      <c r="L235" s="19" t="s">
        <v>24</v>
      </c>
      <c r="M235" s="18">
        <v>3194100</v>
      </c>
      <c r="N235" s="13" t="s">
        <v>55</v>
      </c>
      <c r="O235" s="20" t="s">
        <v>61</v>
      </c>
      <c r="P235" s="20" t="s">
        <v>61</v>
      </c>
      <c r="Q235" s="21" t="s">
        <v>61</v>
      </c>
      <c r="R235" s="21">
        <v>1</v>
      </c>
      <c r="S235" s="13" t="s">
        <v>231</v>
      </c>
    </row>
    <row r="236" spans="1:19">
      <c r="A236" s="13" t="s">
        <v>84</v>
      </c>
      <c r="B236" s="13" t="s">
        <v>41</v>
      </c>
      <c r="C236" s="13" t="s">
        <v>43</v>
      </c>
      <c r="D236" s="13" t="s">
        <v>100</v>
      </c>
      <c r="E236" s="13" t="s">
        <v>157</v>
      </c>
      <c r="F236" s="13" t="s">
        <v>216</v>
      </c>
      <c r="G236" s="13" t="s">
        <v>219</v>
      </c>
      <c r="H236" s="18">
        <v>409500</v>
      </c>
      <c r="I236" s="18">
        <v>122850</v>
      </c>
      <c r="J236" s="18">
        <v>409500</v>
      </c>
      <c r="K236" s="18">
        <v>0</v>
      </c>
      <c r="L236" s="19" t="s">
        <v>24</v>
      </c>
      <c r="M236" s="18">
        <v>409500</v>
      </c>
      <c r="N236" s="13" t="s">
        <v>55</v>
      </c>
      <c r="O236" s="20" t="s">
        <v>61</v>
      </c>
      <c r="P236" s="20" t="s">
        <v>61</v>
      </c>
      <c r="Q236" s="21" t="s">
        <v>61</v>
      </c>
      <c r="R236" s="21">
        <v>1</v>
      </c>
      <c r="S236" s="13" t="s">
        <v>235</v>
      </c>
    </row>
    <row r="237" spans="1:19">
      <c r="A237" s="13" t="s">
        <v>84</v>
      </c>
      <c r="B237" s="13" t="s">
        <v>41</v>
      </c>
      <c r="C237" s="13" t="s">
        <v>43</v>
      </c>
      <c r="D237" s="13" t="s">
        <v>126</v>
      </c>
      <c r="E237" s="13" t="s">
        <v>183</v>
      </c>
      <c r="F237" s="13" t="s">
        <v>212</v>
      </c>
      <c r="G237" s="13" t="s">
        <v>219</v>
      </c>
      <c r="H237" s="18">
        <v>11330000</v>
      </c>
      <c r="I237" s="18">
        <v>3399000</v>
      </c>
      <c r="J237" s="18">
        <v>11330000</v>
      </c>
      <c r="K237" s="18">
        <v>0</v>
      </c>
      <c r="L237" s="19" t="s">
        <v>24</v>
      </c>
      <c r="M237" s="18">
        <v>11330000</v>
      </c>
      <c r="N237" s="13" t="s">
        <v>55</v>
      </c>
      <c r="O237" s="20" t="s">
        <v>61</v>
      </c>
      <c r="P237" s="20" t="s">
        <v>61</v>
      </c>
      <c r="Q237" s="21" t="s">
        <v>61</v>
      </c>
      <c r="R237" s="21">
        <v>1</v>
      </c>
      <c r="S237" s="13" t="s">
        <v>231</v>
      </c>
    </row>
    <row r="238" spans="1:19">
      <c r="A238" s="13" t="s">
        <v>84</v>
      </c>
      <c r="B238" s="13" t="s">
        <v>41</v>
      </c>
      <c r="C238" s="13" t="s">
        <v>43</v>
      </c>
      <c r="D238" s="13" t="s">
        <v>126</v>
      </c>
      <c r="E238" s="13" t="s">
        <v>183</v>
      </c>
      <c r="F238" s="13" t="s">
        <v>212</v>
      </c>
      <c r="G238" s="13" t="s">
        <v>219</v>
      </c>
      <c r="H238" s="18">
        <v>9177300</v>
      </c>
      <c r="I238" s="18">
        <v>2753190</v>
      </c>
      <c r="J238" s="18">
        <v>9177300</v>
      </c>
      <c r="K238" s="18">
        <v>0</v>
      </c>
      <c r="L238" s="19" t="s">
        <v>24</v>
      </c>
      <c r="M238" s="18">
        <v>9177300</v>
      </c>
      <c r="N238" s="13" t="s">
        <v>55</v>
      </c>
      <c r="O238" s="20" t="s">
        <v>61</v>
      </c>
      <c r="P238" s="20" t="s">
        <v>61</v>
      </c>
      <c r="Q238" s="21" t="s">
        <v>61</v>
      </c>
      <c r="R238" s="21">
        <v>1</v>
      </c>
      <c r="S238" s="13" t="s">
        <v>231</v>
      </c>
    </row>
    <row r="239" spans="1:19">
      <c r="A239" s="13" t="s">
        <v>84</v>
      </c>
      <c r="B239" s="13" t="s">
        <v>41</v>
      </c>
      <c r="C239" s="13" t="s">
        <v>43</v>
      </c>
      <c r="D239" s="13" t="s">
        <v>126</v>
      </c>
      <c r="E239" s="13" t="s">
        <v>183</v>
      </c>
      <c r="F239" s="13" t="s">
        <v>212</v>
      </c>
      <c r="G239" s="13" t="s">
        <v>219</v>
      </c>
      <c r="H239" s="18">
        <v>679800</v>
      </c>
      <c r="I239" s="18">
        <v>203940</v>
      </c>
      <c r="J239" s="18">
        <v>679800</v>
      </c>
      <c r="K239" s="18">
        <v>0</v>
      </c>
      <c r="L239" s="19" t="s">
        <v>24</v>
      </c>
      <c r="M239" s="18">
        <v>679800</v>
      </c>
      <c r="N239" s="13" t="s">
        <v>55</v>
      </c>
      <c r="O239" s="20" t="s">
        <v>61</v>
      </c>
      <c r="P239" s="20" t="s">
        <v>61</v>
      </c>
      <c r="Q239" s="21" t="s">
        <v>61</v>
      </c>
      <c r="R239" s="21">
        <v>1</v>
      </c>
      <c r="S239" s="13" t="s">
        <v>231</v>
      </c>
    </row>
    <row r="240" spans="1:19">
      <c r="A240" s="13" t="s">
        <v>84</v>
      </c>
      <c r="B240" s="13" t="s">
        <v>41</v>
      </c>
      <c r="C240" s="13" t="s">
        <v>43</v>
      </c>
      <c r="D240" s="13" t="s">
        <v>126</v>
      </c>
      <c r="E240" s="13" t="s">
        <v>183</v>
      </c>
      <c r="F240" s="13" t="s">
        <v>214</v>
      </c>
      <c r="G240" s="13" t="s">
        <v>219</v>
      </c>
      <c r="H240" s="18">
        <v>113300</v>
      </c>
      <c r="I240" s="18">
        <v>56650</v>
      </c>
      <c r="J240" s="18">
        <v>113300</v>
      </c>
      <c r="K240" s="18">
        <v>0</v>
      </c>
      <c r="L240" s="19" t="s">
        <v>24</v>
      </c>
      <c r="M240" s="18">
        <v>113300</v>
      </c>
      <c r="N240" s="13" t="s">
        <v>55</v>
      </c>
      <c r="O240" s="20" t="s">
        <v>61</v>
      </c>
      <c r="P240" s="20" t="s">
        <v>61</v>
      </c>
      <c r="Q240" s="21" t="s">
        <v>61</v>
      </c>
      <c r="R240" s="21">
        <v>1</v>
      </c>
      <c r="S240" s="13" t="s">
        <v>233</v>
      </c>
    </row>
    <row r="241" spans="1:19">
      <c r="A241" s="13" t="s">
        <v>84</v>
      </c>
      <c r="B241" s="13" t="s">
        <v>41</v>
      </c>
      <c r="C241" s="13" t="s">
        <v>43</v>
      </c>
      <c r="D241" s="13" t="s">
        <v>126</v>
      </c>
      <c r="E241" s="13" t="s">
        <v>183</v>
      </c>
      <c r="F241" s="13" t="s">
        <v>212</v>
      </c>
      <c r="G241" s="13" t="s">
        <v>219</v>
      </c>
      <c r="H241" s="18">
        <v>11443300</v>
      </c>
      <c r="I241" s="18">
        <v>3432990</v>
      </c>
      <c r="J241" s="18">
        <v>11443300</v>
      </c>
      <c r="K241" s="18">
        <v>0</v>
      </c>
      <c r="L241" s="19" t="s">
        <v>24</v>
      </c>
      <c r="M241" s="18">
        <v>11443300</v>
      </c>
      <c r="N241" s="13" t="s">
        <v>55</v>
      </c>
      <c r="O241" s="20" t="s">
        <v>61</v>
      </c>
      <c r="P241" s="20" t="s">
        <v>61</v>
      </c>
      <c r="Q241" s="21" t="s">
        <v>61</v>
      </c>
      <c r="R241" s="21">
        <v>1</v>
      </c>
      <c r="S241" s="13" t="s">
        <v>231</v>
      </c>
    </row>
    <row r="242" spans="1:19">
      <c r="A242" s="13" t="s">
        <v>84</v>
      </c>
      <c r="B242" s="13" t="s">
        <v>41</v>
      </c>
      <c r="C242" s="13" t="s">
        <v>43</v>
      </c>
      <c r="D242" s="13" t="s">
        <v>127</v>
      </c>
      <c r="E242" s="13" t="s">
        <v>184</v>
      </c>
      <c r="F242" s="13" t="s">
        <v>212</v>
      </c>
      <c r="G242" s="13" t="s">
        <v>219</v>
      </c>
      <c r="H242" s="18">
        <v>13460000</v>
      </c>
      <c r="I242" s="18">
        <v>4038000</v>
      </c>
      <c r="J242" s="18">
        <v>13460000</v>
      </c>
      <c r="K242" s="18">
        <v>0</v>
      </c>
      <c r="L242" s="19" t="s">
        <v>24</v>
      </c>
      <c r="M242" s="18">
        <v>13460000</v>
      </c>
      <c r="N242" s="13" t="s">
        <v>55</v>
      </c>
      <c r="O242" s="20" t="s">
        <v>61</v>
      </c>
      <c r="P242" s="20" t="s">
        <v>61</v>
      </c>
      <c r="Q242" s="21" t="s">
        <v>61</v>
      </c>
      <c r="R242" s="21">
        <v>1</v>
      </c>
      <c r="S242" s="13" t="s">
        <v>231</v>
      </c>
    </row>
    <row r="243" spans="1:19">
      <c r="A243" s="13" t="s">
        <v>84</v>
      </c>
      <c r="B243" s="13" t="s">
        <v>41</v>
      </c>
      <c r="C243" s="13" t="s">
        <v>43</v>
      </c>
      <c r="D243" s="13" t="s">
        <v>127</v>
      </c>
      <c r="E243" s="13" t="s">
        <v>184</v>
      </c>
      <c r="F243" s="13" t="s">
        <v>212</v>
      </c>
      <c r="G243" s="13" t="s">
        <v>219</v>
      </c>
      <c r="H243" s="18">
        <v>1749800</v>
      </c>
      <c r="I243" s="18">
        <v>524940</v>
      </c>
      <c r="J243" s="18">
        <v>1749800</v>
      </c>
      <c r="K243" s="18">
        <v>0</v>
      </c>
      <c r="L243" s="19" t="s">
        <v>24</v>
      </c>
      <c r="M243" s="18">
        <v>1749800</v>
      </c>
      <c r="N243" s="13" t="s">
        <v>55</v>
      </c>
      <c r="O243" s="20" t="s">
        <v>61</v>
      </c>
      <c r="P243" s="20" t="s">
        <v>61</v>
      </c>
      <c r="Q243" s="21" t="s">
        <v>61</v>
      </c>
      <c r="R243" s="21">
        <v>1</v>
      </c>
      <c r="S243" s="13" t="s">
        <v>231</v>
      </c>
    </row>
    <row r="244" spans="1:19">
      <c r="A244" s="13" t="s">
        <v>84</v>
      </c>
      <c r="B244" s="13" t="s">
        <v>41</v>
      </c>
      <c r="C244" s="13" t="s">
        <v>43</v>
      </c>
      <c r="D244" s="13" t="s">
        <v>127</v>
      </c>
      <c r="E244" s="13" t="s">
        <v>184</v>
      </c>
      <c r="F244" s="13" t="s">
        <v>212</v>
      </c>
      <c r="G244" s="13" t="s">
        <v>219</v>
      </c>
      <c r="H244" s="18">
        <v>0</v>
      </c>
      <c r="I244" s="18">
        <v>0</v>
      </c>
      <c r="J244" s="18">
        <v>0</v>
      </c>
      <c r="K244" s="18">
        <v>0</v>
      </c>
      <c r="L244" s="19" t="s">
        <v>24</v>
      </c>
      <c r="M244" s="18">
        <v>0</v>
      </c>
      <c r="N244" s="13" t="s">
        <v>55</v>
      </c>
      <c r="O244" s="20" t="s">
        <v>61</v>
      </c>
      <c r="P244" s="20" t="s">
        <v>61</v>
      </c>
      <c r="Q244" s="21" t="s">
        <v>61</v>
      </c>
      <c r="R244" s="21">
        <v>1</v>
      </c>
      <c r="S244" s="13" t="s">
        <v>231</v>
      </c>
    </row>
    <row r="245" spans="1:19">
      <c r="A245" s="13" t="s">
        <v>84</v>
      </c>
      <c r="B245" s="13" t="s">
        <v>41</v>
      </c>
      <c r="C245" s="13" t="s">
        <v>43</v>
      </c>
      <c r="D245" s="13" t="s">
        <v>127</v>
      </c>
      <c r="E245" s="13" t="s">
        <v>184</v>
      </c>
      <c r="F245" s="13" t="s">
        <v>212</v>
      </c>
      <c r="G245" s="13" t="s">
        <v>219</v>
      </c>
      <c r="H245" s="18">
        <v>0</v>
      </c>
      <c r="I245" s="18">
        <v>0</v>
      </c>
      <c r="J245" s="18">
        <v>0</v>
      </c>
      <c r="K245" s="18">
        <v>0</v>
      </c>
      <c r="L245" s="19" t="s">
        <v>24</v>
      </c>
      <c r="M245" s="18">
        <v>0</v>
      </c>
      <c r="N245" s="13" t="s">
        <v>55</v>
      </c>
      <c r="O245" s="20" t="s">
        <v>61</v>
      </c>
      <c r="P245" s="20" t="s">
        <v>61</v>
      </c>
      <c r="Q245" s="21" t="s">
        <v>61</v>
      </c>
      <c r="R245" s="21">
        <v>1</v>
      </c>
      <c r="S245" s="13" t="s">
        <v>231</v>
      </c>
    </row>
    <row r="246" spans="1:19">
      <c r="A246" s="13" t="s">
        <v>84</v>
      </c>
      <c r="B246" s="13" t="s">
        <v>41</v>
      </c>
      <c r="C246" s="13" t="s">
        <v>43</v>
      </c>
      <c r="D246" s="13" t="s">
        <v>128</v>
      </c>
      <c r="E246" s="13" t="s">
        <v>185</v>
      </c>
      <c r="F246" s="13" t="s">
        <v>212</v>
      </c>
      <c r="G246" s="13" t="s">
        <v>219</v>
      </c>
      <c r="H246" s="18">
        <v>2158800</v>
      </c>
      <c r="I246" s="18">
        <v>647640</v>
      </c>
      <c r="J246" s="18">
        <v>2158800</v>
      </c>
      <c r="K246" s="18">
        <v>0</v>
      </c>
      <c r="L246" s="19" t="s">
        <v>24</v>
      </c>
      <c r="M246" s="18">
        <v>2158800</v>
      </c>
      <c r="N246" s="13" t="s">
        <v>55</v>
      </c>
      <c r="O246" s="20" t="s">
        <v>61</v>
      </c>
      <c r="P246" s="20" t="s">
        <v>61</v>
      </c>
      <c r="Q246" s="21" t="s">
        <v>61</v>
      </c>
      <c r="R246" s="21">
        <v>1</v>
      </c>
      <c r="S246" s="13" t="s">
        <v>231</v>
      </c>
    </row>
    <row r="247" spans="1:19">
      <c r="A247" s="13" t="s">
        <v>84</v>
      </c>
      <c r="B247" s="13" t="s">
        <v>41</v>
      </c>
      <c r="C247" s="13" t="s">
        <v>43</v>
      </c>
      <c r="D247" s="13" t="s">
        <v>128</v>
      </c>
      <c r="E247" s="13" t="s">
        <v>185</v>
      </c>
      <c r="F247" s="13" t="s">
        <v>212</v>
      </c>
      <c r="G247" s="13" t="s">
        <v>219</v>
      </c>
      <c r="H247" s="18">
        <v>4728800</v>
      </c>
      <c r="I247" s="18">
        <v>1418640</v>
      </c>
      <c r="J247" s="18">
        <v>4728800</v>
      </c>
      <c r="K247" s="18">
        <v>0</v>
      </c>
      <c r="L247" s="19" t="s">
        <v>24</v>
      </c>
      <c r="M247" s="18">
        <v>4728800</v>
      </c>
      <c r="N247" s="13" t="s">
        <v>55</v>
      </c>
      <c r="O247" s="20" t="s">
        <v>61</v>
      </c>
      <c r="P247" s="20" t="s">
        <v>61</v>
      </c>
      <c r="Q247" s="21" t="s">
        <v>61</v>
      </c>
      <c r="R247" s="21">
        <v>1</v>
      </c>
      <c r="S247" s="13" t="s">
        <v>231</v>
      </c>
    </row>
    <row r="248" spans="1:19">
      <c r="A248" s="13" t="s">
        <v>84</v>
      </c>
      <c r="B248" s="13" t="s">
        <v>41</v>
      </c>
      <c r="C248" s="13" t="s">
        <v>43</v>
      </c>
      <c r="D248" s="13" t="s">
        <v>128</v>
      </c>
      <c r="E248" s="13" t="s">
        <v>185</v>
      </c>
      <c r="F248" s="13" t="s">
        <v>212</v>
      </c>
      <c r="G248" s="13" t="s">
        <v>219</v>
      </c>
      <c r="H248" s="18">
        <v>32793200</v>
      </c>
      <c r="I248" s="18">
        <v>9837960</v>
      </c>
      <c r="J248" s="18">
        <v>32793200</v>
      </c>
      <c r="K248" s="18">
        <v>0</v>
      </c>
      <c r="L248" s="19" t="s">
        <v>24</v>
      </c>
      <c r="M248" s="18">
        <v>32793200</v>
      </c>
      <c r="N248" s="13" t="s">
        <v>55</v>
      </c>
      <c r="O248" s="20" t="s">
        <v>61</v>
      </c>
      <c r="P248" s="20" t="s">
        <v>61</v>
      </c>
      <c r="Q248" s="21" t="s">
        <v>61</v>
      </c>
      <c r="R248" s="21">
        <v>1</v>
      </c>
      <c r="S248" s="13" t="s">
        <v>231</v>
      </c>
    </row>
    <row r="249" spans="1:19">
      <c r="A249" s="13" t="s">
        <v>84</v>
      </c>
      <c r="B249" s="13" t="s">
        <v>41</v>
      </c>
      <c r="C249" s="13" t="s">
        <v>43</v>
      </c>
      <c r="D249" s="13" t="s">
        <v>101</v>
      </c>
      <c r="E249" s="13" t="s">
        <v>158</v>
      </c>
      <c r="F249" s="13" t="s">
        <v>212</v>
      </c>
      <c r="G249" s="13" t="s">
        <v>219</v>
      </c>
      <c r="H249" s="18">
        <v>7900000</v>
      </c>
      <c r="I249" s="18">
        <v>2370000</v>
      </c>
      <c r="J249" s="18">
        <v>7900000</v>
      </c>
      <c r="K249" s="18">
        <v>0</v>
      </c>
      <c r="L249" s="19" t="s">
        <v>24</v>
      </c>
      <c r="M249" s="18">
        <v>7900000</v>
      </c>
      <c r="N249" s="13" t="s">
        <v>55</v>
      </c>
      <c r="O249" s="20" t="s">
        <v>61</v>
      </c>
      <c r="P249" s="20" t="s">
        <v>61</v>
      </c>
      <c r="Q249" s="21" t="s">
        <v>61</v>
      </c>
      <c r="R249" s="21">
        <v>1</v>
      </c>
      <c r="S249" s="13" t="s">
        <v>231</v>
      </c>
    </row>
    <row r="250" spans="1:19">
      <c r="A250" s="13" t="s">
        <v>84</v>
      </c>
      <c r="B250" s="13" t="s">
        <v>41</v>
      </c>
      <c r="C250" s="13" t="s">
        <v>43</v>
      </c>
      <c r="D250" s="13" t="s">
        <v>101</v>
      </c>
      <c r="E250" s="13" t="s">
        <v>158</v>
      </c>
      <c r="F250" s="13" t="s">
        <v>212</v>
      </c>
      <c r="G250" s="13" t="s">
        <v>219</v>
      </c>
      <c r="H250" s="18">
        <v>632000</v>
      </c>
      <c r="I250" s="18">
        <v>189600</v>
      </c>
      <c r="J250" s="18">
        <v>632000</v>
      </c>
      <c r="K250" s="18">
        <v>0</v>
      </c>
      <c r="L250" s="19" t="s">
        <v>24</v>
      </c>
      <c r="M250" s="18">
        <v>632000</v>
      </c>
      <c r="N250" s="13" t="s">
        <v>55</v>
      </c>
      <c r="O250" s="20" t="s">
        <v>61</v>
      </c>
      <c r="P250" s="20" t="s">
        <v>61</v>
      </c>
      <c r="Q250" s="21" t="s">
        <v>61</v>
      </c>
      <c r="R250" s="21">
        <v>1</v>
      </c>
      <c r="S250" s="13" t="s">
        <v>231</v>
      </c>
    </row>
    <row r="251" spans="1:19">
      <c r="A251" s="13" t="s">
        <v>84</v>
      </c>
      <c r="B251" s="13" t="s">
        <v>41</v>
      </c>
      <c r="C251" s="13" t="s">
        <v>43</v>
      </c>
      <c r="D251" s="13" t="s">
        <v>101</v>
      </c>
      <c r="E251" s="13" t="s">
        <v>158</v>
      </c>
      <c r="F251" s="13" t="s">
        <v>212</v>
      </c>
      <c r="G251" s="13" t="s">
        <v>219</v>
      </c>
      <c r="H251" s="18">
        <v>711000</v>
      </c>
      <c r="I251" s="18">
        <v>213300</v>
      </c>
      <c r="J251" s="18">
        <v>711000</v>
      </c>
      <c r="K251" s="18">
        <v>0</v>
      </c>
      <c r="L251" s="19" t="s">
        <v>24</v>
      </c>
      <c r="M251" s="18">
        <v>711000</v>
      </c>
      <c r="N251" s="13" t="s">
        <v>55</v>
      </c>
      <c r="O251" s="20" t="s">
        <v>61</v>
      </c>
      <c r="P251" s="20" t="s">
        <v>61</v>
      </c>
      <c r="Q251" s="21" t="s">
        <v>61</v>
      </c>
      <c r="R251" s="21">
        <v>1</v>
      </c>
      <c r="S251" s="13" t="s">
        <v>231</v>
      </c>
    </row>
    <row r="252" spans="1:19">
      <c r="A252" s="13" t="s">
        <v>84</v>
      </c>
      <c r="B252" s="13" t="s">
        <v>41</v>
      </c>
      <c r="C252" s="13" t="s">
        <v>43</v>
      </c>
      <c r="D252" s="13" t="s">
        <v>101</v>
      </c>
      <c r="E252" s="13" t="s">
        <v>158</v>
      </c>
      <c r="F252" s="13" t="s">
        <v>212</v>
      </c>
      <c r="G252" s="13" t="s">
        <v>219</v>
      </c>
      <c r="H252" s="18">
        <v>33022000</v>
      </c>
      <c r="I252" s="18">
        <v>9906600</v>
      </c>
      <c r="J252" s="18">
        <v>33022000</v>
      </c>
      <c r="K252" s="18">
        <v>0</v>
      </c>
      <c r="L252" s="19" t="s">
        <v>24</v>
      </c>
      <c r="M252" s="18">
        <v>33022000</v>
      </c>
      <c r="N252" s="13" t="s">
        <v>55</v>
      </c>
      <c r="O252" s="20" t="s">
        <v>61</v>
      </c>
      <c r="P252" s="20" t="s">
        <v>61</v>
      </c>
      <c r="Q252" s="21" t="s">
        <v>61</v>
      </c>
      <c r="R252" s="21">
        <v>1</v>
      </c>
      <c r="S252" s="13" t="s">
        <v>231</v>
      </c>
    </row>
    <row r="253" spans="1:19">
      <c r="A253" s="13" t="s">
        <v>84</v>
      </c>
      <c r="B253" s="13" t="s">
        <v>41</v>
      </c>
      <c r="C253" s="13" t="s">
        <v>43</v>
      </c>
      <c r="D253" s="13" t="s">
        <v>101</v>
      </c>
      <c r="E253" s="13" t="s">
        <v>158</v>
      </c>
      <c r="F253" s="13" t="s">
        <v>212</v>
      </c>
      <c r="G253" s="13" t="s">
        <v>219</v>
      </c>
      <c r="H253" s="18">
        <v>632000</v>
      </c>
      <c r="I253" s="18">
        <v>189600</v>
      </c>
      <c r="J253" s="18">
        <v>632000</v>
      </c>
      <c r="K253" s="18">
        <v>0</v>
      </c>
      <c r="L253" s="19" t="s">
        <v>24</v>
      </c>
      <c r="M253" s="18">
        <v>632000</v>
      </c>
      <c r="N253" s="13" t="s">
        <v>55</v>
      </c>
      <c r="O253" s="20" t="s">
        <v>61</v>
      </c>
      <c r="P253" s="20" t="s">
        <v>61</v>
      </c>
      <c r="Q253" s="21" t="s">
        <v>61</v>
      </c>
      <c r="R253" s="21">
        <v>1</v>
      </c>
      <c r="S253" s="13" t="s">
        <v>231</v>
      </c>
    </row>
    <row r="254" spans="1:19">
      <c r="A254" s="13" t="s">
        <v>84</v>
      </c>
      <c r="B254" s="13" t="s">
        <v>41</v>
      </c>
      <c r="C254" s="13" t="s">
        <v>43</v>
      </c>
      <c r="D254" s="13" t="s">
        <v>101</v>
      </c>
      <c r="E254" s="13" t="s">
        <v>158</v>
      </c>
      <c r="F254" s="13" t="s">
        <v>212</v>
      </c>
      <c r="G254" s="13" t="s">
        <v>219</v>
      </c>
      <c r="H254" s="18">
        <v>2291000</v>
      </c>
      <c r="I254" s="18">
        <v>687300</v>
      </c>
      <c r="J254" s="18">
        <v>2291000</v>
      </c>
      <c r="K254" s="18">
        <v>0</v>
      </c>
      <c r="L254" s="19" t="s">
        <v>24</v>
      </c>
      <c r="M254" s="18">
        <v>2291000</v>
      </c>
      <c r="N254" s="13" t="s">
        <v>55</v>
      </c>
      <c r="O254" s="20" t="s">
        <v>61</v>
      </c>
      <c r="P254" s="20" t="s">
        <v>61</v>
      </c>
      <c r="Q254" s="21" t="s">
        <v>61</v>
      </c>
      <c r="R254" s="21">
        <v>1</v>
      </c>
      <c r="S254" s="13" t="s">
        <v>231</v>
      </c>
    </row>
    <row r="255" spans="1:19">
      <c r="A255" s="13" t="s">
        <v>84</v>
      </c>
      <c r="B255" s="13" t="s">
        <v>41</v>
      </c>
      <c r="C255" s="13" t="s">
        <v>43</v>
      </c>
      <c r="D255" s="13" t="s">
        <v>101</v>
      </c>
      <c r="E255" s="13" t="s">
        <v>158</v>
      </c>
      <c r="F255" s="13" t="s">
        <v>212</v>
      </c>
      <c r="G255" s="13" t="s">
        <v>219</v>
      </c>
      <c r="H255" s="18">
        <v>10349000</v>
      </c>
      <c r="I255" s="18">
        <v>3104700</v>
      </c>
      <c r="J255" s="18">
        <v>10349000</v>
      </c>
      <c r="K255" s="18">
        <v>0</v>
      </c>
      <c r="L255" s="19" t="s">
        <v>24</v>
      </c>
      <c r="M255" s="18">
        <v>10349000</v>
      </c>
      <c r="N255" s="13" t="s">
        <v>55</v>
      </c>
      <c r="O255" s="20" t="s">
        <v>61</v>
      </c>
      <c r="P255" s="20" t="s">
        <v>61</v>
      </c>
      <c r="Q255" s="21" t="s">
        <v>61</v>
      </c>
      <c r="R255" s="21">
        <v>1</v>
      </c>
      <c r="S255" s="13" t="s">
        <v>231</v>
      </c>
    </row>
    <row r="256" spans="1:19">
      <c r="A256" s="13" t="s">
        <v>84</v>
      </c>
      <c r="B256" s="13" t="s">
        <v>41</v>
      </c>
      <c r="C256" s="13" t="s">
        <v>43</v>
      </c>
      <c r="D256" s="13" t="s">
        <v>101</v>
      </c>
      <c r="E256" s="13" t="s">
        <v>158</v>
      </c>
      <c r="F256" s="13" t="s">
        <v>212</v>
      </c>
      <c r="G256" s="13" t="s">
        <v>219</v>
      </c>
      <c r="H256" s="18">
        <v>7663000</v>
      </c>
      <c r="I256" s="18">
        <v>2298900</v>
      </c>
      <c r="J256" s="18">
        <v>7663000</v>
      </c>
      <c r="K256" s="18">
        <v>0</v>
      </c>
      <c r="L256" s="19" t="s">
        <v>24</v>
      </c>
      <c r="M256" s="18">
        <v>7663000</v>
      </c>
      <c r="N256" s="13" t="s">
        <v>55</v>
      </c>
      <c r="O256" s="20" t="s">
        <v>61</v>
      </c>
      <c r="P256" s="20" t="s">
        <v>61</v>
      </c>
      <c r="Q256" s="21" t="s">
        <v>61</v>
      </c>
      <c r="R256" s="21">
        <v>1</v>
      </c>
      <c r="S256" s="13" t="s">
        <v>231</v>
      </c>
    </row>
    <row r="257" spans="1:19">
      <c r="A257" s="13" t="s">
        <v>84</v>
      </c>
      <c r="B257" s="13" t="s">
        <v>41</v>
      </c>
      <c r="C257" s="13" t="s">
        <v>43</v>
      </c>
      <c r="D257" s="13" t="s">
        <v>101</v>
      </c>
      <c r="E257" s="13" t="s">
        <v>158</v>
      </c>
      <c r="F257" s="13" t="s">
        <v>212</v>
      </c>
      <c r="G257" s="13" t="s">
        <v>219</v>
      </c>
      <c r="H257" s="18">
        <v>5372000</v>
      </c>
      <c r="I257" s="18">
        <v>1611600</v>
      </c>
      <c r="J257" s="18">
        <v>5372000</v>
      </c>
      <c r="K257" s="18">
        <v>0</v>
      </c>
      <c r="L257" s="19" t="s">
        <v>24</v>
      </c>
      <c r="M257" s="18">
        <v>5372000</v>
      </c>
      <c r="N257" s="13" t="s">
        <v>55</v>
      </c>
      <c r="O257" s="20" t="s">
        <v>61</v>
      </c>
      <c r="P257" s="20" t="s">
        <v>61</v>
      </c>
      <c r="Q257" s="21" t="s">
        <v>61</v>
      </c>
      <c r="R257" s="21">
        <v>1</v>
      </c>
      <c r="S257" s="13" t="s">
        <v>231</v>
      </c>
    </row>
    <row r="258" spans="1:19">
      <c r="A258" s="13" t="s">
        <v>84</v>
      </c>
      <c r="B258" s="13" t="s">
        <v>41</v>
      </c>
      <c r="C258" s="13" t="s">
        <v>43</v>
      </c>
      <c r="D258" s="13" t="s">
        <v>101</v>
      </c>
      <c r="E258" s="13" t="s">
        <v>158</v>
      </c>
      <c r="F258" s="13" t="s">
        <v>212</v>
      </c>
      <c r="G258" s="13" t="s">
        <v>219</v>
      </c>
      <c r="H258" s="18">
        <v>18486000</v>
      </c>
      <c r="I258" s="18">
        <v>5545800</v>
      </c>
      <c r="J258" s="18">
        <v>18486000</v>
      </c>
      <c r="K258" s="18">
        <v>0</v>
      </c>
      <c r="L258" s="19" t="s">
        <v>24</v>
      </c>
      <c r="M258" s="18">
        <v>18486000</v>
      </c>
      <c r="N258" s="13" t="s">
        <v>55</v>
      </c>
      <c r="O258" s="20" t="s">
        <v>61</v>
      </c>
      <c r="P258" s="20" t="s">
        <v>61</v>
      </c>
      <c r="Q258" s="21" t="s">
        <v>61</v>
      </c>
      <c r="R258" s="21">
        <v>1</v>
      </c>
      <c r="S258" s="13" t="s">
        <v>231</v>
      </c>
    </row>
    <row r="259" spans="1:19">
      <c r="A259" s="13" t="s">
        <v>84</v>
      </c>
      <c r="B259" s="13" t="s">
        <v>41</v>
      </c>
      <c r="C259" s="13" t="s">
        <v>43</v>
      </c>
      <c r="D259" s="13" t="s">
        <v>101</v>
      </c>
      <c r="E259" s="13" t="s">
        <v>158</v>
      </c>
      <c r="F259" s="13" t="s">
        <v>212</v>
      </c>
      <c r="G259" s="13" t="s">
        <v>219</v>
      </c>
      <c r="H259" s="18">
        <v>948000</v>
      </c>
      <c r="I259" s="18">
        <v>284400</v>
      </c>
      <c r="J259" s="18">
        <v>948000</v>
      </c>
      <c r="K259" s="18">
        <v>0</v>
      </c>
      <c r="L259" s="19" t="s">
        <v>24</v>
      </c>
      <c r="M259" s="18">
        <v>948000</v>
      </c>
      <c r="N259" s="13" t="s">
        <v>55</v>
      </c>
      <c r="O259" s="20" t="s">
        <v>61</v>
      </c>
      <c r="P259" s="20" t="s">
        <v>61</v>
      </c>
      <c r="Q259" s="21" t="s">
        <v>61</v>
      </c>
      <c r="R259" s="21">
        <v>1</v>
      </c>
      <c r="S259" s="13" t="s">
        <v>231</v>
      </c>
    </row>
    <row r="260" spans="1:19">
      <c r="A260" s="13" t="s">
        <v>84</v>
      </c>
      <c r="B260" s="13" t="s">
        <v>41</v>
      </c>
      <c r="C260" s="13" t="s">
        <v>43</v>
      </c>
      <c r="D260" s="13" t="s">
        <v>101</v>
      </c>
      <c r="E260" s="13" t="s">
        <v>158</v>
      </c>
      <c r="F260" s="13" t="s">
        <v>212</v>
      </c>
      <c r="G260" s="13" t="s">
        <v>219</v>
      </c>
      <c r="H260" s="18">
        <v>1580000</v>
      </c>
      <c r="I260" s="18">
        <v>474000</v>
      </c>
      <c r="J260" s="18">
        <v>1580000</v>
      </c>
      <c r="K260" s="18">
        <v>0</v>
      </c>
      <c r="L260" s="19" t="s">
        <v>24</v>
      </c>
      <c r="M260" s="18">
        <v>1580000</v>
      </c>
      <c r="N260" s="13" t="s">
        <v>55</v>
      </c>
      <c r="O260" s="20" t="s">
        <v>61</v>
      </c>
      <c r="P260" s="20" t="s">
        <v>61</v>
      </c>
      <c r="Q260" s="21" t="s">
        <v>61</v>
      </c>
      <c r="R260" s="21">
        <v>1</v>
      </c>
      <c r="S260" s="13" t="s">
        <v>231</v>
      </c>
    </row>
    <row r="261" spans="1:19">
      <c r="A261" s="13" t="s">
        <v>84</v>
      </c>
      <c r="B261" s="13" t="s">
        <v>41</v>
      </c>
      <c r="C261" s="13" t="s">
        <v>43</v>
      </c>
      <c r="D261" s="13" t="s">
        <v>101</v>
      </c>
      <c r="E261" s="13" t="s">
        <v>158</v>
      </c>
      <c r="F261" s="13" t="s">
        <v>212</v>
      </c>
      <c r="G261" s="13" t="s">
        <v>219</v>
      </c>
      <c r="H261" s="18">
        <v>9164000</v>
      </c>
      <c r="I261" s="18">
        <v>2749200</v>
      </c>
      <c r="J261" s="18">
        <v>9164000</v>
      </c>
      <c r="K261" s="18">
        <v>0</v>
      </c>
      <c r="L261" s="19" t="s">
        <v>24</v>
      </c>
      <c r="M261" s="18">
        <v>9164000</v>
      </c>
      <c r="N261" s="13" t="s">
        <v>55</v>
      </c>
      <c r="O261" s="20" t="s">
        <v>61</v>
      </c>
      <c r="P261" s="20" t="s">
        <v>61</v>
      </c>
      <c r="Q261" s="21" t="s">
        <v>61</v>
      </c>
      <c r="R261" s="21">
        <v>1</v>
      </c>
      <c r="S261" s="13" t="s">
        <v>231</v>
      </c>
    </row>
    <row r="262" spans="1:19">
      <c r="A262" s="13" t="s">
        <v>84</v>
      </c>
      <c r="B262" s="13" t="s">
        <v>41</v>
      </c>
      <c r="C262" s="13" t="s">
        <v>43</v>
      </c>
      <c r="D262" s="13" t="s">
        <v>101</v>
      </c>
      <c r="E262" s="13" t="s">
        <v>158</v>
      </c>
      <c r="F262" s="13" t="s">
        <v>212</v>
      </c>
      <c r="G262" s="13" t="s">
        <v>219</v>
      </c>
      <c r="H262" s="18">
        <v>3634000</v>
      </c>
      <c r="I262" s="18">
        <v>1090200</v>
      </c>
      <c r="J262" s="18">
        <v>3634000</v>
      </c>
      <c r="K262" s="18">
        <v>0</v>
      </c>
      <c r="L262" s="19" t="s">
        <v>24</v>
      </c>
      <c r="M262" s="18">
        <v>3634000</v>
      </c>
      <c r="N262" s="13" t="s">
        <v>55</v>
      </c>
      <c r="O262" s="20" t="s">
        <v>61</v>
      </c>
      <c r="P262" s="20" t="s">
        <v>61</v>
      </c>
      <c r="Q262" s="21" t="s">
        <v>61</v>
      </c>
      <c r="R262" s="21">
        <v>1</v>
      </c>
      <c r="S262" s="13" t="s">
        <v>231</v>
      </c>
    </row>
    <row r="263" spans="1:19">
      <c r="A263" s="13" t="s">
        <v>84</v>
      </c>
      <c r="B263" s="13" t="s">
        <v>41</v>
      </c>
      <c r="C263" s="13" t="s">
        <v>43</v>
      </c>
      <c r="D263" s="13" t="s">
        <v>101</v>
      </c>
      <c r="E263" s="13" t="s">
        <v>158</v>
      </c>
      <c r="F263" s="13" t="s">
        <v>212</v>
      </c>
      <c r="G263" s="13" t="s">
        <v>219</v>
      </c>
      <c r="H263" s="18">
        <v>17854000</v>
      </c>
      <c r="I263" s="18">
        <v>5356200</v>
      </c>
      <c r="J263" s="18">
        <v>17854000</v>
      </c>
      <c r="K263" s="18">
        <v>0</v>
      </c>
      <c r="L263" s="19" t="s">
        <v>24</v>
      </c>
      <c r="M263" s="18">
        <v>17854000</v>
      </c>
      <c r="N263" s="13" t="s">
        <v>55</v>
      </c>
      <c r="O263" s="20" t="s">
        <v>61</v>
      </c>
      <c r="P263" s="20" t="s">
        <v>61</v>
      </c>
      <c r="Q263" s="21" t="s">
        <v>61</v>
      </c>
      <c r="R263" s="21">
        <v>1</v>
      </c>
      <c r="S263" s="13" t="s">
        <v>231</v>
      </c>
    </row>
    <row r="264" spans="1:19">
      <c r="A264" s="13" t="s">
        <v>84</v>
      </c>
      <c r="B264" s="13" t="s">
        <v>41</v>
      </c>
      <c r="C264" s="13" t="s">
        <v>43</v>
      </c>
      <c r="D264" s="13" t="s">
        <v>101</v>
      </c>
      <c r="E264" s="13" t="s">
        <v>158</v>
      </c>
      <c r="F264" s="13" t="s">
        <v>212</v>
      </c>
      <c r="G264" s="13" t="s">
        <v>219</v>
      </c>
      <c r="H264" s="18">
        <v>27808000</v>
      </c>
      <c r="I264" s="18">
        <v>8342400</v>
      </c>
      <c r="J264" s="18">
        <v>27808000</v>
      </c>
      <c r="K264" s="18">
        <v>0</v>
      </c>
      <c r="L264" s="19" t="s">
        <v>24</v>
      </c>
      <c r="M264" s="18">
        <v>27808000</v>
      </c>
      <c r="N264" s="13" t="s">
        <v>55</v>
      </c>
      <c r="O264" s="20" t="s">
        <v>61</v>
      </c>
      <c r="P264" s="20" t="s">
        <v>61</v>
      </c>
      <c r="Q264" s="21" t="s">
        <v>61</v>
      </c>
      <c r="R264" s="21">
        <v>1</v>
      </c>
      <c r="S264" s="13" t="s">
        <v>231</v>
      </c>
    </row>
    <row r="265" spans="1:19">
      <c r="A265" s="13" t="s">
        <v>84</v>
      </c>
      <c r="B265" s="13" t="s">
        <v>41</v>
      </c>
      <c r="C265" s="13" t="s">
        <v>43</v>
      </c>
      <c r="D265" s="13" t="s">
        <v>101</v>
      </c>
      <c r="E265" s="13" t="s">
        <v>158</v>
      </c>
      <c r="F265" s="13" t="s">
        <v>212</v>
      </c>
      <c r="G265" s="13" t="s">
        <v>219</v>
      </c>
      <c r="H265" s="18">
        <v>1580000</v>
      </c>
      <c r="I265" s="18">
        <v>474000</v>
      </c>
      <c r="J265" s="18">
        <v>1580000</v>
      </c>
      <c r="K265" s="18">
        <v>0</v>
      </c>
      <c r="L265" s="19" t="s">
        <v>24</v>
      </c>
      <c r="M265" s="18">
        <v>1580000</v>
      </c>
      <c r="N265" s="13" t="s">
        <v>55</v>
      </c>
      <c r="O265" s="20" t="s">
        <v>61</v>
      </c>
      <c r="P265" s="20" t="s">
        <v>61</v>
      </c>
      <c r="Q265" s="21" t="s">
        <v>61</v>
      </c>
      <c r="R265" s="21">
        <v>1</v>
      </c>
      <c r="S265" s="13" t="s">
        <v>231</v>
      </c>
    </row>
    <row r="266" spans="1:19">
      <c r="A266" s="13" t="s">
        <v>84</v>
      </c>
      <c r="B266" s="13" t="s">
        <v>41</v>
      </c>
      <c r="C266" s="13" t="s">
        <v>43</v>
      </c>
      <c r="D266" s="13" t="s">
        <v>101</v>
      </c>
      <c r="E266" s="13" t="s">
        <v>158</v>
      </c>
      <c r="F266" s="13" t="s">
        <v>212</v>
      </c>
      <c r="G266" s="13" t="s">
        <v>219</v>
      </c>
      <c r="H266" s="18">
        <v>3792000</v>
      </c>
      <c r="I266" s="18">
        <v>1137600</v>
      </c>
      <c r="J266" s="18">
        <v>3792000</v>
      </c>
      <c r="K266" s="18">
        <v>0</v>
      </c>
      <c r="L266" s="19" t="s">
        <v>24</v>
      </c>
      <c r="M266" s="18">
        <v>3792000</v>
      </c>
      <c r="N266" s="13" t="s">
        <v>55</v>
      </c>
      <c r="O266" s="20" t="s">
        <v>61</v>
      </c>
      <c r="P266" s="20" t="s">
        <v>61</v>
      </c>
      <c r="Q266" s="21" t="s">
        <v>61</v>
      </c>
      <c r="R266" s="21">
        <v>1</v>
      </c>
      <c r="S266" s="13" t="s">
        <v>231</v>
      </c>
    </row>
    <row r="267" spans="1:19">
      <c r="A267" s="13" t="s">
        <v>84</v>
      </c>
      <c r="B267" s="13" t="s">
        <v>41</v>
      </c>
      <c r="C267" s="13" t="s">
        <v>43</v>
      </c>
      <c r="D267" s="13" t="s">
        <v>101</v>
      </c>
      <c r="E267" s="13" t="s">
        <v>158</v>
      </c>
      <c r="F267" s="13" t="s">
        <v>212</v>
      </c>
      <c r="G267" s="13" t="s">
        <v>219</v>
      </c>
      <c r="H267" s="18">
        <v>632000</v>
      </c>
      <c r="I267" s="18">
        <v>189600</v>
      </c>
      <c r="J267" s="18">
        <v>632000</v>
      </c>
      <c r="K267" s="18">
        <v>0</v>
      </c>
      <c r="L267" s="19" t="s">
        <v>24</v>
      </c>
      <c r="M267" s="18">
        <v>632000</v>
      </c>
      <c r="N267" s="13" t="s">
        <v>55</v>
      </c>
      <c r="O267" s="20" t="s">
        <v>61</v>
      </c>
      <c r="P267" s="20" t="s">
        <v>61</v>
      </c>
      <c r="Q267" s="21" t="s">
        <v>61</v>
      </c>
      <c r="R267" s="21">
        <v>1</v>
      </c>
      <c r="S267" s="13" t="s">
        <v>231</v>
      </c>
    </row>
    <row r="268" spans="1:19">
      <c r="A268" s="13" t="s">
        <v>84</v>
      </c>
      <c r="B268" s="13" t="s">
        <v>41</v>
      </c>
      <c r="C268" s="13" t="s">
        <v>43</v>
      </c>
      <c r="D268" s="13" t="s">
        <v>129</v>
      </c>
      <c r="E268" s="13" t="s">
        <v>186</v>
      </c>
      <c r="F268" s="13" t="s">
        <v>212</v>
      </c>
      <c r="G268" s="13" t="s">
        <v>219</v>
      </c>
      <c r="H268" s="18">
        <v>289800</v>
      </c>
      <c r="I268" s="18">
        <v>86940</v>
      </c>
      <c r="J268" s="18">
        <v>289800</v>
      </c>
      <c r="K268" s="18">
        <v>0</v>
      </c>
      <c r="L268" s="19" t="s">
        <v>24</v>
      </c>
      <c r="M268" s="18">
        <v>289800</v>
      </c>
      <c r="N268" s="13" t="s">
        <v>55</v>
      </c>
      <c r="O268" s="20" t="s">
        <v>61</v>
      </c>
      <c r="P268" s="20" t="s">
        <v>61</v>
      </c>
      <c r="Q268" s="21" t="s">
        <v>61</v>
      </c>
      <c r="R268" s="21">
        <v>1</v>
      </c>
      <c r="S268" s="13" t="s">
        <v>231</v>
      </c>
    </row>
    <row r="269" spans="1:19">
      <c r="A269" s="13" t="s">
        <v>84</v>
      </c>
      <c r="B269" s="13" t="s">
        <v>41</v>
      </c>
      <c r="C269" s="13" t="s">
        <v>43</v>
      </c>
      <c r="D269" s="13" t="s">
        <v>129</v>
      </c>
      <c r="E269" s="13" t="s">
        <v>186</v>
      </c>
      <c r="F269" s="13" t="s">
        <v>212</v>
      </c>
      <c r="G269" s="13" t="s">
        <v>219</v>
      </c>
      <c r="H269" s="18">
        <v>1545600</v>
      </c>
      <c r="I269" s="18">
        <v>463680</v>
      </c>
      <c r="J269" s="18">
        <v>1545600</v>
      </c>
      <c r="K269" s="18">
        <v>0</v>
      </c>
      <c r="L269" s="19" t="s">
        <v>24</v>
      </c>
      <c r="M269" s="18">
        <v>1545600</v>
      </c>
      <c r="N269" s="13" t="s">
        <v>55</v>
      </c>
      <c r="O269" s="20" t="s">
        <v>61</v>
      </c>
      <c r="P269" s="20" t="s">
        <v>61</v>
      </c>
      <c r="Q269" s="21" t="s">
        <v>61</v>
      </c>
      <c r="R269" s="21">
        <v>1</v>
      </c>
      <c r="S269" s="13" t="s">
        <v>231</v>
      </c>
    </row>
    <row r="270" spans="1:19">
      <c r="A270" s="13" t="s">
        <v>84</v>
      </c>
      <c r="B270" s="13" t="s">
        <v>41</v>
      </c>
      <c r="C270" s="13" t="s">
        <v>43</v>
      </c>
      <c r="D270" s="13" t="s">
        <v>129</v>
      </c>
      <c r="E270" s="13" t="s">
        <v>186</v>
      </c>
      <c r="F270" s="13" t="s">
        <v>212</v>
      </c>
      <c r="G270" s="13" t="s">
        <v>219</v>
      </c>
      <c r="H270" s="18">
        <v>1738800</v>
      </c>
      <c r="I270" s="18">
        <v>521640</v>
      </c>
      <c r="J270" s="18">
        <v>1738800</v>
      </c>
      <c r="K270" s="18">
        <v>0</v>
      </c>
      <c r="L270" s="19" t="s">
        <v>24</v>
      </c>
      <c r="M270" s="18">
        <v>1738800</v>
      </c>
      <c r="N270" s="13" t="s">
        <v>55</v>
      </c>
      <c r="O270" s="20" t="s">
        <v>61</v>
      </c>
      <c r="P270" s="20" t="s">
        <v>61</v>
      </c>
      <c r="Q270" s="21" t="s">
        <v>61</v>
      </c>
      <c r="R270" s="21">
        <v>1</v>
      </c>
      <c r="S270" s="13" t="s">
        <v>231</v>
      </c>
    </row>
    <row r="271" spans="1:19">
      <c r="A271" s="13" t="s">
        <v>84</v>
      </c>
      <c r="B271" s="13" t="s">
        <v>41</v>
      </c>
      <c r="C271" s="13" t="s">
        <v>43</v>
      </c>
      <c r="D271" s="13" t="s">
        <v>129</v>
      </c>
      <c r="E271" s="13" t="s">
        <v>186</v>
      </c>
      <c r="F271" s="13" t="s">
        <v>212</v>
      </c>
      <c r="G271" s="13" t="s">
        <v>219</v>
      </c>
      <c r="H271" s="18">
        <v>483000</v>
      </c>
      <c r="I271" s="18">
        <v>144900</v>
      </c>
      <c r="J271" s="18">
        <v>483000</v>
      </c>
      <c r="K271" s="18">
        <v>0</v>
      </c>
      <c r="L271" s="19" t="s">
        <v>24</v>
      </c>
      <c r="M271" s="18">
        <v>483000</v>
      </c>
      <c r="N271" s="13" t="s">
        <v>55</v>
      </c>
      <c r="O271" s="20" t="s">
        <v>61</v>
      </c>
      <c r="P271" s="20" t="s">
        <v>61</v>
      </c>
      <c r="Q271" s="21" t="s">
        <v>61</v>
      </c>
      <c r="R271" s="21">
        <v>1</v>
      </c>
      <c r="S271" s="13" t="s">
        <v>231</v>
      </c>
    </row>
    <row r="272" spans="1:19">
      <c r="A272" s="13" t="s">
        <v>84</v>
      </c>
      <c r="B272" s="13" t="s">
        <v>41</v>
      </c>
      <c r="C272" s="13" t="s">
        <v>43</v>
      </c>
      <c r="D272" s="13" t="s">
        <v>129</v>
      </c>
      <c r="E272" s="13" t="s">
        <v>186</v>
      </c>
      <c r="F272" s="13" t="s">
        <v>212</v>
      </c>
      <c r="G272" s="13" t="s">
        <v>219</v>
      </c>
      <c r="H272" s="18">
        <v>20865600</v>
      </c>
      <c r="I272" s="18">
        <v>6259680</v>
      </c>
      <c r="J272" s="18">
        <v>20865600</v>
      </c>
      <c r="K272" s="18">
        <v>0</v>
      </c>
      <c r="L272" s="19" t="s">
        <v>24</v>
      </c>
      <c r="M272" s="18">
        <v>20865600</v>
      </c>
      <c r="N272" s="13" t="s">
        <v>55</v>
      </c>
      <c r="O272" s="20" t="s">
        <v>61</v>
      </c>
      <c r="P272" s="20" t="s">
        <v>61</v>
      </c>
      <c r="Q272" s="21" t="s">
        <v>61</v>
      </c>
      <c r="R272" s="21">
        <v>1</v>
      </c>
      <c r="S272" s="13" t="s">
        <v>231</v>
      </c>
    </row>
    <row r="273" spans="1:19">
      <c r="A273" s="13" t="s">
        <v>84</v>
      </c>
      <c r="B273" s="13" t="s">
        <v>41</v>
      </c>
      <c r="C273" s="13" t="s">
        <v>43</v>
      </c>
      <c r="D273" s="13" t="s">
        <v>129</v>
      </c>
      <c r="E273" s="13" t="s">
        <v>186</v>
      </c>
      <c r="F273" s="13" t="s">
        <v>212</v>
      </c>
      <c r="G273" s="13" t="s">
        <v>219</v>
      </c>
      <c r="H273" s="18">
        <v>2608200</v>
      </c>
      <c r="I273" s="18">
        <v>782460</v>
      </c>
      <c r="J273" s="18">
        <v>2608200</v>
      </c>
      <c r="K273" s="18">
        <v>0</v>
      </c>
      <c r="L273" s="19" t="s">
        <v>24</v>
      </c>
      <c r="M273" s="18">
        <v>2608200</v>
      </c>
      <c r="N273" s="13" t="s">
        <v>55</v>
      </c>
      <c r="O273" s="20" t="s">
        <v>61</v>
      </c>
      <c r="P273" s="20" t="s">
        <v>61</v>
      </c>
      <c r="Q273" s="21" t="s">
        <v>61</v>
      </c>
      <c r="R273" s="21">
        <v>1</v>
      </c>
      <c r="S273" s="13" t="s">
        <v>231</v>
      </c>
    </row>
    <row r="274" spans="1:19">
      <c r="A274" s="13" t="s">
        <v>84</v>
      </c>
      <c r="B274" s="13" t="s">
        <v>41</v>
      </c>
      <c r="C274" s="13" t="s">
        <v>43</v>
      </c>
      <c r="D274" s="13" t="s">
        <v>129</v>
      </c>
      <c r="E274" s="13" t="s">
        <v>186</v>
      </c>
      <c r="F274" s="13" t="s">
        <v>212</v>
      </c>
      <c r="G274" s="13" t="s">
        <v>219</v>
      </c>
      <c r="H274" s="18">
        <v>676200</v>
      </c>
      <c r="I274" s="18">
        <v>202860</v>
      </c>
      <c r="J274" s="18">
        <v>676200</v>
      </c>
      <c r="K274" s="18">
        <v>0</v>
      </c>
      <c r="L274" s="19" t="s">
        <v>24</v>
      </c>
      <c r="M274" s="18">
        <v>676200</v>
      </c>
      <c r="N274" s="13" t="s">
        <v>55</v>
      </c>
      <c r="O274" s="20" t="s">
        <v>61</v>
      </c>
      <c r="P274" s="20" t="s">
        <v>61</v>
      </c>
      <c r="Q274" s="21" t="s">
        <v>61</v>
      </c>
      <c r="R274" s="21">
        <v>1</v>
      </c>
      <c r="S274" s="13" t="s">
        <v>231</v>
      </c>
    </row>
    <row r="275" spans="1:19">
      <c r="A275" s="13" t="s">
        <v>84</v>
      </c>
      <c r="B275" s="13" t="s">
        <v>41</v>
      </c>
      <c r="C275" s="13" t="s">
        <v>43</v>
      </c>
      <c r="D275" s="13" t="s">
        <v>129</v>
      </c>
      <c r="E275" s="13" t="s">
        <v>186</v>
      </c>
      <c r="F275" s="13" t="s">
        <v>212</v>
      </c>
      <c r="G275" s="13" t="s">
        <v>219</v>
      </c>
      <c r="H275" s="18">
        <v>96600</v>
      </c>
      <c r="I275" s="18">
        <v>28980</v>
      </c>
      <c r="J275" s="18">
        <v>96600</v>
      </c>
      <c r="K275" s="18">
        <v>0</v>
      </c>
      <c r="L275" s="19" t="s">
        <v>24</v>
      </c>
      <c r="M275" s="18">
        <v>96600</v>
      </c>
      <c r="N275" s="13" t="s">
        <v>55</v>
      </c>
      <c r="O275" s="20" t="s">
        <v>61</v>
      </c>
      <c r="P275" s="20" t="s">
        <v>61</v>
      </c>
      <c r="Q275" s="21" t="s">
        <v>61</v>
      </c>
      <c r="R275" s="21">
        <v>1</v>
      </c>
      <c r="S275" s="13" t="s">
        <v>231</v>
      </c>
    </row>
    <row r="276" spans="1:19">
      <c r="A276" s="13" t="s">
        <v>84</v>
      </c>
      <c r="B276" s="13" t="s">
        <v>41</v>
      </c>
      <c r="C276" s="13" t="s">
        <v>43</v>
      </c>
      <c r="D276" s="13" t="s">
        <v>129</v>
      </c>
      <c r="E276" s="13" t="s">
        <v>186</v>
      </c>
      <c r="F276" s="13" t="s">
        <v>212</v>
      </c>
      <c r="G276" s="13" t="s">
        <v>219</v>
      </c>
      <c r="H276" s="18">
        <v>9660000</v>
      </c>
      <c r="I276" s="18">
        <v>2898000</v>
      </c>
      <c r="J276" s="18">
        <v>9660000</v>
      </c>
      <c r="K276" s="18">
        <v>0</v>
      </c>
      <c r="L276" s="19" t="s">
        <v>24</v>
      </c>
      <c r="M276" s="18">
        <v>9660000</v>
      </c>
      <c r="N276" s="13" t="s">
        <v>55</v>
      </c>
      <c r="O276" s="20" t="s">
        <v>61</v>
      </c>
      <c r="P276" s="20" t="s">
        <v>61</v>
      </c>
      <c r="Q276" s="21" t="s">
        <v>61</v>
      </c>
      <c r="R276" s="21">
        <v>1</v>
      </c>
      <c r="S276" s="13" t="s">
        <v>231</v>
      </c>
    </row>
    <row r="277" spans="1:19">
      <c r="A277" s="13" t="s">
        <v>84</v>
      </c>
      <c r="B277" s="13" t="s">
        <v>41</v>
      </c>
      <c r="C277" s="13" t="s">
        <v>43</v>
      </c>
      <c r="D277" s="13" t="s">
        <v>129</v>
      </c>
      <c r="E277" s="13" t="s">
        <v>186</v>
      </c>
      <c r="F277" s="13" t="s">
        <v>211</v>
      </c>
      <c r="G277" s="13" t="s">
        <v>219</v>
      </c>
      <c r="H277" s="18">
        <v>4830000</v>
      </c>
      <c r="I277" s="18">
        <v>1449000</v>
      </c>
      <c r="J277" s="18">
        <v>4830000</v>
      </c>
      <c r="K277" s="18">
        <v>0</v>
      </c>
      <c r="L277" s="19" t="s">
        <v>24</v>
      </c>
      <c r="M277" s="18">
        <v>4830000</v>
      </c>
      <c r="N277" s="13" t="s">
        <v>55</v>
      </c>
      <c r="O277" s="20" t="s">
        <v>61</v>
      </c>
      <c r="P277" s="20" t="s">
        <v>61</v>
      </c>
      <c r="Q277" s="21" t="s">
        <v>61</v>
      </c>
      <c r="R277" s="21">
        <v>1</v>
      </c>
      <c r="S277" s="13" t="s">
        <v>230</v>
      </c>
    </row>
    <row r="278" spans="1:19">
      <c r="A278" s="13" t="s">
        <v>84</v>
      </c>
      <c r="B278" s="13" t="s">
        <v>41</v>
      </c>
      <c r="C278" s="13" t="s">
        <v>43</v>
      </c>
      <c r="D278" s="13" t="s">
        <v>129</v>
      </c>
      <c r="E278" s="13" t="s">
        <v>186</v>
      </c>
      <c r="F278" s="13" t="s">
        <v>212</v>
      </c>
      <c r="G278" s="13" t="s">
        <v>219</v>
      </c>
      <c r="H278" s="18">
        <v>8017800</v>
      </c>
      <c r="I278" s="18">
        <v>2405340</v>
      </c>
      <c r="J278" s="18">
        <v>8017800</v>
      </c>
      <c r="K278" s="18">
        <v>0</v>
      </c>
      <c r="L278" s="19" t="s">
        <v>24</v>
      </c>
      <c r="M278" s="18">
        <v>8017800</v>
      </c>
      <c r="N278" s="13" t="s">
        <v>55</v>
      </c>
      <c r="O278" s="20" t="s">
        <v>61</v>
      </c>
      <c r="P278" s="20" t="s">
        <v>61</v>
      </c>
      <c r="Q278" s="21" t="s">
        <v>61</v>
      </c>
      <c r="R278" s="21">
        <v>1</v>
      </c>
      <c r="S278" s="13" t="s">
        <v>231</v>
      </c>
    </row>
    <row r="279" spans="1:19">
      <c r="A279" s="13" t="s">
        <v>84</v>
      </c>
      <c r="B279" s="13" t="s">
        <v>41</v>
      </c>
      <c r="C279" s="13" t="s">
        <v>43</v>
      </c>
      <c r="D279" s="13" t="s">
        <v>129</v>
      </c>
      <c r="E279" s="13" t="s">
        <v>186</v>
      </c>
      <c r="F279" s="13" t="s">
        <v>212</v>
      </c>
      <c r="G279" s="13" t="s">
        <v>219</v>
      </c>
      <c r="H279" s="18">
        <v>1159200</v>
      </c>
      <c r="I279" s="18">
        <v>347760</v>
      </c>
      <c r="J279" s="18">
        <v>1159200</v>
      </c>
      <c r="K279" s="18">
        <v>0</v>
      </c>
      <c r="L279" s="19" t="s">
        <v>24</v>
      </c>
      <c r="M279" s="18">
        <v>1159200</v>
      </c>
      <c r="N279" s="13" t="s">
        <v>55</v>
      </c>
      <c r="O279" s="20" t="s">
        <v>61</v>
      </c>
      <c r="P279" s="20" t="s">
        <v>61</v>
      </c>
      <c r="Q279" s="21" t="s">
        <v>61</v>
      </c>
      <c r="R279" s="21">
        <v>1</v>
      </c>
      <c r="S279" s="13" t="s">
        <v>231</v>
      </c>
    </row>
    <row r="280" spans="1:19">
      <c r="A280" s="13" t="s">
        <v>84</v>
      </c>
      <c r="B280" s="13" t="s">
        <v>41</v>
      </c>
      <c r="C280" s="13" t="s">
        <v>43</v>
      </c>
      <c r="D280" s="13" t="s">
        <v>129</v>
      </c>
      <c r="E280" s="13" t="s">
        <v>186</v>
      </c>
      <c r="F280" s="13" t="s">
        <v>212</v>
      </c>
      <c r="G280" s="13" t="s">
        <v>219</v>
      </c>
      <c r="H280" s="18">
        <v>18547200</v>
      </c>
      <c r="I280" s="18">
        <v>5564160</v>
      </c>
      <c r="J280" s="18">
        <v>18547200</v>
      </c>
      <c r="K280" s="18">
        <v>0</v>
      </c>
      <c r="L280" s="19" t="s">
        <v>24</v>
      </c>
      <c r="M280" s="18">
        <v>18547200</v>
      </c>
      <c r="N280" s="13" t="s">
        <v>55</v>
      </c>
      <c r="O280" s="20" t="s">
        <v>61</v>
      </c>
      <c r="P280" s="20" t="s">
        <v>61</v>
      </c>
      <c r="Q280" s="21" t="s">
        <v>61</v>
      </c>
      <c r="R280" s="21">
        <v>1</v>
      </c>
      <c r="S280" s="13" t="s">
        <v>231</v>
      </c>
    </row>
    <row r="281" spans="1:19">
      <c r="A281" s="13" t="s">
        <v>84</v>
      </c>
      <c r="B281" s="13" t="s">
        <v>41</v>
      </c>
      <c r="C281" s="13" t="s">
        <v>43</v>
      </c>
      <c r="D281" s="13" t="s">
        <v>130</v>
      </c>
      <c r="E281" s="13" t="s">
        <v>187</v>
      </c>
      <c r="F281" s="13" t="s">
        <v>216</v>
      </c>
      <c r="G281" s="13" t="s">
        <v>219</v>
      </c>
      <c r="H281" s="18">
        <v>631500</v>
      </c>
      <c r="I281" s="18">
        <v>189450</v>
      </c>
      <c r="J281" s="18">
        <v>631500</v>
      </c>
      <c r="K281" s="18">
        <v>0</v>
      </c>
      <c r="L281" s="19" t="s">
        <v>24</v>
      </c>
      <c r="M281" s="18">
        <v>631500</v>
      </c>
      <c r="N281" s="13" t="s">
        <v>55</v>
      </c>
      <c r="O281" s="20" t="s">
        <v>61</v>
      </c>
      <c r="P281" s="20" t="s">
        <v>61</v>
      </c>
      <c r="Q281" s="21" t="s">
        <v>61</v>
      </c>
      <c r="R281" s="21">
        <v>1</v>
      </c>
      <c r="S281" s="13" t="s">
        <v>235</v>
      </c>
    </row>
    <row r="282" spans="1:19">
      <c r="A282" s="13" t="s">
        <v>84</v>
      </c>
      <c r="B282" s="13" t="s">
        <v>41</v>
      </c>
      <c r="C282" s="13" t="s">
        <v>43</v>
      </c>
      <c r="D282" s="13" t="s">
        <v>130</v>
      </c>
      <c r="E282" s="13" t="s">
        <v>187</v>
      </c>
      <c r="F282" s="13" t="s">
        <v>216</v>
      </c>
      <c r="G282" s="13" t="s">
        <v>219</v>
      </c>
      <c r="H282" s="18">
        <v>4799400</v>
      </c>
      <c r="I282" s="18">
        <v>1439820</v>
      </c>
      <c r="J282" s="18">
        <v>4799400</v>
      </c>
      <c r="K282" s="18">
        <v>0</v>
      </c>
      <c r="L282" s="19" t="s">
        <v>24</v>
      </c>
      <c r="M282" s="18">
        <v>4799400</v>
      </c>
      <c r="N282" s="13" t="s">
        <v>55</v>
      </c>
      <c r="O282" s="20" t="s">
        <v>61</v>
      </c>
      <c r="P282" s="20" t="s">
        <v>61</v>
      </c>
      <c r="Q282" s="21" t="s">
        <v>61</v>
      </c>
      <c r="R282" s="21">
        <v>1</v>
      </c>
      <c r="S282" s="13" t="s">
        <v>235</v>
      </c>
    </row>
    <row r="283" spans="1:19">
      <c r="A283" s="13" t="s">
        <v>84</v>
      </c>
      <c r="B283" s="13" t="s">
        <v>41</v>
      </c>
      <c r="C283" s="13" t="s">
        <v>43</v>
      </c>
      <c r="D283" s="13" t="s">
        <v>130</v>
      </c>
      <c r="E283" s="13" t="s">
        <v>187</v>
      </c>
      <c r="F283" s="13" t="s">
        <v>212</v>
      </c>
      <c r="G283" s="13" t="s">
        <v>219</v>
      </c>
      <c r="H283" s="18">
        <v>14145600</v>
      </c>
      <c r="I283" s="18">
        <v>4243680</v>
      </c>
      <c r="J283" s="18">
        <v>14145600</v>
      </c>
      <c r="K283" s="18">
        <v>0</v>
      </c>
      <c r="L283" s="19" t="s">
        <v>24</v>
      </c>
      <c r="M283" s="18">
        <v>14145600</v>
      </c>
      <c r="N283" s="13" t="s">
        <v>55</v>
      </c>
      <c r="O283" s="20" t="s">
        <v>61</v>
      </c>
      <c r="P283" s="20" t="s">
        <v>61</v>
      </c>
      <c r="Q283" s="21" t="s">
        <v>61</v>
      </c>
      <c r="R283" s="21">
        <v>1</v>
      </c>
      <c r="S283" s="13" t="s">
        <v>231</v>
      </c>
    </row>
    <row r="284" spans="1:19">
      <c r="A284" s="13" t="s">
        <v>84</v>
      </c>
      <c r="B284" s="13" t="s">
        <v>41</v>
      </c>
      <c r="C284" s="13" t="s">
        <v>43</v>
      </c>
      <c r="D284" s="13" t="s">
        <v>130</v>
      </c>
      <c r="E284" s="13" t="s">
        <v>187</v>
      </c>
      <c r="F284" s="13" t="s">
        <v>216</v>
      </c>
      <c r="G284" s="13" t="s">
        <v>219</v>
      </c>
      <c r="H284" s="18">
        <v>252600</v>
      </c>
      <c r="I284" s="18">
        <v>75780</v>
      </c>
      <c r="J284" s="18">
        <v>252600</v>
      </c>
      <c r="K284" s="18">
        <v>0</v>
      </c>
      <c r="L284" s="19" t="s">
        <v>24</v>
      </c>
      <c r="M284" s="18">
        <v>252600</v>
      </c>
      <c r="N284" s="13" t="s">
        <v>55</v>
      </c>
      <c r="O284" s="20" t="s">
        <v>61</v>
      </c>
      <c r="P284" s="20" t="s">
        <v>61</v>
      </c>
      <c r="Q284" s="21" t="s">
        <v>61</v>
      </c>
      <c r="R284" s="21">
        <v>1</v>
      </c>
      <c r="S284" s="13" t="s">
        <v>235</v>
      </c>
    </row>
    <row r="285" spans="1:19">
      <c r="A285" s="13" t="s">
        <v>84</v>
      </c>
      <c r="B285" s="13" t="s">
        <v>41</v>
      </c>
      <c r="C285" s="13" t="s">
        <v>43</v>
      </c>
      <c r="D285" s="13" t="s">
        <v>130</v>
      </c>
      <c r="E285" s="13" t="s">
        <v>187</v>
      </c>
      <c r="F285" s="13" t="s">
        <v>216</v>
      </c>
      <c r="G285" s="13" t="s">
        <v>219</v>
      </c>
      <c r="H285" s="18">
        <v>252600</v>
      </c>
      <c r="I285" s="18">
        <v>75780</v>
      </c>
      <c r="J285" s="18">
        <v>252600</v>
      </c>
      <c r="K285" s="18">
        <v>0</v>
      </c>
      <c r="L285" s="19" t="s">
        <v>24</v>
      </c>
      <c r="M285" s="18">
        <v>252600</v>
      </c>
      <c r="N285" s="13" t="s">
        <v>55</v>
      </c>
      <c r="O285" s="20" t="s">
        <v>61</v>
      </c>
      <c r="P285" s="20" t="s">
        <v>61</v>
      </c>
      <c r="Q285" s="21" t="s">
        <v>61</v>
      </c>
      <c r="R285" s="21">
        <v>1</v>
      </c>
      <c r="S285" s="13" t="s">
        <v>235</v>
      </c>
    </row>
    <row r="286" spans="1:19">
      <c r="A286" s="13" t="s">
        <v>84</v>
      </c>
      <c r="B286" s="13" t="s">
        <v>41</v>
      </c>
      <c r="C286" s="13" t="s">
        <v>43</v>
      </c>
      <c r="D286" s="13" t="s">
        <v>131</v>
      </c>
      <c r="E286" s="13" t="s">
        <v>188</v>
      </c>
      <c r="F286" s="13" t="s">
        <v>212</v>
      </c>
      <c r="G286" s="13" t="s">
        <v>219</v>
      </c>
      <c r="H286" s="18">
        <v>1647800</v>
      </c>
      <c r="I286" s="18">
        <v>494340</v>
      </c>
      <c r="J286" s="18">
        <v>1647800</v>
      </c>
      <c r="K286" s="18">
        <v>0</v>
      </c>
      <c r="L286" s="19" t="s">
        <v>24</v>
      </c>
      <c r="M286" s="18">
        <v>1647800</v>
      </c>
      <c r="N286" s="13" t="s">
        <v>55</v>
      </c>
      <c r="O286" s="20" t="s">
        <v>61</v>
      </c>
      <c r="P286" s="20" t="s">
        <v>61</v>
      </c>
      <c r="Q286" s="21" t="s">
        <v>61</v>
      </c>
      <c r="R286" s="21">
        <v>1</v>
      </c>
      <c r="S286" s="13" t="s">
        <v>231</v>
      </c>
    </row>
    <row r="287" spans="1:19">
      <c r="A287" s="13" t="s">
        <v>84</v>
      </c>
      <c r="B287" s="13" t="s">
        <v>41</v>
      </c>
      <c r="C287" s="13" t="s">
        <v>43</v>
      </c>
      <c r="D287" s="13" t="s">
        <v>131</v>
      </c>
      <c r="E287" s="13" t="s">
        <v>188</v>
      </c>
      <c r="F287" s="13" t="s">
        <v>212</v>
      </c>
      <c r="G287" s="13" t="s">
        <v>219</v>
      </c>
      <c r="H287" s="18">
        <v>706200</v>
      </c>
      <c r="I287" s="18">
        <v>211860</v>
      </c>
      <c r="J287" s="18">
        <v>706200</v>
      </c>
      <c r="K287" s="18">
        <v>0</v>
      </c>
      <c r="L287" s="19" t="s">
        <v>24</v>
      </c>
      <c r="M287" s="18">
        <v>706200</v>
      </c>
      <c r="N287" s="13" t="s">
        <v>55</v>
      </c>
      <c r="O287" s="20" t="s">
        <v>61</v>
      </c>
      <c r="P287" s="20" t="s">
        <v>61</v>
      </c>
      <c r="Q287" s="21" t="s">
        <v>61</v>
      </c>
      <c r="R287" s="21">
        <v>1</v>
      </c>
      <c r="S287" s="13" t="s">
        <v>231</v>
      </c>
    </row>
    <row r="288" spans="1:19">
      <c r="A288" s="13" t="s">
        <v>84</v>
      </c>
      <c r="B288" s="13" t="s">
        <v>41</v>
      </c>
      <c r="C288" s="13" t="s">
        <v>43</v>
      </c>
      <c r="D288" s="13" t="s">
        <v>131</v>
      </c>
      <c r="E288" s="13" t="s">
        <v>188</v>
      </c>
      <c r="F288" s="13" t="s">
        <v>216</v>
      </c>
      <c r="G288" s="13" t="s">
        <v>219</v>
      </c>
      <c r="H288" s="18">
        <v>353100</v>
      </c>
      <c r="I288" s="18">
        <v>105930</v>
      </c>
      <c r="J288" s="18">
        <v>353100</v>
      </c>
      <c r="K288" s="18">
        <v>0</v>
      </c>
      <c r="L288" s="19" t="s">
        <v>24</v>
      </c>
      <c r="M288" s="18">
        <v>353100</v>
      </c>
      <c r="N288" s="13" t="s">
        <v>55</v>
      </c>
      <c r="O288" s="20" t="s">
        <v>61</v>
      </c>
      <c r="P288" s="20" t="s">
        <v>61</v>
      </c>
      <c r="Q288" s="21" t="s">
        <v>61</v>
      </c>
      <c r="R288" s="21">
        <v>1</v>
      </c>
      <c r="S288" s="13" t="s">
        <v>235</v>
      </c>
    </row>
    <row r="289" spans="1:19">
      <c r="A289" s="13" t="s">
        <v>84</v>
      </c>
      <c r="B289" s="13" t="s">
        <v>41</v>
      </c>
      <c r="C289" s="13" t="s">
        <v>43</v>
      </c>
      <c r="D289" s="13" t="s">
        <v>131</v>
      </c>
      <c r="E289" s="13" t="s">
        <v>188</v>
      </c>
      <c r="F289" s="13" t="s">
        <v>216</v>
      </c>
      <c r="G289" s="13" t="s">
        <v>219</v>
      </c>
      <c r="H289" s="18">
        <v>353100</v>
      </c>
      <c r="I289" s="18">
        <v>105930</v>
      </c>
      <c r="J289" s="18">
        <v>353100</v>
      </c>
      <c r="K289" s="18">
        <v>0</v>
      </c>
      <c r="L289" s="19" t="s">
        <v>24</v>
      </c>
      <c r="M289" s="18">
        <v>353100</v>
      </c>
      <c r="N289" s="13" t="s">
        <v>55</v>
      </c>
      <c r="O289" s="20" t="s">
        <v>61</v>
      </c>
      <c r="P289" s="20" t="s">
        <v>61</v>
      </c>
      <c r="Q289" s="21" t="s">
        <v>61</v>
      </c>
      <c r="R289" s="21">
        <v>1</v>
      </c>
      <c r="S289" s="13" t="s">
        <v>235</v>
      </c>
    </row>
    <row r="290" spans="1:19">
      <c r="A290" s="13" t="s">
        <v>84</v>
      </c>
      <c r="B290" s="13" t="s">
        <v>41</v>
      </c>
      <c r="C290" s="13" t="s">
        <v>43</v>
      </c>
      <c r="D290" s="13" t="s">
        <v>131</v>
      </c>
      <c r="E290" s="13" t="s">
        <v>188</v>
      </c>
      <c r="F290" s="13" t="s">
        <v>216</v>
      </c>
      <c r="G290" s="13" t="s">
        <v>219</v>
      </c>
      <c r="H290" s="18">
        <v>235400</v>
      </c>
      <c r="I290" s="18">
        <v>70620</v>
      </c>
      <c r="J290" s="18">
        <v>235400</v>
      </c>
      <c r="K290" s="18">
        <v>0</v>
      </c>
      <c r="L290" s="19" t="s">
        <v>24</v>
      </c>
      <c r="M290" s="18">
        <v>235400</v>
      </c>
      <c r="N290" s="13" t="s">
        <v>55</v>
      </c>
      <c r="O290" s="20" t="s">
        <v>61</v>
      </c>
      <c r="P290" s="20" t="s">
        <v>61</v>
      </c>
      <c r="Q290" s="21" t="s">
        <v>61</v>
      </c>
      <c r="R290" s="21">
        <v>1</v>
      </c>
      <c r="S290" s="13" t="s">
        <v>235</v>
      </c>
    </row>
    <row r="291" spans="1:19">
      <c r="A291" s="13" t="s">
        <v>84</v>
      </c>
      <c r="B291" s="13" t="s">
        <v>41</v>
      </c>
      <c r="C291" s="13" t="s">
        <v>43</v>
      </c>
      <c r="D291" s="13" t="s">
        <v>131</v>
      </c>
      <c r="E291" s="13" t="s">
        <v>188</v>
      </c>
      <c r="F291" s="13" t="s">
        <v>216</v>
      </c>
      <c r="G291" s="13" t="s">
        <v>219</v>
      </c>
      <c r="H291" s="18">
        <v>353100</v>
      </c>
      <c r="I291" s="18">
        <v>105930</v>
      </c>
      <c r="J291" s="18">
        <v>353100</v>
      </c>
      <c r="K291" s="18">
        <v>0</v>
      </c>
      <c r="L291" s="19" t="s">
        <v>24</v>
      </c>
      <c r="M291" s="18">
        <v>353100</v>
      </c>
      <c r="N291" s="13" t="s">
        <v>55</v>
      </c>
      <c r="O291" s="20" t="s">
        <v>61</v>
      </c>
      <c r="P291" s="20" t="s">
        <v>61</v>
      </c>
      <c r="Q291" s="21" t="s">
        <v>61</v>
      </c>
      <c r="R291" s="21">
        <v>1</v>
      </c>
      <c r="S291" s="13" t="s">
        <v>235</v>
      </c>
    </row>
    <row r="292" spans="1:19">
      <c r="A292" s="13" t="s">
        <v>84</v>
      </c>
      <c r="B292" s="13" t="s">
        <v>41</v>
      </c>
      <c r="C292" s="13" t="s">
        <v>43</v>
      </c>
      <c r="D292" s="13" t="s">
        <v>131</v>
      </c>
      <c r="E292" s="13" t="s">
        <v>188</v>
      </c>
      <c r="F292" s="13" t="s">
        <v>216</v>
      </c>
      <c r="G292" s="13" t="s">
        <v>219</v>
      </c>
      <c r="H292" s="18">
        <v>235400</v>
      </c>
      <c r="I292" s="18">
        <v>70620</v>
      </c>
      <c r="J292" s="18">
        <v>235400</v>
      </c>
      <c r="K292" s="18">
        <v>0</v>
      </c>
      <c r="L292" s="19" t="s">
        <v>24</v>
      </c>
      <c r="M292" s="18">
        <v>235400</v>
      </c>
      <c r="N292" s="13" t="s">
        <v>55</v>
      </c>
      <c r="O292" s="20" t="s">
        <v>61</v>
      </c>
      <c r="P292" s="20" t="s">
        <v>61</v>
      </c>
      <c r="Q292" s="21" t="s">
        <v>61</v>
      </c>
      <c r="R292" s="21">
        <v>1</v>
      </c>
      <c r="S292" s="13" t="s">
        <v>235</v>
      </c>
    </row>
    <row r="293" spans="1:19">
      <c r="A293" s="13" t="s">
        <v>84</v>
      </c>
      <c r="B293" s="13" t="s">
        <v>41</v>
      </c>
      <c r="C293" s="13" t="s">
        <v>43</v>
      </c>
      <c r="D293" s="13" t="s">
        <v>132</v>
      </c>
      <c r="E293" s="13" t="s">
        <v>189</v>
      </c>
      <c r="F293" s="13" t="s">
        <v>216</v>
      </c>
      <c r="G293" s="13" t="s">
        <v>219</v>
      </c>
      <c r="H293" s="18">
        <v>225800</v>
      </c>
      <c r="I293" s="18">
        <v>67740</v>
      </c>
      <c r="J293" s="18">
        <v>225800</v>
      </c>
      <c r="K293" s="18">
        <v>0</v>
      </c>
      <c r="L293" s="19" t="s">
        <v>24</v>
      </c>
      <c r="M293" s="18">
        <v>225800</v>
      </c>
      <c r="N293" s="13" t="s">
        <v>55</v>
      </c>
      <c r="O293" s="20" t="s">
        <v>61</v>
      </c>
      <c r="P293" s="20" t="s">
        <v>61</v>
      </c>
      <c r="Q293" s="21" t="s">
        <v>61</v>
      </c>
      <c r="R293" s="21">
        <v>1</v>
      </c>
      <c r="S293" s="13" t="s">
        <v>235</v>
      </c>
    </row>
    <row r="294" spans="1:19">
      <c r="A294" s="13" t="s">
        <v>84</v>
      </c>
      <c r="B294" s="13" t="s">
        <v>41</v>
      </c>
      <c r="C294" s="13" t="s">
        <v>43</v>
      </c>
      <c r="D294" s="13" t="s">
        <v>132</v>
      </c>
      <c r="E294" s="13" t="s">
        <v>189</v>
      </c>
      <c r="F294" s="13" t="s">
        <v>212</v>
      </c>
      <c r="G294" s="13" t="s">
        <v>219</v>
      </c>
      <c r="H294" s="18">
        <v>4854700</v>
      </c>
      <c r="I294" s="18">
        <v>1456410</v>
      </c>
      <c r="J294" s="18">
        <v>4854700</v>
      </c>
      <c r="K294" s="18">
        <v>0</v>
      </c>
      <c r="L294" s="19" t="s">
        <v>24</v>
      </c>
      <c r="M294" s="18">
        <v>4854700</v>
      </c>
      <c r="N294" s="13" t="s">
        <v>55</v>
      </c>
      <c r="O294" s="20" t="s">
        <v>61</v>
      </c>
      <c r="P294" s="20" t="s">
        <v>61</v>
      </c>
      <c r="Q294" s="21" t="s">
        <v>61</v>
      </c>
      <c r="R294" s="21">
        <v>1</v>
      </c>
      <c r="S294" s="13" t="s">
        <v>231</v>
      </c>
    </row>
    <row r="295" spans="1:19">
      <c r="A295" s="13" t="s">
        <v>84</v>
      </c>
      <c r="B295" s="13" t="s">
        <v>41</v>
      </c>
      <c r="C295" s="13" t="s">
        <v>43</v>
      </c>
      <c r="D295" s="13" t="s">
        <v>132</v>
      </c>
      <c r="E295" s="13" t="s">
        <v>189</v>
      </c>
      <c r="F295" s="13" t="s">
        <v>212</v>
      </c>
      <c r="G295" s="13" t="s">
        <v>219</v>
      </c>
      <c r="H295" s="18">
        <v>677400</v>
      </c>
      <c r="I295" s="18">
        <v>203220</v>
      </c>
      <c r="J295" s="18">
        <v>677400</v>
      </c>
      <c r="K295" s="18">
        <v>0</v>
      </c>
      <c r="L295" s="19" t="s">
        <v>24</v>
      </c>
      <c r="M295" s="18">
        <v>677400</v>
      </c>
      <c r="N295" s="13" t="s">
        <v>55</v>
      </c>
      <c r="O295" s="20" t="s">
        <v>61</v>
      </c>
      <c r="P295" s="20" t="s">
        <v>61</v>
      </c>
      <c r="Q295" s="21" t="s">
        <v>61</v>
      </c>
      <c r="R295" s="21">
        <v>1</v>
      </c>
      <c r="S295" s="13" t="s">
        <v>231</v>
      </c>
    </row>
    <row r="296" spans="1:19">
      <c r="A296" s="13" t="s">
        <v>84</v>
      </c>
      <c r="B296" s="13" t="s">
        <v>41</v>
      </c>
      <c r="C296" s="13" t="s">
        <v>43</v>
      </c>
      <c r="D296" s="13" t="s">
        <v>132</v>
      </c>
      <c r="E296" s="13" t="s">
        <v>189</v>
      </c>
      <c r="F296" s="13" t="s">
        <v>216</v>
      </c>
      <c r="G296" s="13" t="s">
        <v>219</v>
      </c>
      <c r="H296" s="18">
        <v>225800</v>
      </c>
      <c r="I296" s="18">
        <v>67740</v>
      </c>
      <c r="J296" s="18">
        <v>225800</v>
      </c>
      <c r="K296" s="18">
        <v>0</v>
      </c>
      <c r="L296" s="19" t="s">
        <v>24</v>
      </c>
      <c r="M296" s="18">
        <v>225800</v>
      </c>
      <c r="N296" s="13" t="s">
        <v>55</v>
      </c>
      <c r="O296" s="20" t="s">
        <v>61</v>
      </c>
      <c r="P296" s="20" t="s">
        <v>61</v>
      </c>
      <c r="Q296" s="21" t="s">
        <v>61</v>
      </c>
      <c r="R296" s="21">
        <v>1</v>
      </c>
      <c r="S296" s="13" t="s">
        <v>235</v>
      </c>
    </row>
    <row r="297" spans="1:19">
      <c r="A297" s="13" t="s">
        <v>84</v>
      </c>
      <c r="B297" s="13" t="s">
        <v>41</v>
      </c>
      <c r="C297" s="13" t="s">
        <v>43</v>
      </c>
      <c r="D297" s="13" t="s">
        <v>132</v>
      </c>
      <c r="E297" s="13" t="s">
        <v>189</v>
      </c>
      <c r="F297" s="13" t="s">
        <v>216</v>
      </c>
      <c r="G297" s="13" t="s">
        <v>219</v>
      </c>
      <c r="H297" s="18">
        <v>564500</v>
      </c>
      <c r="I297" s="18">
        <v>169350</v>
      </c>
      <c r="J297" s="18">
        <v>564500</v>
      </c>
      <c r="K297" s="18">
        <v>0</v>
      </c>
      <c r="L297" s="19" t="s">
        <v>24</v>
      </c>
      <c r="M297" s="18">
        <v>564500</v>
      </c>
      <c r="N297" s="13" t="s">
        <v>55</v>
      </c>
      <c r="O297" s="20" t="s">
        <v>61</v>
      </c>
      <c r="P297" s="20" t="s">
        <v>61</v>
      </c>
      <c r="Q297" s="21" t="s">
        <v>61</v>
      </c>
      <c r="R297" s="21">
        <v>1</v>
      </c>
      <c r="S297" s="13" t="s">
        <v>235</v>
      </c>
    </row>
    <row r="298" spans="1:19">
      <c r="A298" s="13" t="s">
        <v>84</v>
      </c>
      <c r="B298" s="13" t="s">
        <v>41</v>
      </c>
      <c r="C298" s="13" t="s">
        <v>43</v>
      </c>
      <c r="D298" s="13" t="s">
        <v>132</v>
      </c>
      <c r="E298" s="13" t="s">
        <v>189</v>
      </c>
      <c r="F298" s="13" t="s">
        <v>212</v>
      </c>
      <c r="G298" s="13" t="s">
        <v>219</v>
      </c>
      <c r="H298" s="18">
        <v>112900</v>
      </c>
      <c r="I298" s="18">
        <v>33870</v>
      </c>
      <c r="J298" s="18">
        <v>112900</v>
      </c>
      <c r="K298" s="18">
        <v>0</v>
      </c>
      <c r="L298" s="19" t="s">
        <v>24</v>
      </c>
      <c r="M298" s="18">
        <v>112900</v>
      </c>
      <c r="N298" s="13" t="s">
        <v>55</v>
      </c>
      <c r="O298" s="20" t="s">
        <v>61</v>
      </c>
      <c r="P298" s="20" t="s">
        <v>61</v>
      </c>
      <c r="Q298" s="21" t="s">
        <v>61</v>
      </c>
      <c r="R298" s="21">
        <v>1</v>
      </c>
      <c r="S298" s="13" t="s">
        <v>231</v>
      </c>
    </row>
    <row r="299" spans="1:19">
      <c r="A299" s="13" t="s">
        <v>84</v>
      </c>
      <c r="B299" s="13" t="s">
        <v>41</v>
      </c>
      <c r="C299" s="13" t="s">
        <v>43</v>
      </c>
      <c r="D299" s="13" t="s">
        <v>132</v>
      </c>
      <c r="E299" s="13" t="s">
        <v>189</v>
      </c>
      <c r="F299" s="13" t="s">
        <v>216</v>
      </c>
      <c r="G299" s="13" t="s">
        <v>219</v>
      </c>
      <c r="H299" s="18">
        <v>112900</v>
      </c>
      <c r="I299" s="18">
        <v>33870</v>
      </c>
      <c r="J299" s="18">
        <v>112900</v>
      </c>
      <c r="K299" s="18">
        <v>0</v>
      </c>
      <c r="L299" s="19" t="s">
        <v>24</v>
      </c>
      <c r="M299" s="18">
        <v>112900</v>
      </c>
      <c r="N299" s="13" t="s">
        <v>55</v>
      </c>
      <c r="O299" s="20" t="s">
        <v>61</v>
      </c>
      <c r="P299" s="20" t="s">
        <v>61</v>
      </c>
      <c r="Q299" s="21" t="s">
        <v>61</v>
      </c>
      <c r="R299" s="21">
        <v>1</v>
      </c>
      <c r="S299" s="13" t="s">
        <v>235</v>
      </c>
    </row>
    <row r="300" spans="1:19">
      <c r="A300" s="13" t="s">
        <v>84</v>
      </c>
      <c r="B300" s="13" t="s">
        <v>41</v>
      </c>
      <c r="C300" s="13" t="s">
        <v>43</v>
      </c>
      <c r="D300" s="13" t="s">
        <v>132</v>
      </c>
      <c r="E300" s="13" t="s">
        <v>189</v>
      </c>
      <c r="F300" s="13" t="s">
        <v>216</v>
      </c>
      <c r="G300" s="13" t="s">
        <v>219</v>
      </c>
      <c r="H300" s="18">
        <v>1467700</v>
      </c>
      <c r="I300" s="18">
        <v>440310</v>
      </c>
      <c r="J300" s="18">
        <v>1467700</v>
      </c>
      <c r="K300" s="18">
        <v>0</v>
      </c>
      <c r="L300" s="19" t="s">
        <v>24</v>
      </c>
      <c r="M300" s="18">
        <v>1467700</v>
      </c>
      <c r="N300" s="13" t="s">
        <v>55</v>
      </c>
      <c r="O300" s="20" t="s">
        <v>61</v>
      </c>
      <c r="P300" s="20" t="s">
        <v>61</v>
      </c>
      <c r="Q300" s="21" t="s">
        <v>61</v>
      </c>
      <c r="R300" s="21">
        <v>1</v>
      </c>
      <c r="S300" s="13" t="s">
        <v>235</v>
      </c>
    </row>
    <row r="301" spans="1:19">
      <c r="A301" s="13" t="s">
        <v>84</v>
      </c>
      <c r="B301" s="13" t="s">
        <v>41</v>
      </c>
      <c r="C301" s="13" t="s">
        <v>43</v>
      </c>
      <c r="D301" s="13" t="s">
        <v>133</v>
      </c>
      <c r="E301" s="13" t="s">
        <v>190</v>
      </c>
      <c r="F301" s="13" t="s">
        <v>212</v>
      </c>
      <c r="G301" s="13" t="s">
        <v>219</v>
      </c>
      <c r="H301" s="18">
        <v>5064800</v>
      </c>
      <c r="I301" s="18">
        <v>1519440</v>
      </c>
      <c r="J301" s="18">
        <v>5064800</v>
      </c>
      <c r="K301" s="18">
        <v>0</v>
      </c>
      <c r="L301" s="19" t="s">
        <v>24</v>
      </c>
      <c r="M301" s="18">
        <v>5064800</v>
      </c>
      <c r="N301" s="13" t="s">
        <v>55</v>
      </c>
      <c r="O301" s="20" t="s">
        <v>61</v>
      </c>
      <c r="P301" s="20" t="s">
        <v>61</v>
      </c>
      <c r="Q301" s="21" t="s">
        <v>61</v>
      </c>
      <c r="R301" s="21">
        <v>1</v>
      </c>
      <c r="S301" s="13" t="s">
        <v>231</v>
      </c>
    </row>
    <row r="302" spans="1:19">
      <c r="A302" s="13" t="s">
        <v>84</v>
      </c>
      <c r="B302" s="13" t="s">
        <v>41</v>
      </c>
      <c r="C302" s="13" t="s">
        <v>43</v>
      </c>
      <c r="D302" s="13" t="s">
        <v>133</v>
      </c>
      <c r="E302" s="13" t="s">
        <v>190</v>
      </c>
      <c r="F302" s="13" t="s">
        <v>212</v>
      </c>
      <c r="G302" s="13" t="s">
        <v>219</v>
      </c>
      <c r="H302" s="18">
        <v>681800</v>
      </c>
      <c r="I302" s="18">
        <v>204540</v>
      </c>
      <c r="J302" s="18">
        <v>681800</v>
      </c>
      <c r="K302" s="18">
        <v>0</v>
      </c>
      <c r="L302" s="19" t="s">
        <v>24</v>
      </c>
      <c r="M302" s="18">
        <v>681800</v>
      </c>
      <c r="N302" s="13" t="s">
        <v>55</v>
      </c>
      <c r="O302" s="20" t="s">
        <v>61</v>
      </c>
      <c r="P302" s="20" t="s">
        <v>61</v>
      </c>
      <c r="Q302" s="21" t="s">
        <v>61</v>
      </c>
      <c r="R302" s="21">
        <v>1</v>
      </c>
      <c r="S302" s="13" t="s">
        <v>231</v>
      </c>
    </row>
    <row r="303" spans="1:19">
      <c r="A303" s="13" t="s">
        <v>84</v>
      </c>
      <c r="B303" s="13" t="s">
        <v>41</v>
      </c>
      <c r="C303" s="13" t="s">
        <v>43</v>
      </c>
      <c r="D303" s="13" t="s">
        <v>133</v>
      </c>
      <c r="E303" s="13" t="s">
        <v>190</v>
      </c>
      <c r="F303" s="13" t="s">
        <v>212</v>
      </c>
      <c r="G303" s="13" t="s">
        <v>219</v>
      </c>
      <c r="H303" s="18">
        <v>6818000</v>
      </c>
      <c r="I303" s="18">
        <v>2045400</v>
      </c>
      <c r="J303" s="18">
        <v>6818000</v>
      </c>
      <c r="K303" s="18">
        <v>0</v>
      </c>
      <c r="L303" s="19" t="s">
        <v>24</v>
      </c>
      <c r="M303" s="18">
        <v>6818000</v>
      </c>
      <c r="N303" s="13" t="s">
        <v>55</v>
      </c>
      <c r="O303" s="20" t="s">
        <v>61</v>
      </c>
      <c r="P303" s="20" t="s">
        <v>61</v>
      </c>
      <c r="Q303" s="21" t="s">
        <v>61</v>
      </c>
      <c r="R303" s="21">
        <v>1</v>
      </c>
      <c r="S303" s="13" t="s">
        <v>231</v>
      </c>
    </row>
    <row r="304" spans="1:19">
      <c r="A304" s="13" t="s">
        <v>84</v>
      </c>
      <c r="B304" s="13" t="s">
        <v>41</v>
      </c>
      <c r="C304" s="13" t="s">
        <v>43</v>
      </c>
      <c r="D304" s="13" t="s">
        <v>134</v>
      </c>
      <c r="E304" s="13" t="s">
        <v>191</v>
      </c>
      <c r="F304" s="13" t="s">
        <v>212</v>
      </c>
      <c r="G304" s="13" t="s">
        <v>219</v>
      </c>
      <c r="H304" s="18">
        <v>484000</v>
      </c>
      <c r="I304" s="18">
        <v>145200</v>
      </c>
      <c r="J304" s="18">
        <v>484000</v>
      </c>
      <c r="K304" s="18">
        <v>0</v>
      </c>
      <c r="L304" s="19" t="s">
        <v>24</v>
      </c>
      <c r="M304" s="18">
        <v>484000</v>
      </c>
      <c r="N304" s="13" t="s">
        <v>55</v>
      </c>
      <c r="O304" s="20" t="s">
        <v>61</v>
      </c>
      <c r="P304" s="20" t="s">
        <v>61</v>
      </c>
      <c r="Q304" s="21" t="s">
        <v>61</v>
      </c>
      <c r="R304" s="21">
        <v>1</v>
      </c>
      <c r="S304" s="13" t="s">
        <v>231</v>
      </c>
    </row>
    <row r="305" spans="1:19">
      <c r="A305" s="13" t="s">
        <v>84</v>
      </c>
      <c r="B305" s="13" t="s">
        <v>41</v>
      </c>
      <c r="C305" s="13" t="s">
        <v>43</v>
      </c>
      <c r="D305" s="13" t="s">
        <v>134</v>
      </c>
      <c r="E305" s="13" t="s">
        <v>191</v>
      </c>
      <c r="F305" s="13" t="s">
        <v>214</v>
      </c>
      <c r="G305" s="13" t="s">
        <v>219</v>
      </c>
      <c r="H305" s="18">
        <v>193600</v>
      </c>
      <c r="I305" s="18">
        <v>96800</v>
      </c>
      <c r="J305" s="18">
        <v>193600</v>
      </c>
      <c r="K305" s="18">
        <v>0</v>
      </c>
      <c r="L305" s="19" t="s">
        <v>24</v>
      </c>
      <c r="M305" s="18">
        <v>193600</v>
      </c>
      <c r="N305" s="13" t="s">
        <v>55</v>
      </c>
      <c r="O305" s="20" t="s">
        <v>61</v>
      </c>
      <c r="P305" s="20" t="s">
        <v>61</v>
      </c>
      <c r="Q305" s="21" t="s">
        <v>61</v>
      </c>
      <c r="R305" s="21">
        <v>1</v>
      </c>
      <c r="S305" s="13" t="s">
        <v>233</v>
      </c>
    </row>
    <row r="306" spans="1:19">
      <c r="A306" s="13" t="s">
        <v>84</v>
      </c>
      <c r="B306" s="13" t="s">
        <v>41</v>
      </c>
      <c r="C306" s="13" t="s">
        <v>43</v>
      </c>
      <c r="D306" s="13" t="s">
        <v>134</v>
      </c>
      <c r="E306" s="13" t="s">
        <v>191</v>
      </c>
      <c r="F306" s="13" t="s">
        <v>216</v>
      </c>
      <c r="G306" s="13" t="s">
        <v>219</v>
      </c>
      <c r="H306" s="18">
        <v>290400</v>
      </c>
      <c r="I306" s="18">
        <v>87120</v>
      </c>
      <c r="J306" s="18">
        <v>290400</v>
      </c>
      <c r="K306" s="18">
        <v>0</v>
      </c>
      <c r="L306" s="19" t="s">
        <v>24</v>
      </c>
      <c r="M306" s="18">
        <v>290400</v>
      </c>
      <c r="N306" s="13" t="s">
        <v>55</v>
      </c>
      <c r="O306" s="20" t="s">
        <v>61</v>
      </c>
      <c r="P306" s="20" t="s">
        <v>61</v>
      </c>
      <c r="Q306" s="21" t="s">
        <v>61</v>
      </c>
      <c r="R306" s="21">
        <v>1</v>
      </c>
      <c r="S306" s="13" t="s">
        <v>235</v>
      </c>
    </row>
    <row r="307" spans="1:19">
      <c r="A307" s="13" t="s">
        <v>84</v>
      </c>
      <c r="B307" s="13" t="s">
        <v>41</v>
      </c>
      <c r="C307" s="13" t="s">
        <v>43</v>
      </c>
      <c r="D307" s="13" t="s">
        <v>134</v>
      </c>
      <c r="E307" s="13" t="s">
        <v>191</v>
      </c>
      <c r="F307" s="13" t="s">
        <v>214</v>
      </c>
      <c r="G307" s="13" t="s">
        <v>219</v>
      </c>
      <c r="H307" s="18">
        <v>96800</v>
      </c>
      <c r="I307" s="18">
        <v>48400</v>
      </c>
      <c r="J307" s="18">
        <v>96800</v>
      </c>
      <c r="K307" s="18">
        <v>0</v>
      </c>
      <c r="L307" s="19" t="s">
        <v>24</v>
      </c>
      <c r="M307" s="18">
        <v>96800</v>
      </c>
      <c r="N307" s="13" t="s">
        <v>55</v>
      </c>
      <c r="O307" s="20" t="s">
        <v>61</v>
      </c>
      <c r="P307" s="20" t="s">
        <v>61</v>
      </c>
      <c r="Q307" s="21" t="s">
        <v>61</v>
      </c>
      <c r="R307" s="21">
        <v>1</v>
      </c>
      <c r="S307" s="13" t="s">
        <v>233</v>
      </c>
    </row>
    <row r="308" spans="1:19">
      <c r="A308" s="13" t="s">
        <v>84</v>
      </c>
      <c r="B308" s="13" t="s">
        <v>41</v>
      </c>
      <c r="C308" s="13" t="s">
        <v>43</v>
      </c>
      <c r="D308" s="13" t="s">
        <v>134</v>
      </c>
      <c r="E308" s="13" t="s">
        <v>191</v>
      </c>
      <c r="F308" s="13" t="s">
        <v>212</v>
      </c>
      <c r="G308" s="13" t="s">
        <v>219</v>
      </c>
      <c r="H308" s="18">
        <v>677600</v>
      </c>
      <c r="I308" s="18">
        <v>203280</v>
      </c>
      <c r="J308" s="18">
        <v>677600</v>
      </c>
      <c r="K308" s="18">
        <v>0</v>
      </c>
      <c r="L308" s="19" t="s">
        <v>24</v>
      </c>
      <c r="M308" s="18">
        <v>677600</v>
      </c>
      <c r="N308" s="13" t="s">
        <v>55</v>
      </c>
      <c r="O308" s="20" t="s">
        <v>61</v>
      </c>
      <c r="P308" s="20" t="s">
        <v>61</v>
      </c>
      <c r="Q308" s="21" t="s">
        <v>61</v>
      </c>
      <c r="R308" s="21">
        <v>1</v>
      </c>
      <c r="S308" s="13" t="s">
        <v>231</v>
      </c>
    </row>
    <row r="309" spans="1:19">
      <c r="A309" s="13" t="s">
        <v>84</v>
      </c>
      <c r="B309" s="13" t="s">
        <v>41</v>
      </c>
      <c r="C309" s="13" t="s">
        <v>43</v>
      </c>
      <c r="D309" s="13" t="s">
        <v>134</v>
      </c>
      <c r="E309" s="13" t="s">
        <v>191</v>
      </c>
      <c r="F309" s="13" t="s">
        <v>212</v>
      </c>
      <c r="G309" s="13" t="s">
        <v>219</v>
      </c>
      <c r="H309" s="18">
        <v>1936000</v>
      </c>
      <c r="I309" s="18">
        <v>580800</v>
      </c>
      <c r="J309" s="18">
        <v>1936000</v>
      </c>
      <c r="K309" s="18">
        <v>0</v>
      </c>
      <c r="L309" s="19" t="s">
        <v>24</v>
      </c>
      <c r="M309" s="18">
        <v>1936000</v>
      </c>
      <c r="N309" s="13" t="s">
        <v>55</v>
      </c>
      <c r="O309" s="20" t="s">
        <v>61</v>
      </c>
      <c r="P309" s="20" t="s">
        <v>61</v>
      </c>
      <c r="Q309" s="21" t="s">
        <v>61</v>
      </c>
      <c r="R309" s="21">
        <v>1</v>
      </c>
      <c r="S309" s="13" t="s">
        <v>231</v>
      </c>
    </row>
    <row r="310" spans="1:19">
      <c r="A310" s="13" t="s">
        <v>84</v>
      </c>
      <c r="B310" s="13" t="s">
        <v>41</v>
      </c>
      <c r="C310" s="13" t="s">
        <v>43</v>
      </c>
      <c r="D310" s="13" t="s">
        <v>134</v>
      </c>
      <c r="E310" s="13" t="s">
        <v>191</v>
      </c>
      <c r="F310" s="13" t="s">
        <v>212</v>
      </c>
      <c r="G310" s="13" t="s">
        <v>219</v>
      </c>
      <c r="H310" s="18">
        <v>0</v>
      </c>
      <c r="I310" s="18">
        <v>0</v>
      </c>
      <c r="J310" s="18">
        <v>0</v>
      </c>
      <c r="K310" s="18">
        <v>0</v>
      </c>
      <c r="L310" s="19" t="s">
        <v>24</v>
      </c>
      <c r="M310" s="18">
        <v>0</v>
      </c>
      <c r="N310" s="13" t="s">
        <v>55</v>
      </c>
      <c r="O310" s="20" t="s">
        <v>61</v>
      </c>
      <c r="P310" s="20" t="s">
        <v>61</v>
      </c>
      <c r="Q310" s="21" t="s">
        <v>61</v>
      </c>
      <c r="R310" s="21">
        <v>1</v>
      </c>
      <c r="S310" s="13" t="s">
        <v>231</v>
      </c>
    </row>
    <row r="311" spans="1:19">
      <c r="A311" s="13" t="s">
        <v>84</v>
      </c>
      <c r="B311" s="13" t="s">
        <v>41</v>
      </c>
      <c r="C311" s="13" t="s">
        <v>43</v>
      </c>
      <c r="D311" s="13" t="s">
        <v>135</v>
      </c>
      <c r="E311" s="13" t="s">
        <v>192</v>
      </c>
      <c r="F311" s="13" t="s">
        <v>212</v>
      </c>
      <c r="G311" s="13" t="s">
        <v>219</v>
      </c>
      <c r="H311" s="18">
        <v>780600</v>
      </c>
      <c r="I311" s="18">
        <v>234180</v>
      </c>
      <c r="J311" s="18">
        <v>780600</v>
      </c>
      <c r="K311" s="18">
        <v>0</v>
      </c>
      <c r="L311" s="19" t="s">
        <v>24</v>
      </c>
      <c r="M311" s="18">
        <v>780600</v>
      </c>
      <c r="N311" s="13" t="s">
        <v>55</v>
      </c>
      <c r="O311" s="20" t="s">
        <v>61</v>
      </c>
      <c r="P311" s="20" t="s">
        <v>61</v>
      </c>
      <c r="Q311" s="21" t="s">
        <v>61</v>
      </c>
      <c r="R311" s="21">
        <v>1</v>
      </c>
      <c r="S311" s="13" t="s">
        <v>231</v>
      </c>
    </row>
    <row r="312" spans="1:19">
      <c r="A312" s="13" t="s">
        <v>84</v>
      </c>
      <c r="B312" s="13" t="s">
        <v>41</v>
      </c>
      <c r="C312" s="13" t="s">
        <v>43</v>
      </c>
      <c r="D312" s="13" t="s">
        <v>135</v>
      </c>
      <c r="E312" s="13" t="s">
        <v>192</v>
      </c>
      <c r="F312" s="13" t="s">
        <v>212</v>
      </c>
      <c r="G312" s="13" t="s">
        <v>219</v>
      </c>
      <c r="H312" s="18">
        <v>13010000</v>
      </c>
      <c r="I312" s="18">
        <v>3903000</v>
      </c>
      <c r="J312" s="18">
        <v>13010000</v>
      </c>
      <c r="K312" s="18">
        <v>0</v>
      </c>
      <c r="L312" s="19" t="s">
        <v>24</v>
      </c>
      <c r="M312" s="18">
        <v>13010000</v>
      </c>
      <c r="N312" s="13" t="s">
        <v>55</v>
      </c>
      <c r="O312" s="20" t="s">
        <v>61</v>
      </c>
      <c r="P312" s="20" t="s">
        <v>61</v>
      </c>
      <c r="Q312" s="21" t="s">
        <v>61</v>
      </c>
      <c r="R312" s="21">
        <v>1</v>
      </c>
      <c r="S312" s="13" t="s">
        <v>231</v>
      </c>
    </row>
    <row r="313" spans="1:19">
      <c r="A313" s="13" t="s">
        <v>84</v>
      </c>
      <c r="B313" s="13" t="s">
        <v>41</v>
      </c>
      <c r="C313" s="13" t="s">
        <v>43</v>
      </c>
      <c r="D313" s="13" t="s">
        <v>135</v>
      </c>
      <c r="E313" s="13" t="s">
        <v>192</v>
      </c>
      <c r="F313" s="13" t="s">
        <v>212</v>
      </c>
      <c r="G313" s="13" t="s">
        <v>219</v>
      </c>
      <c r="H313" s="18">
        <v>139857500</v>
      </c>
      <c r="I313" s="18">
        <v>41957250</v>
      </c>
      <c r="J313" s="18">
        <v>139857500</v>
      </c>
      <c r="K313" s="18">
        <v>0</v>
      </c>
      <c r="L313" s="19" t="s">
        <v>24</v>
      </c>
      <c r="M313" s="18">
        <v>139857500</v>
      </c>
      <c r="N313" s="13" t="s">
        <v>55</v>
      </c>
      <c r="O313" s="20" t="s">
        <v>61</v>
      </c>
      <c r="P313" s="20" t="s">
        <v>61</v>
      </c>
      <c r="Q313" s="21" t="s">
        <v>61</v>
      </c>
      <c r="R313" s="21">
        <v>1</v>
      </c>
      <c r="S313" s="13" t="s">
        <v>231</v>
      </c>
    </row>
    <row r="314" spans="1:19">
      <c r="A314" s="13" t="s">
        <v>84</v>
      </c>
      <c r="B314" s="13" t="s">
        <v>41</v>
      </c>
      <c r="C314" s="13" t="s">
        <v>43</v>
      </c>
      <c r="D314" s="13" t="s">
        <v>135</v>
      </c>
      <c r="E314" s="13" t="s">
        <v>192</v>
      </c>
      <c r="F314" s="13" t="s">
        <v>212</v>
      </c>
      <c r="G314" s="13" t="s">
        <v>219</v>
      </c>
      <c r="H314" s="18">
        <v>38509600</v>
      </c>
      <c r="I314" s="18">
        <v>11552880</v>
      </c>
      <c r="J314" s="18">
        <v>38509600</v>
      </c>
      <c r="K314" s="18">
        <v>0</v>
      </c>
      <c r="L314" s="19" t="s">
        <v>24</v>
      </c>
      <c r="M314" s="18">
        <v>38509600</v>
      </c>
      <c r="N314" s="13" t="s">
        <v>55</v>
      </c>
      <c r="O314" s="20" t="s">
        <v>61</v>
      </c>
      <c r="P314" s="20" t="s">
        <v>61</v>
      </c>
      <c r="Q314" s="21" t="s">
        <v>61</v>
      </c>
      <c r="R314" s="21">
        <v>1</v>
      </c>
      <c r="S314" s="13" t="s">
        <v>231</v>
      </c>
    </row>
    <row r="315" spans="1:19">
      <c r="A315" s="13" t="s">
        <v>84</v>
      </c>
      <c r="B315" s="13" t="s">
        <v>41</v>
      </c>
      <c r="C315" s="13" t="s">
        <v>43</v>
      </c>
      <c r="D315" s="13" t="s">
        <v>135</v>
      </c>
      <c r="E315" s="13" t="s">
        <v>192</v>
      </c>
      <c r="F315" s="13" t="s">
        <v>212</v>
      </c>
      <c r="G315" s="13" t="s">
        <v>219</v>
      </c>
      <c r="H315" s="18">
        <v>4943800</v>
      </c>
      <c r="I315" s="18">
        <v>1483140</v>
      </c>
      <c r="J315" s="18">
        <v>4943800</v>
      </c>
      <c r="K315" s="18">
        <v>0</v>
      </c>
      <c r="L315" s="19" t="s">
        <v>24</v>
      </c>
      <c r="M315" s="18">
        <v>4943800</v>
      </c>
      <c r="N315" s="13" t="s">
        <v>55</v>
      </c>
      <c r="O315" s="20" t="s">
        <v>61</v>
      </c>
      <c r="P315" s="20" t="s">
        <v>61</v>
      </c>
      <c r="Q315" s="21" t="s">
        <v>61</v>
      </c>
      <c r="R315" s="21">
        <v>1</v>
      </c>
      <c r="S315" s="13" t="s">
        <v>231</v>
      </c>
    </row>
    <row r="316" spans="1:19">
      <c r="A316" s="13" t="s">
        <v>84</v>
      </c>
      <c r="B316" s="13" t="s">
        <v>41</v>
      </c>
      <c r="C316" s="13" t="s">
        <v>43</v>
      </c>
      <c r="D316" s="13" t="s">
        <v>135</v>
      </c>
      <c r="E316" s="13" t="s">
        <v>192</v>
      </c>
      <c r="F316" s="13" t="s">
        <v>212</v>
      </c>
      <c r="G316" s="13" t="s">
        <v>219</v>
      </c>
      <c r="H316" s="18">
        <v>3122400</v>
      </c>
      <c r="I316" s="18">
        <v>936720</v>
      </c>
      <c r="J316" s="18">
        <v>3122400</v>
      </c>
      <c r="K316" s="18">
        <v>0</v>
      </c>
      <c r="L316" s="19" t="s">
        <v>24</v>
      </c>
      <c r="M316" s="18">
        <v>3122400</v>
      </c>
      <c r="N316" s="13" t="s">
        <v>55</v>
      </c>
      <c r="O316" s="20" t="s">
        <v>61</v>
      </c>
      <c r="P316" s="20" t="s">
        <v>61</v>
      </c>
      <c r="Q316" s="21" t="s">
        <v>61</v>
      </c>
      <c r="R316" s="21">
        <v>1</v>
      </c>
      <c r="S316" s="13" t="s">
        <v>231</v>
      </c>
    </row>
    <row r="317" spans="1:19">
      <c r="A317" s="13" t="s">
        <v>84</v>
      </c>
      <c r="B317" s="13" t="s">
        <v>41</v>
      </c>
      <c r="C317" s="13" t="s">
        <v>43</v>
      </c>
      <c r="D317" s="13" t="s">
        <v>135</v>
      </c>
      <c r="E317" s="13" t="s">
        <v>192</v>
      </c>
      <c r="F317" s="13" t="s">
        <v>212</v>
      </c>
      <c r="G317" s="13" t="s">
        <v>219</v>
      </c>
      <c r="H317" s="18">
        <v>2862200</v>
      </c>
      <c r="I317" s="18">
        <v>858660</v>
      </c>
      <c r="J317" s="18">
        <v>2862200</v>
      </c>
      <c r="K317" s="18">
        <v>0</v>
      </c>
      <c r="L317" s="19" t="s">
        <v>24</v>
      </c>
      <c r="M317" s="18">
        <v>2862200</v>
      </c>
      <c r="N317" s="13" t="s">
        <v>55</v>
      </c>
      <c r="O317" s="20" t="s">
        <v>61</v>
      </c>
      <c r="P317" s="20" t="s">
        <v>61</v>
      </c>
      <c r="Q317" s="21" t="s">
        <v>61</v>
      </c>
      <c r="R317" s="21">
        <v>1</v>
      </c>
      <c r="S317" s="13" t="s">
        <v>231</v>
      </c>
    </row>
    <row r="318" spans="1:19">
      <c r="A318" s="13" t="s">
        <v>84</v>
      </c>
      <c r="B318" s="13" t="s">
        <v>41</v>
      </c>
      <c r="C318" s="13" t="s">
        <v>43</v>
      </c>
      <c r="D318" s="13" t="s">
        <v>135</v>
      </c>
      <c r="E318" s="13" t="s">
        <v>192</v>
      </c>
      <c r="F318" s="13" t="s">
        <v>212</v>
      </c>
      <c r="G318" s="13" t="s">
        <v>219</v>
      </c>
      <c r="H318" s="18">
        <v>104210100</v>
      </c>
      <c r="I318" s="18">
        <v>31263030</v>
      </c>
      <c r="J318" s="18">
        <v>104210100</v>
      </c>
      <c r="K318" s="18">
        <v>0</v>
      </c>
      <c r="L318" s="19" t="s">
        <v>24</v>
      </c>
      <c r="M318" s="18">
        <v>104210100</v>
      </c>
      <c r="N318" s="13" t="s">
        <v>55</v>
      </c>
      <c r="O318" s="20" t="s">
        <v>61</v>
      </c>
      <c r="P318" s="20" t="s">
        <v>61</v>
      </c>
      <c r="Q318" s="21" t="s">
        <v>61</v>
      </c>
      <c r="R318" s="21">
        <v>1</v>
      </c>
      <c r="S318" s="13" t="s">
        <v>231</v>
      </c>
    </row>
    <row r="319" spans="1:19">
      <c r="A319" s="13" t="s">
        <v>84</v>
      </c>
      <c r="B319" s="13" t="s">
        <v>41</v>
      </c>
      <c r="C319" s="13" t="s">
        <v>43</v>
      </c>
      <c r="D319" s="13" t="s">
        <v>135</v>
      </c>
      <c r="E319" s="13" t="s">
        <v>192</v>
      </c>
      <c r="F319" s="13" t="s">
        <v>212</v>
      </c>
      <c r="G319" s="13" t="s">
        <v>219</v>
      </c>
      <c r="H319" s="18">
        <v>40331000</v>
      </c>
      <c r="I319" s="18">
        <v>12099300</v>
      </c>
      <c r="J319" s="18">
        <v>40331000</v>
      </c>
      <c r="K319" s="18">
        <v>0</v>
      </c>
      <c r="L319" s="19" t="s">
        <v>24</v>
      </c>
      <c r="M319" s="18">
        <v>40331000</v>
      </c>
      <c r="N319" s="13" t="s">
        <v>55</v>
      </c>
      <c r="O319" s="20" t="s">
        <v>61</v>
      </c>
      <c r="P319" s="20" t="s">
        <v>61</v>
      </c>
      <c r="Q319" s="21" t="s">
        <v>61</v>
      </c>
      <c r="R319" s="21">
        <v>1</v>
      </c>
      <c r="S319" s="13" t="s">
        <v>231</v>
      </c>
    </row>
    <row r="320" spans="1:19">
      <c r="A320" s="13" t="s">
        <v>84</v>
      </c>
      <c r="B320" s="13" t="s">
        <v>41</v>
      </c>
      <c r="C320" s="13" t="s">
        <v>43</v>
      </c>
      <c r="D320" s="13" t="s">
        <v>135</v>
      </c>
      <c r="E320" s="13" t="s">
        <v>192</v>
      </c>
      <c r="F320" s="13" t="s">
        <v>216</v>
      </c>
      <c r="G320" s="13" t="s">
        <v>219</v>
      </c>
      <c r="H320" s="18">
        <v>7545800</v>
      </c>
      <c r="I320" s="18">
        <v>2263740</v>
      </c>
      <c r="J320" s="18">
        <v>7545800</v>
      </c>
      <c r="K320" s="18">
        <v>0</v>
      </c>
      <c r="L320" s="19" t="s">
        <v>24</v>
      </c>
      <c r="M320" s="18">
        <v>7545800</v>
      </c>
      <c r="N320" s="13" t="s">
        <v>55</v>
      </c>
      <c r="O320" s="20" t="s">
        <v>61</v>
      </c>
      <c r="P320" s="20" t="s">
        <v>61</v>
      </c>
      <c r="Q320" s="21" t="s">
        <v>61</v>
      </c>
      <c r="R320" s="21">
        <v>1</v>
      </c>
      <c r="S320" s="13" t="s">
        <v>235</v>
      </c>
    </row>
    <row r="321" spans="1:19">
      <c r="A321" s="13" t="s">
        <v>84</v>
      </c>
      <c r="B321" s="13" t="s">
        <v>41</v>
      </c>
      <c r="C321" s="13" t="s">
        <v>43</v>
      </c>
      <c r="D321" s="13" t="s">
        <v>135</v>
      </c>
      <c r="E321" s="13" t="s">
        <v>192</v>
      </c>
      <c r="F321" s="13" t="s">
        <v>212</v>
      </c>
      <c r="G321" s="13" t="s">
        <v>219</v>
      </c>
      <c r="H321" s="18">
        <v>12619700</v>
      </c>
      <c r="I321" s="18">
        <v>3785910</v>
      </c>
      <c r="J321" s="18">
        <v>12619700</v>
      </c>
      <c r="K321" s="18">
        <v>0</v>
      </c>
      <c r="L321" s="19" t="s">
        <v>24</v>
      </c>
      <c r="M321" s="18">
        <v>12619700</v>
      </c>
      <c r="N321" s="13" t="s">
        <v>55</v>
      </c>
      <c r="O321" s="20" t="s">
        <v>61</v>
      </c>
      <c r="P321" s="20" t="s">
        <v>61</v>
      </c>
      <c r="Q321" s="21" t="s">
        <v>61</v>
      </c>
      <c r="R321" s="21">
        <v>1</v>
      </c>
      <c r="S321" s="13" t="s">
        <v>231</v>
      </c>
    </row>
    <row r="322" spans="1:19">
      <c r="A322" s="13" t="s">
        <v>84</v>
      </c>
      <c r="B322" s="13" t="s">
        <v>41</v>
      </c>
      <c r="C322" s="13" t="s">
        <v>43</v>
      </c>
      <c r="D322" s="13" t="s">
        <v>135</v>
      </c>
      <c r="E322" s="13" t="s">
        <v>192</v>
      </c>
      <c r="F322" s="13" t="s">
        <v>212</v>
      </c>
      <c r="G322" s="13" t="s">
        <v>219</v>
      </c>
      <c r="H322" s="18">
        <v>5724400</v>
      </c>
      <c r="I322" s="18">
        <v>1717320</v>
      </c>
      <c r="J322" s="18">
        <v>5724400</v>
      </c>
      <c r="K322" s="18">
        <v>0</v>
      </c>
      <c r="L322" s="19" t="s">
        <v>24</v>
      </c>
      <c r="M322" s="18">
        <v>5724400</v>
      </c>
      <c r="N322" s="13" t="s">
        <v>55</v>
      </c>
      <c r="O322" s="20" t="s">
        <v>61</v>
      </c>
      <c r="P322" s="20" t="s">
        <v>61</v>
      </c>
      <c r="Q322" s="21" t="s">
        <v>61</v>
      </c>
      <c r="R322" s="21">
        <v>1</v>
      </c>
      <c r="S322" s="13" t="s">
        <v>231</v>
      </c>
    </row>
    <row r="323" spans="1:19">
      <c r="A323" s="13" t="s">
        <v>84</v>
      </c>
      <c r="B323" s="13" t="s">
        <v>41</v>
      </c>
      <c r="C323" s="13" t="s">
        <v>43</v>
      </c>
      <c r="D323" s="13" t="s">
        <v>135</v>
      </c>
      <c r="E323" s="13" t="s">
        <v>192</v>
      </c>
      <c r="F323" s="13" t="s">
        <v>212</v>
      </c>
      <c r="G323" s="13" t="s">
        <v>219</v>
      </c>
      <c r="H323" s="18">
        <v>14831400</v>
      </c>
      <c r="I323" s="18">
        <v>4449420</v>
      </c>
      <c r="J323" s="18">
        <v>14831400</v>
      </c>
      <c r="K323" s="18">
        <v>0</v>
      </c>
      <c r="L323" s="19" t="s">
        <v>24</v>
      </c>
      <c r="M323" s="18">
        <v>14831400</v>
      </c>
      <c r="N323" s="13" t="s">
        <v>55</v>
      </c>
      <c r="O323" s="20" t="s">
        <v>61</v>
      </c>
      <c r="P323" s="20" t="s">
        <v>61</v>
      </c>
      <c r="Q323" s="21" t="s">
        <v>61</v>
      </c>
      <c r="R323" s="21">
        <v>1</v>
      </c>
      <c r="S323" s="13" t="s">
        <v>231</v>
      </c>
    </row>
    <row r="324" spans="1:19">
      <c r="A324" s="13" t="s">
        <v>84</v>
      </c>
      <c r="B324" s="13" t="s">
        <v>41</v>
      </c>
      <c r="C324" s="13" t="s">
        <v>43</v>
      </c>
      <c r="D324" s="13" t="s">
        <v>135</v>
      </c>
      <c r="E324" s="13" t="s">
        <v>192</v>
      </c>
      <c r="F324" s="13" t="s">
        <v>212</v>
      </c>
      <c r="G324" s="13" t="s">
        <v>219</v>
      </c>
      <c r="H324" s="18">
        <v>5073900</v>
      </c>
      <c r="I324" s="18">
        <v>1522170</v>
      </c>
      <c r="J324" s="18">
        <v>5073900</v>
      </c>
      <c r="K324" s="18">
        <v>0</v>
      </c>
      <c r="L324" s="19" t="s">
        <v>24</v>
      </c>
      <c r="M324" s="18">
        <v>5073900</v>
      </c>
      <c r="N324" s="13" t="s">
        <v>55</v>
      </c>
      <c r="O324" s="20" t="s">
        <v>61</v>
      </c>
      <c r="P324" s="20" t="s">
        <v>61</v>
      </c>
      <c r="Q324" s="21" t="s">
        <v>61</v>
      </c>
      <c r="R324" s="21">
        <v>1</v>
      </c>
      <c r="S324" s="13" t="s">
        <v>231</v>
      </c>
    </row>
    <row r="325" spans="1:19">
      <c r="A325" s="13" t="s">
        <v>84</v>
      </c>
      <c r="B325" s="13" t="s">
        <v>41</v>
      </c>
      <c r="C325" s="13" t="s">
        <v>43</v>
      </c>
      <c r="D325" s="13" t="s">
        <v>136</v>
      </c>
      <c r="E325" s="13" t="s">
        <v>193</v>
      </c>
      <c r="F325" s="13" t="s">
        <v>212</v>
      </c>
      <c r="G325" s="13" t="s">
        <v>219</v>
      </c>
      <c r="H325" s="18">
        <v>740000</v>
      </c>
      <c r="I325" s="18">
        <v>222000</v>
      </c>
      <c r="J325" s="18">
        <v>740000</v>
      </c>
      <c r="K325" s="18">
        <v>0</v>
      </c>
      <c r="L325" s="19" t="s">
        <v>24</v>
      </c>
      <c r="M325" s="18">
        <v>740000</v>
      </c>
      <c r="N325" s="13" t="s">
        <v>55</v>
      </c>
      <c r="O325" s="20" t="s">
        <v>61</v>
      </c>
      <c r="P325" s="20" t="s">
        <v>61</v>
      </c>
      <c r="Q325" s="21" t="s">
        <v>61</v>
      </c>
      <c r="R325" s="21">
        <v>1</v>
      </c>
      <c r="S325" s="13" t="s">
        <v>231</v>
      </c>
    </row>
    <row r="326" spans="1:19">
      <c r="A326" s="13" t="s">
        <v>84</v>
      </c>
      <c r="B326" s="13" t="s">
        <v>41</v>
      </c>
      <c r="C326" s="13" t="s">
        <v>43</v>
      </c>
      <c r="D326" s="13" t="s">
        <v>136</v>
      </c>
      <c r="E326" s="13" t="s">
        <v>193</v>
      </c>
      <c r="F326" s="13" t="s">
        <v>212</v>
      </c>
      <c r="G326" s="13" t="s">
        <v>219</v>
      </c>
      <c r="H326" s="18">
        <v>7585000</v>
      </c>
      <c r="I326" s="18">
        <v>2275500</v>
      </c>
      <c r="J326" s="18">
        <v>7585000</v>
      </c>
      <c r="K326" s="18">
        <v>0</v>
      </c>
      <c r="L326" s="19" t="s">
        <v>24</v>
      </c>
      <c r="M326" s="18">
        <v>7585000</v>
      </c>
      <c r="N326" s="13" t="s">
        <v>55</v>
      </c>
      <c r="O326" s="20" t="s">
        <v>61</v>
      </c>
      <c r="P326" s="20" t="s">
        <v>61</v>
      </c>
      <c r="Q326" s="21" t="s">
        <v>61</v>
      </c>
      <c r="R326" s="21">
        <v>1</v>
      </c>
      <c r="S326" s="13" t="s">
        <v>231</v>
      </c>
    </row>
    <row r="327" spans="1:19">
      <c r="A327" s="13" t="s">
        <v>84</v>
      </c>
      <c r="B327" s="13" t="s">
        <v>41</v>
      </c>
      <c r="C327" s="13" t="s">
        <v>43</v>
      </c>
      <c r="D327" s="13" t="s">
        <v>136</v>
      </c>
      <c r="E327" s="13" t="s">
        <v>193</v>
      </c>
      <c r="F327" s="13" t="s">
        <v>212</v>
      </c>
      <c r="G327" s="13" t="s">
        <v>219</v>
      </c>
      <c r="H327" s="18">
        <v>4440000</v>
      </c>
      <c r="I327" s="18">
        <v>1332000</v>
      </c>
      <c r="J327" s="18">
        <v>4440000</v>
      </c>
      <c r="K327" s="18">
        <v>0</v>
      </c>
      <c r="L327" s="19" t="s">
        <v>24</v>
      </c>
      <c r="M327" s="18">
        <v>4440000</v>
      </c>
      <c r="N327" s="13" t="s">
        <v>55</v>
      </c>
      <c r="O327" s="20" t="s">
        <v>61</v>
      </c>
      <c r="P327" s="20" t="s">
        <v>61</v>
      </c>
      <c r="Q327" s="21" t="s">
        <v>61</v>
      </c>
      <c r="R327" s="21">
        <v>1</v>
      </c>
      <c r="S327" s="13" t="s">
        <v>231</v>
      </c>
    </row>
    <row r="328" spans="1:19">
      <c r="A328" s="13" t="s">
        <v>84</v>
      </c>
      <c r="B328" s="13" t="s">
        <v>41</v>
      </c>
      <c r="C328" s="13" t="s">
        <v>43</v>
      </c>
      <c r="D328" s="13" t="s">
        <v>136</v>
      </c>
      <c r="E328" s="13" t="s">
        <v>193</v>
      </c>
      <c r="F328" s="13" t="s">
        <v>212</v>
      </c>
      <c r="G328" s="13" t="s">
        <v>219</v>
      </c>
      <c r="H328" s="18">
        <v>1480000</v>
      </c>
      <c r="I328" s="18">
        <v>444000</v>
      </c>
      <c r="J328" s="18">
        <v>1480000</v>
      </c>
      <c r="K328" s="18">
        <v>0</v>
      </c>
      <c r="L328" s="19" t="s">
        <v>24</v>
      </c>
      <c r="M328" s="18">
        <v>1480000</v>
      </c>
      <c r="N328" s="13" t="s">
        <v>55</v>
      </c>
      <c r="O328" s="20" t="s">
        <v>61</v>
      </c>
      <c r="P328" s="20" t="s">
        <v>61</v>
      </c>
      <c r="Q328" s="21" t="s">
        <v>61</v>
      </c>
      <c r="R328" s="21">
        <v>1</v>
      </c>
      <c r="S328" s="13" t="s">
        <v>231</v>
      </c>
    </row>
    <row r="329" spans="1:19">
      <c r="A329" s="13" t="s">
        <v>84</v>
      </c>
      <c r="B329" s="13" t="s">
        <v>41</v>
      </c>
      <c r="C329" s="13" t="s">
        <v>43</v>
      </c>
      <c r="D329" s="13" t="s">
        <v>136</v>
      </c>
      <c r="E329" s="13" t="s">
        <v>193</v>
      </c>
      <c r="F329" s="13" t="s">
        <v>212</v>
      </c>
      <c r="G329" s="13" t="s">
        <v>219</v>
      </c>
      <c r="H329" s="18">
        <v>3515000</v>
      </c>
      <c r="I329" s="18">
        <v>1054500</v>
      </c>
      <c r="J329" s="18">
        <v>3515000</v>
      </c>
      <c r="K329" s="18">
        <v>0</v>
      </c>
      <c r="L329" s="19" t="s">
        <v>24</v>
      </c>
      <c r="M329" s="18">
        <v>3515000</v>
      </c>
      <c r="N329" s="13" t="s">
        <v>55</v>
      </c>
      <c r="O329" s="20" t="s">
        <v>61</v>
      </c>
      <c r="P329" s="20" t="s">
        <v>61</v>
      </c>
      <c r="Q329" s="21" t="s">
        <v>61</v>
      </c>
      <c r="R329" s="21">
        <v>1</v>
      </c>
      <c r="S329" s="13" t="s">
        <v>231</v>
      </c>
    </row>
    <row r="330" spans="1:19">
      <c r="A330" s="13" t="s">
        <v>84</v>
      </c>
      <c r="B330" s="13" t="s">
        <v>41</v>
      </c>
      <c r="C330" s="13" t="s">
        <v>43</v>
      </c>
      <c r="D330" s="13" t="s">
        <v>136</v>
      </c>
      <c r="E330" s="13" t="s">
        <v>193</v>
      </c>
      <c r="F330" s="13" t="s">
        <v>212</v>
      </c>
      <c r="G330" s="13" t="s">
        <v>219</v>
      </c>
      <c r="H330" s="18">
        <v>4995000</v>
      </c>
      <c r="I330" s="18">
        <v>1498500</v>
      </c>
      <c r="J330" s="18">
        <v>4995000</v>
      </c>
      <c r="K330" s="18">
        <v>0</v>
      </c>
      <c r="L330" s="19" t="s">
        <v>24</v>
      </c>
      <c r="M330" s="18">
        <v>4995000</v>
      </c>
      <c r="N330" s="13" t="s">
        <v>55</v>
      </c>
      <c r="O330" s="20" t="s">
        <v>61</v>
      </c>
      <c r="P330" s="20" t="s">
        <v>61</v>
      </c>
      <c r="Q330" s="21" t="s">
        <v>61</v>
      </c>
      <c r="R330" s="21">
        <v>1</v>
      </c>
      <c r="S330" s="13" t="s">
        <v>231</v>
      </c>
    </row>
    <row r="331" spans="1:19">
      <c r="A331" s="13" t="s">
        <v>84</v>
      </c>
      <c r="B331" s="13" t="s">
        <v>41</v>
      </c>
      <c r="C331" s="13" t="s">
        <v>43</v>
      </c>
      <c r="D331" s="13" t="s">
        <v>136</v>
      </c>
      <c r="E331" s="13" t="s">
        <v>193</v>
      </c>
      <c r="F331" s="13" t="s">
        <v>212</v>
      </c>
      <c r="G331" s="13" t="s">
        <v>219</v>
      </c>
      <c r="H331" s="18">
        <v>7400000</v>
      </c>
      <c r="I331" s="18">
        <v>2220000</v>
      </c>
      <c r="J331" s="18">
        <v>7400000</v>
      </c>
      <c r="K331" s="18">
        <v>0</v>
      </c>
      <c r="L331" s="19" t="s">
        <v>24</v>
      </c>
      <c r="M331" s="18">
        <v>7400000</v>
      </c>
      <c r="N331" s="13" t="s">
        <v>55</v>
      </c>
      <c r="O331" s="20" t="s">
        <v>61</v>
      </c>
      <c r="P331" s="20" t="s">
        <v>61</v>
      </c>
      <c r="Q331" s="21" t="s">
        <v>61</v>
      </c>
      <c r="R331" s="21">
        <v>1</v>
      </c>
      <c r="S331" s="13" t="s">
        <v>231</v>
      </c>
    </row>
    <row r="332" spans="1:19">
      <c r="A332" s="13" t="s">
        <v>84</v>
      </c>
      <c r="B332" s="13" t="s">
        <v>41</v>
      </c>
      <c r="C332" s="13" t="s">
        <v>43</v>
      </c>
      <c r="D332" s="13" t="s">
        <v>136</v>
      </c>
      <c r="E332" s="13" t="s">
        <v>193</v>
      </c>
      <c r="F332" s="13" t="s">
        <v>212</v>
      </c>
      <c r="G332" s="13" t="s">
        <v>219</v>
      </c>
      <c r="H332" s="18">
        <v>47915000</v>
      </c>
      <c r="I332" s="18">
        <v>14374500</v>
      </c>
      <c r="J332" s="18">
        <v>47915000</v>
      </c>
      <c r="K332" s="18">
        <v>0</v>
      </c>
      <c r="L332" s="19" t="s">
        <v>24</v>
      </c>
      <c r="M332" s="18">
        <v>47915000</v>
      </c>
      <c r="N332" s="13" t="s">
        <v>55</v>
      </c>
      <c r="O332" s="20" t="s">
        <v>61</v>
      </c>
      <c r="P332" s="20" t="s">
        <v>61</v>
      </c>
      <c r="Q332" s="21" t="s">
        <v>61</v>
      </c>
      <c r="R332" s="21">
        <v>1</v>
      </c>
      <c r="S332" s="13" t="s">
        <v>231</v>
      </c>
    </row>
    <row r="333" spans="1:19">
      <c r="A333" s="13" t="s">
        <v>84</v>
      </c>
      <c r="B333" s="13" t="s">
        <v>41</v>
      </c>
      <c r="C333" s="13" t="s">
        <v>43</v>
      </c>
      <c r="D333" s="13" t="s">
        <v>136</v>
      </c>
      <c r="E333" s="13" t="s">
        <v>193</v>
      </c>
      <c r="F333" s="13" t="s">
        <v>212</v>
      </c>
      <c r="G333" s="13" t="s">
        <v>219</v>
      </c>
      <c r="H333" s="18">
        <v>185000</v>
      </c>
      <c r="I333" s="18">
        <v>55500</v>
      </c>
      <c r="J333" s="18">
        <v>185000</v>
      </c>
      <c r="K333" s="18">
        <v>0</v>
      </c>
      <c r="L333" s="19" t="s">
        <v>24</v>
      </c>
      <c r="M333" s="18">
        <v>185000</v>
      </c>
      <c r="N333" s="13" t="s">
        <v>55</v>
      </c>
      <c r="O333" s="20" t="s">
        <v>61</v>
      </c>
      <c r="P333" s="20" t="s">
        <v>61</v>
      </c>
      <c r="Q333" s="21" t="s">
        <v>61</v>
      </c>
      <c r="R333" s="21">
        <v>1</v>
      </c>
      <c r="S333" s="13" t="s">
        <v>231</v>
      </c>
    </row>
    <row r="334" spans="1:19">
      <c r="A334" s="13" t="s">
        <v>84</v>
      </c>
      <c r="B334" s="13" t="s">
        <v>41</v>
      </c>
      <c r="C334" s="13" t="s">
        <v>43</v>
      </c>
      <c r="D334" s="13" t="s">
        <v>136</v>
      </c>
      <c r="E334" s="13" t="s">
        <v>193</v>
      </c>
      <c r="F334" s="13" t="s">
        <v>212</v>
      </c>
      <c r="G334" s="13" t="s">
        <v>219</v>
      </c>
      <c r="H334" s="18">
        <v>5735000</v>
      </c>
      <c r="I334" s="18">
        <v>1720500</v>
      </c>
      <c r="J334" s="18">
        <v>5735000</v>
      </c>
      <c r="K334" s="18">
        <v>0</v>
      </c>
      <c r="L334" s="19" t="s">
        <v>24</v>
      </c>
      <c r="M334" s="18">
        <v>5735000</v>
      </c>
      <c r="N334" s="13" t="s">
        <v>55</v>
      </c>
      <c r="O334" s="20" t="s">
        <v>61</v>
      </c>
      <c r="P334" s="20" t="s">
        <v>61</v>
      </c>
      <c r="Q334" s="21" t="s">
        <v>61</v>
      </c>
      <c r="R334" s="21">
        <v>1</v>
      </c>
      <c r="S334" s="13" t="s">
        <v>231</v>
      </c>
    </row>
    <row r="335" spans="1:19">
      <c r="A335" s="13" t="s">
        <v>84</v>
      </c>
      <c r="B335" s="13" t="s">
        <v>41</v>
      </c>
      <c r="C335" s="13" t="s">
        <v>43</v>
      </c>
      <c r="D335" s="13" t="s">
        <v>136</v>
      </c>
      <c r="E335" s="13" t="s">
        <v>193</v>
      </c>
      <c r="F335" s="13" t="s">
        <v>212</v>
      </c>
      <c r="G335" s="13" t="s">
        <v>219</v>
      </c>
      <c r="H335" s="18">
        <v>1110000</v>
      </c>
      <c r="I335" s="18">
        <v>333000</v>
      </c>
      <c r="J335" s="18">
        <v>1110000</v>
      </c>
      <c r="K335" s="18">
        <v>0</v>
      </c>
      <c r="L335" s="19" t="s">
        <v>24</v>
      </c>
      <c r="M335" s="18">
        <v>1110000</v>
      </c>
      <c r="N335" s="13" t="s">
        <v>55</v>
      </c>
      <c r="O335" s="20" t="s">
        <v>61</v>
      </c>
      <c r="P335" s="20" t="s">
        <v>61</v>
      </c>
      <c r="Q335" s="21" t="s">
        <v>61</v>
      </c>
      <c r="R335" s="21">
        <v>1</v>
      </c>
      <c r="S335" s="13" t="s">
        <v>231</v>
      </c>
    </row>
    <row r="336" spans="1:19">
      <c r="A336" s="13" t="s">
        <v>84</v>
      </c>
      <c r="B336" s="13" t="s">
        <v>41</v>
      </c>
      <c r="C336" s="13" t="s">
        <v>43</v>
      </c>
      <c r="D336" s="13" t="s">
        <v>136</v>
      </c>
      <c r="E336" s="13" t="s">
        <v>193</v>
      </c>
      <c r="F336" s="13" t="s">
        <v>212</v>
      </c>
      <c r="G336" s="13" t="s">
        <v>219</v>
      </c>
      <c r="H336" s="18">
        <v>119695000</v>
      </c>
      <c r="I336" s="18">
        <v>35908500</v>
      </c>
      <c r="J336" s="18">
        <v>119695000</v>
      </c>
      <c r="K336" s="18">
        <v>0</v>
      </c>
      <c r="L336" s="19" t="s">
        <v>24</v>
      </c>
      <c r="M336" s="18">
        <v>119695000</v>
      </c>
      <c r="N336" s="13" t="s">
        <v>55</v>
      </c>
      <c r="O336" s="20" t="s">
        <v>61</v>
      </c>
      <c r="P336" s="20" t="s">
        <v>61</v>
      </c>
      <c r="Q336" s="21" t="s">
        <v>61</v>
      </c>
      <c r="R336" s="21">
        <v>1</v>
      </c>
      <c r="S336" s="13" t="s">
        <v>231</v>
      </c>
    </row>
    <row r="337" spans="1:19">
      <c r="A337" s="13" t="s">
        <v>84</v>
      </c>
      <c r="B337" s="13" t="s">
        <v>41</v>
      </c>
      <c r="C337" s="13" t="s">
        <v>43</v>
      </c>
      <c r="D337" s="13" t="s">
        <v>136</v>
      </c>
      <c r="E337" s="13" t="s">
        <v>193</v>
      </c>
      <c r="F337" s="13" t="s">
        <v>212</v>
      </c>
      <c r="G337" s="13" t="s">
        <v>219</v>
      </c>
      <c r="H337" s="18">
        <v>925000</v>
      </c>
      <c r="I337" s="18">
        <v>277500</v>
      </c>
      <c r="J337" s="18">
        <v>925000</v>
      </c>
      <c r="K337" s="18">
        <v>0</v>
      </c>
      <c r="L337" s="19" t="s">
        <v>24</v>
      </c>
      <c r="M337" s="18">
        <v>925000</v>
      </c>
      <c r="N337" s="13" t="s">
        <v>55</v>
      </c>
      <c r="O337" s="20" t="s">
        <v>61</v>
      </c>
      <c r="P337" s="20" t="s">
        <v>61</v>
      </c>
      <c r="Q337" s="21" t="s">
        <v>61</v>
      </c>
      <c r="R337" s="21">
        <v>1</v>
      </c>
      <c r="S337" s="13" t="s">
        <v>231</v>
      </c>
    </row>
    <row r="338" spans="1:19">
      <c r="A338" s="13" t="s">
        <v>84</v>
      </c>
      <c r="B338" s="13" t="s">
        <v>41</v>
      </c>
      <c r="C338" s="13" t="s">
        <v>43</v>
      </c>
      <c r="D338" s="13" t="s">
        <v>136</v>
      </c>
      <c r="E338" s="13" t="s">
        <v>193</v>
      </c>
      <c r="F338" s="13" t="s">
        <v>212</v>
      </c>
      <c r="G338" s="13" t="s">
        <v>219</v>
      </c>
      <c r="H338" s="18">
        <v>925000</v>
      </c>
      <c r="I338" s="18">
        <v>277500</v>
      </c>
      <c r="J338" s="18">
        <v>925000</v>
      </c>
      <c r="K338" s="18">
        <v>0</v>
      </c>
      <c r="L338" s="19" t="s">
        <v>24</v>
      </c>
      <c r="M338" s="18">
        <v>925000</v>
      </c>
      <c r="N338" s="13" t="s">
        <v>55</v>
      </c>
      <c r="O338" s="20" t="s">
        <v>61</v>
      </c>
      <c r="P338" s="20" t="s">
        <v>61</v>
      </c>
      <c r="Q338" s="21" t="s">
        <v>61</v>
      </c>
      <c r="R338" s="21">
        <v>1</v>
      </c>
      <c r="S338" s="13" t="s">
        <v>231</v>
      </c>
    </row>
    <row r="339" spans="1:19">
      <c r="A339" s="13" t="s">
        <v>84</v>
      </c>
      <c r="B339" s="13" t="s">
        <v>41</v>
      </c>
      <c r="C339" s="13" t="s">
        <v>43</v>
      </c>
      <c r="D339" s="13" t="s">
        <v>136</v>
      </c>
      <c r="E339" s="13" t="s">
        <v>193</v>
      </c>
      <c r="F339" s="13" t="s">
        <v>214</v>
      </c>
      <c r="G339" s="13" t="s">
        <v>219</v>
      </c>
      <c r="H339" s="18">
        <v>185000</v>
      </c>
      <c r="I339" s="18">
        <v>92500</v>
      </c>
      <c r="J339" s="18">
        <v>185000</v>
      </c>
      <c r="K339" s="18">
        <v>0</v>
      </c>
      <c r="L339" s="19" t="s">
        <v>24</v>
      </c>
      <c r="M339" s="18">
        <v>185000</v>
      </c>
      <c r="N339" s="13" t="s">
        <v>55</v>
      </c>
      <c r="O339" s="20" t="s">
        <v>61</v>
      </c>
      <c r="P339" s="20" t="s">
        <v>61</v>
      </c>
      <c r="Q339" s="21" t="s">
        <v>61</v>
      </c>
      <c r="R339" s="21">
        <v>1</v>
      </c>
      <c r="S339" s="13" t="s">
        <v>233</v>
      </c>
    </row>
    <row r="340" spans="1:19">
      <c r="A340" s="13" t="s">
        <v>84</v>
      </c>
      <c r="B340" s="13" t="s">
        <v>41</v>
      </c>
      <c r="C340" s="13" t="s">
        <v>43</v>
      </c>
      <c r="D340" s="13" t="s">
        <v>136</v>
      </c>
      <c r="E340" s="13" t="s">
        <v>193</v>
      </c>
      <c r="F340" s="13" t="s">
        <v>212</v>
      </c>
      <c r="G340" s="13" t="s">
        <v>219</v>
      </c>
      <c r="H340" s="18">
        <v>33855000</v>
      </c>
      <c r="I340" s="18">
        <v>10156500</v>
      </c>
      <c r="J340" s="18">
        <v>33855000</v>
      </c>
      <c r="K340" s="18">
        <v>0</v>
      </c>
      <c r="L340" s="19" t="s">
        <v>24</v>
      </c>
      <c r="M340" s="18">
        <v>33855000</v>
      </c>
      <c r="N340" s="13" t="s">
        <v>55</v>
      </c>
      <c r="O340" s="20" t="s">
        <v>61</v>
      </c>
      <c r="P340" s="20" t="s">
        <v>61</v>
      </c>
      <c r="Q340" s="21" t="s">
        <v>61</v>
      </c>
      <c r="R340" s="21">
        <v>1</v>
      </c>
      <c r="S340" s="13" t="s">
        <v>231</v>
      </c>
    </row>
    <row r="341" spans="1:19">
      <c r="A341" s="13" t="s">
        <v>84</v>
      </c>
      <c r="B341" s="13" t="s">
        <v>41</v>
      </c>
      <c r="C341" s="13" t="s">
        <v>43</v>
      </c>
      <c r="D341" s="13" t="s">
        <v>137</v>
      </c>
      <c r="E341" s="13" t="s">
        <v>194</v>
      </c>
      <c r="F341" s="13" t="s">
        <v>212</v>
      </c>
      <c r="G341" s="13" t="s">
        <v>219</v>
      </c>
      <c r="H341" s="18">
        <v>2802500</v>
      </c>
      <c r="I341" s="18">
        <v>840750</v>
      </c>
      <c r="J341" s="18">
        <v>2802500</v>
      </c>
      <c r="K341" s="18">
        <v>0</v>
      </c>
      <c r="L341" s="19" t="s">
        <v>24</v>
      </c>
      <c r="M341" s="18">
        <v>2802500</v>
      </c>
      <c r="N341" s="13" t="s">
        <v>55</v>
      </c>
      <c r="O341" s="20" t="s">
        <v>61</v>
      </c>
      <c r="P341" s="20" t="s">
        <v>61</v>
      </c>
      <c r="Q341" s="21" t="s">
        <v>61</v>
      </c>
      <c r="R341" s="21">
        <v>1</v>
      </c>
      <c r="S341" s="13" t="s">
        <v>231</v>
      </c>
    </row>
    <row r="342" spans="1:19">
      <c r="A342" s="13" t="s">
        <v>84</v>
      </c>
      <c r="B342" s="13" t="s">
        <v>41</v>
      </c>
      <c r="C342" s="13" t="s">
        <v>43</v>
      </c>
      <c r="D342" s="13" t="s">
        <v>137</v>
      </c>
      <c r="E342" s="13" t="s">
        <v>194</v>
      </c>
      <c r="F342" s="13" t="s">
        <v>216</v>
      </c>
      <c r="G342" s="13" t="s">
        <v>219</v>
      </c>
      <c r="H342" s="18">
        <v>560500</v>
      </c>
      <c r="I342" s="18">
        <v>168150</v>
      </c>
      <c r="J342" s="18">
        <v>560500</v>
      </c>
      <c r="K342" s="18">
        <v>0</v>
      </c>
      <c r="L342" s="19" t="s">
        <v>24</v>
      </c>
      <c r="M342" s="18">
        <v>560500</v>
      </c>
      <c r="N342" s="13" t="s">
        <v>55</v>
      </c>
      <c r="O342" s="20" t="s">
        <v>61</v>
      </c>
      <c r="P342" s="20" t="s">
        <v>61</v>
      </c>
      <c r="Q342" s="21" t="s">
        <v>61</v>
      </c>
      <c r="R342" s="21">
        <v>1</v>
      </c>
      <c r="S342" s="13" t="s">
        <v>235</v>
      </c>
    </row>
    <row r="343" spans="1:19">
      <c r="A343" s="13" t="s">
        <v>84</v>
      </c>
      <c r="B343" s="13" t="s">
        <v>41</v>
      </c>
      <c r="C343" s="13" t="s">
        <v>43</v>
      </c>
      <c r="D343" s="13" t="s">
        <v>137</v>
      </c>
      <c r="E343" s="13" t="s">
        <v>194</v>
      </c>
      <c r="F343" s="13" t="s">
        <v>213</v>
      </c>
      <c r="G343" s="13" t="s">
        <v>219</v>
      </c>
      <c r="H343" s="18">
        <v>560500</v>
      </c>
      <c r="I343" s="18">
        <v>168150</v>
      </c>
      <c r="J343" s="18">
        <v>560500</v>
      </c>
      <c r="K343" s="18">
        <v>0</v>
      </c>
      <c r="L343" s="19" t="s">
        <v>24</v>
      </c>
      <c r="M343" s="18">
        <v>560500</v>
      </c>
      <c r="N343" s="13" t="s">
        <v>55</v>
      </c>
      <c r="O343" s="20" t="s">
        <v>61</v>
      </c>
      <c r="P343" s="20" t="s">
        <v>61</v>
      </c>
      <c r="Q343" s="21" t="s">
        <v>61</v>
      </c>
      <c r="R343" s="21">
        <v>1</v>
      </c>
      <c r="S343" s="13" t="s">
        <v>232</v>
      </c>
    </row>
    <row r="344" spans="1:19">
      <c r="A344" s="13" t="s">
        <v>84</v>
      </c>
      <c r="B344" s="13" t="s">
        <v>41</v>
      </c>
      <c r="C344" s="13" t="s">
        <v>43</v>
      </c>
      <c r="D344" s="13" t="s">
        <v>137</v>
      </c>
      <c r="E344" s="13" t="s">
        <v>194</v>
      </c>
      <c r="F344" s="13" t="s">
        <v>212</v>
      </c>
      <c r="G344" s="13" t="s">
        <v>219</v>
      </c>
      <c r="H344" s="18">
        <v>0</v>
      </c>
      <c r="I344" s="18">
        <v>0</v>
      </c>
      <c r="J344" s="18">
        <v>0</v>
      </c>
      <c r="K344" s="18">
        <v>0</v>
      </c>
      <c r="L344" s="19" t="s">
        <v>24</v>
      </c>
      <c r="M344" s="18">
        <v>0</v>
      </c>
      <c r="N344" s="13" t="s">
        <v>55</v>
      </c>
      <c r="O344" s="20" t="s">
        <v>61</v>
      </c>
      <c r="P344" s="20" t="s">
        <v>61</v>
      </c>
      <c r="Q344" s="21" t="s">
        <v>61</v>
      </c>
      <c r="R344" s="21">
        <v>1</v>
      </c>
      <c r="S344" s="13" t="s">
        <v>231</v>
      </c>
    </row>
    <row r="345" spans="1:19">
      <c r="A345" s="13" t="s">
        <v>84</v>
      </c>
      <c r="B345" s="13" t="s">
        <v>41</v>
      </c>
      <c r="C345" s="13" t="s">
        <v>43</v>
      </c>
      <c r="D345" s="13" t="s">
        <v>137</v>
      </c>
      <c r="E345" s="13" t="s">
        <v>194</v>
      </c>
      <c r="F345" s="13" t="s">
        <v>212</v>
      </c>
      <c r="G345" s="13" t="s">
        <v>219</v>
      </c>
      <c r="H345" s="18">
        <v>2129900</v>
      </c>
      <c r="I345" s="18">
        <v>638970</v>
      </c>
      <c r="J345" s="18">
        <v>2129900</v>
      </c>
      <c r="K345" s="18">
        <v>0</v>
      </c>
      <c r="L345" s="19" t="s">
        <v>24</v>
      </c>
      <c r="M345" s="18">
        <v>2129900</v>
      </c>
      <c r="N345" s="13" t="s">
        <v>55</v>
      </c>
      <c r="O345" s="20" t="s">
        <v>61</v>
      </c>
      <c r="P345" s="20" t="s">
        <v>61</v>
      </c>
      <c r="Q345" s="21" t="s">
        <v>61</v>
      </c>
      <c r="R345" s="21">
        <v>1</v>
      </c>
      <c r="S345" s="13" t="s">
        <v>231</v>
      </c>
    </row>
    <row r="346" spans="1:19">
      <c r="A346" s="13" t="s">
        <v>84</v>
      </c>
      <c r="B346" s="13" t="s">
        <v>41</v>
      </c>
      <c r="C346" s="13" t="s">
        <v>43</v>
      </c>
      <c r="D346" s="13" t="s">
        <v>137</v>
      </c>
      <c r="E346" s="13" t="s">
        <v>194</v>
      </c>
      <c r="F346" s="13" t="s">
        <v>216</v>
      </c>
      <c r="G346" s="13" t="s">
        <v>219</v>
      </c>
      <c r="H346" s="18">
        <v>112100</v>
      </c>
      <c r="I346" s="18">
        <v>33630</v>
      </c>
      <c r="J346" s="18">
        <v>112100</v>
      </c>
      <c r="K346" s="18">
        <v>0</v>
      </c>
      <c r="L346" s="19" t="s">
        <v>24</v>
      </c>
      <c r="M346" s="18">
        <v>112100</v>
      </c>
      <c r="N346" s="13" t="s">
        <v>55</v>
      </c>
      <c r="O346" s="20" t="s">
        <v>61</v>
      </c>
      <c r="P346" s="20" t="s">
        <v>61</v>
      </c>
      <c r="Q346" s="21" t="s">
        <v>61</v>
      </c>
      <c r="R346" s="21">
        <v>1</v>
      </c>
      <c r="S346" s="13" t="s">
        <v>235</v>
      </c>
    </row>
    <row r="347" spans="1:19">
      <c r="A347" s="13" t="s">
        <v>84</v>
      </c>
      <c r="B347" s="13" t="s">
        <v>41</v>
      </c>
      <c r="C347" s="13" t="s">
        <v>43</v>
      </c>
      <c r="D347" s="13" t="s">
        <v>138</v>
      </c>
      <c r="E347" s="13" t="s">
        <v>195</v>
      </c>
      <c r="F347" s="13" t="s">
        <v>212</v>
      </c>
      <c r="G347" s="13" t="s">
        <v>219</v>
      </c>
      <c r="H347" s="18">
        <v>804500</v>
      </c>
      <c r="I347" s="18">
        <v>241350</v>
      </c>
      <c r="J347" s="18">
        <v>804500</v>
      </c>
      <c r="K347" s="18">
        <v>0</v>
      </c>
      <c r="L347" s="19" t="s">
        <v>24</v>
      </c>
      <c r="M347" s="18">
        <v>804500</v>
      </c>
      <c r="N347" s="13" t="s">
        <v>55</v>
      </c>
      <c r="O347" s="20" t="s">
        <v>61</v>
      </c>
      <c r="P347" s="20" t="s">
        <v>61</v>
      </c>
      <c r="Q347" s="21" t="s">
        <v>61</v>
      </c>
      <c r="R347" s="21">
        <v>1</v>
      </c>
      <c r="S347" s="13" t="s">
        <v>231</v>
      </c>
    </row>
    <row r="348" spans="1:19">
      <c r="A348" s="13" t="s">
        <v>84</v>
      </c>
      <c r="B348" s="13" t="s">
        <v>41</v>
      </c>
      <c r="C348" s="13" t="s">
        <v>43</v>
      </c>
      <c r="D348" s="13" t="s">
        <v>138</v>
      </c>
      <c r="E348" s="13" t="s">
        <v>195</v>
      </c>
      <c r="F348" s="13" t="s">
        <v>212</v>
      </c>
      <c r="G348" s="13" t="s">
        <v>219</v>
      </c>
      <c r="H348" s="18">
        <v>22204200</v>
      </c>
      <c r="I348" s="18">
        <v>6661260</v>
      </c>
      <c r="J348" s="18">
        <v>22204200</v>
      </c>
      <c r="K348" s="18">
        <v>0</v>
      </c>
      <c r="L348" s="19" t="s">
        <v>24</v>
      </c>
      <c r="M348" s="18">
        <v>22204200</v>
      </c>
      <c r="N348" s="13" t="s">
        <v>55</v>
      </c>
      <c r="O348" s="20" t="s">
        <v>61</v>
      </c>
      <c r="P348" s="20" t="s">
        <v>61</v>
      </c>
      <c r="Q348" s="21" t="s">
        <v>61</v>
      </c>
      <c r="R348" s="21">
        <v>1</v>
      </c>
      <c r="S348" s="13" t="s">
        <v>231</v>
      </c>
    </row>
    <row r="349" spans="1:19">
      <c r="A349" s="13" t="s">
        <v>84</v>
      </c>
      <c r="B349" s="13" t="s">
        <v>41</v>
      </c>
      <c r="C349" s="13" t="s">
        <v>43</v>
      </c>
      <c r="D349" s="13" t="s">
        <v>138</v>
      </c>
      <c r="E349" s="13" t="s">
        <v>195</v>
      </c>
      <c r="F349" s="13" t="s">
        <v>212</v>
      </c>
      <c r="G349" s="13" t="s">
        <v>219</v>
      </c>
      <c r="H349" s="18">
        <v>643600</v>
      </c>
      <c r="I349" s="18">
        <v>193080</v>
      </c>
      <c r="J349" s="18">
        <v>643600</v>
      </c>
      <c r="K349" s="18">
        <v>0</v>
      </c>
      <c r="L349" s="19" t="s">
        <v>24</v>
      </c>
      <c r="M349" s="18">
        <v>643600</v>
      </c>
      <c r="N349" s="13" t="s">
        <v>55</v>
      </c>
      <c r="O349" s="20" t="s">
        <v>61</v>
      </c>
      <c r="P349" s="20" t="s">
        <v>61</v>
      </c>
      <c r="Q349" s="21" t="s">
        <v>61</v>
      </c>
      <c r="R349" s="21">
        <v>1</v>
      </c>
      <c r="S349" s="13" t="s">
        <v>231</v>
      </c>
    </row>
    <row r="350" spans="1:19">
      <c r="A350" s="13" t="s">
        <v>84</v>
      </c>
      <c r="B350" s="13" t="s">
        <v>41</v>
      </c>
      <c r="C350" s="13" t="s">
        <v>43</v>
      </c>
      <c r="D350" s="13" t="s">
        <v>138</v>
      </c>
      <c r="E350" s="13" t="s">
        <v>195</v>
      </c>
      <c r="F350" s="13" t="s">
        <v>212</v>
      </c>
      <c r="G350" s="13" t="s">
        <v>219</v>
      </c>
      <c r="H350" s="18">
        <v>643600</v>
      </c>
      <c r="I350" s="18">
        <v>193080</v>
      </c>
      <c r="J350" s="18">
        <v>643600</v>
      </c>
      <c r="K350" s="18">
        <v>0</v>
      </c>
      <c r="L350" s="19" t="s">
        <v>24</v>
      </c>
      <c r="M350" s="18">
        <v>643600</v>
      </c>
      <c r="N350" s="13" t="s">
        <v>55</v>
      </c>
      <c r="O350" s="20" t="s">
        <v>61</v>
      </c>
      <c r="P350" s="20" t="s">
        <v>61</v>
      </c>
      <c r="Q350" s="21" t="s">
        <v>61</v>
      </c>
      <c r="R350" s="21">
        <v>1</v>
      </c>
      <c r="S350" s="13" t="s">
        <v>231</v>
      </c>
    </row>
    <row r="351" spans="1:19">
      <c r="A351" s="13" t="s">
        <v>84</v>
      </c>
      <c r="B351" s="13" t="s">
        <v>41</v>
      </c>
      <c r="C351" s="13" t="s">
        <v>43</v>
      </c>
      <c r="D351" s="13" t="s">
        <v>138</v>
      </c>
      <c r="E351" s="13" t="s">
        <v>195</v>
      </c>
      <c r="F351" s="13" t="s">
        <v>212</v>
      </c>
      <c r="G351" s="13" t="s">
        <v>219</v>
      </c>
      <c r="H351" s="18">
        <v>804500</v>
      </c>
      <c r="I351" s="18">
        <v>241350</v>
      </c>
      <c r="J351" s="18">
        <v>804500</v>
      </c>
      <c r="K351" s="18">
        <v>0</v>
      </c>
      <c r="L351" s="19" t="s">
        <v>24</v>
      </c>
      <c r="M351" s="18">
        <v>804500</v>
      </c>
      <c r="N351" s="13" t="s">
        <v>55</v>
      </c>
      <c r="O351" s="20" t="s">
        <v>61</v>
      </c>
      <c r="P351" s="20" t="s">
        <v>61</v>
      </c>
      <c r="Q351" s="21" t="s">
        <v>61</v>
      </c>
      <c r="R351" s="21">
        <v>1</v>
      </c>
      <c r="S351" s="13" t="s">
        <v>231</v>
      </c>
    </row>
    <row r="352" spans="1:19">
      <c r="A352" s="13" t="s">
        <v>84</v>
      </c>
      <c r="B352" s="13" t="s">
        <v>41</v>
      </c>
      <c r="C352" s="13" t="s">
        <v>43</v>
      </c>
      <c r="D352" s="13" t="s">
        <v>138</v>
      </c>
      <c r="E352" s="13" t="s">
        <v>195</v>
      </c>
      <c r="F352" s="13" t="s">
        <v>212</v>
      </c>
      <c r="G352" s="13" t="s">
        <v>219</v>
      </c>
      <c r="H352" s="18">
        <v>10941200</v>
      </c>
      <c r="I352" s="18">
        <v>3282360</v>
      </c>
      <c r="J352" s="18">
        <v>10941200</v>
      </c>
      <c r="K352" s="18">
        <v>0</v>
      </c>
      <c r="L352" s="19" t="s">
        <v>24</v>
      </c>
      <c r="M352" s="18">
        <v>10941200</v>
      </c>
      <c r="N352" s="13" t="s">
        <v>55</v>
      </c>
      <c r="O352" s="20" t="s">
        <v>61</v>
      </c>
      <c r="P352" s="20" t="s">
        <v>61</v>
      </c>
      <c r="Q352" s="21" t="s">
        <v>61</v>
      </c>
      <c r="R352" s="21">
        <v>1</v>
      </c>
      <c r="S352" s="13" t="s">
        <v>231</v>
      </c>
    </row>
    <row r="353" spans="1:19">
      <c r="A353" s="13" t="s">
        <v>84</v>
      </c>
      <c r="B353" s="13" t="s">
        <v>41</v>
      </c>
      <c r="C353" s="13" t="s">
        <v>43</v>
      </c>
      <c r="D353" s="13" t="s">
        <v>138</v>
      </c>
      <c r="E353" s="13" t="s">
        <v>195</v>
      </c>
      <c r="F353" s="13" t="s">
        <v>212</v>
      </c>
      <c r="G353" s="13" t="s">
        <v>219</v>
      </c>
      <c r="H353" s="18">
        <v>31536400</v>
      </c>
      <c r="I353" s="18">
        <v>9460920</v>
      </c>
      <c r="J353" s="18">
        <v>31536400</v>
      </c>
      <c r="K353" s="18">
        <v>0</v>
      </c>
      <c r="L353" s="19" t="s">
        <v>24</v>
      </c>
      <c r="M353" s="18">
        <v>31536400</v>
      </c>
      <c r="N353" s="13" t="s">
        <v>55</v>
      </c>
      <c r="O353" s="20" t="s">
        <v>61</v>
      </c>
      <c r="P353" s="20" t="s">
        <v>61</v>
      </c>
      <c r="Q353" s="21" t="s">
        <v>61</v>
      </c>
      <c r="R353" s="21">
        <v>1</v>
      </c>
      <c r="S353" s="13" t="s">
        <v>231</v>
      </c>
    </row>
    <row r="354" spans="1:19">
      <c r="A354" s="13" t="s">
        <v>84</v>
      </c>
      <c r="B354" s="13" t="s">
        <v>41</v>
      </c>
      <c r="C354" s="13" t="s">
        <v>43</v>
      </c>
      <c r="D354" s="13" t="s">
        <v>139</v>
      </c>
      <c r="E354" s="13" t="s">
        <v>196</v>
      </c>
      <c r="F354" s="13" t="s">
        <v>212</v>
      </c>
      <c r="G354" s="13" t="s">
        <v>219</v>
      </c>
      <c r="H354" s="18">
        <v>650700</v>
      </c>
      <c r="I354" s="18">
        <v>195210</v>
      </c>
      <c r="J354" s="18">
        <v>650700</v>
      </c>
      <c r="K354" s="18">
        <v>0</v>
      </c>
      <c r="L354" s="19" t="s">
        <v>24</v>
      </c>
      <c r="M354" s="18">
        <v>650700</v>
      </c>
      <c r="N354" s="13" t="s">
        <v>55</v>
      </c>
      <c r="O354" s="20" t="s">
        <v>61</v>
      </c>
      <c r="P354" s="20" t="s">
        <v>61</v>
      </c>
      <c r="Q354" s="21" t="s">
        <v>61</v>
      </c>
      <c r="R354" s="21">
        <v>1</v>
      </c>
      <c r="S354" s="13" t="s">
        <v>231</v>
      </c>
    </row>
    <row r="355" spans="1:19">
      <c r="A355" s="13" t="s">
        <v>84</v>
      </c>
      <c r="B355" s="13" t="s">
        <v>41</v>
      </c>
      <c r="C355" s="13" t="s">
        <v>43</v>
      </c>
      <c r="D355" s="13" t="s">
        <v>139</v>
      </c>
      <c r="E355" s="13" t="s">
        <v>196</v>
      </c>
      <c r="F355" s="13" t="s">
        <v>212</v>
      </c>
      <c r="G355" s="13" t="s">
        <v>219</v>
      </c>
      <c r="H355" s="18">
        <v>22413000</v>
      </c>
      <c r="I355" s="18">
        <v>6723900</v>
      </c>
      <c r="J355" s="18">
        <v>22413000</v>
      </c>
      <c r="K355" s="18">
        <v>0</v>
      </c>
      <c r="L355" s="19" t="s">
        <v>24</v>
      </c>
      <c r="M355" s="18">
        <v>22413000</v>
      </c>
      <c r="N355" s="13" t="s">
        <v>55</v>
      </c>
      <c r="O355" s="20" t="s">
        <v>61</v>
      </c>
      <c r="P355" s="20" t="s">
        <v>61</v>
      </c>
      <c r="Q355" s="21" t="s">
        <v>61</v>
      </c>
      <c r="R355" s="21">
        <v>1</v>
      </c>
      <c r="S355" s="13" t="s">
        <v>231</v>
      </c>
    </row>
    <row r="356" spans="1:19">
      <c r="A356" s="13" t="s">
        <v>84</v>
      </c>
      <c r="B356" s="13" t="s">
        <v>41</v>
      </c>
      <c r="C356" s="13" t="s">
        <v>43</v>
      </c>
      <c r="D356" s="13" t="s">
        <v>139</v>
      </c>
      <c r="E356" s="13" t="s">
        <v>196</v>
      </c>
      <c r="F356" s="13" t="s">
        <v>212</v>
      </c>
      <c r="G356" s="13" t="s">
        <v>219</v>
      </c>
      <c r="H356" s="18">
        <v>10917300</v>
      </c>
      <c r="I356" s="18">
        <v>3275190</v>
      </c>
      <c r="J356" s="18">
        <v>10917300</v>
      </c>
      <c r="K356" s="18">
        <v>0</v>
      </c>
      <c r="L356" s="19" t="s">
        <v>24</v>
      </c>
      <c r="M356" s="18">
        <v>10917300</v>
      </c>
      <c r="N356" s="13" t="s">
        <v>55</v>
      </c>
      <c r="O356" s="20" t="s">
        <v>61</v>
      </c>
      <c r="P356" s="20" t="s">
        <v>61</v>
      </c>
      <c r="Q356" s="21" t="s">
        <v>61</v>
      </c>
      <c r="R356" s="21">
        <v>1</v>
      </c>
      <c r="S356" s="13" t="s">
        <v>231</v>
      </c>
    </row>
    <row r="357" spans="1:19">
      <c r="A357" s="13" t="s">
        <v>84</v>
      </c>
      <c r="B357" s="13" t="s">
        <v>41</v>
      </c>
      <c r="C357" s="13" t="s">
        <v>43</v>
      </c>
      <c r="D357" s="13" t="s">
        <v>140</v>
      </c>
      <c r="E357" s="13" t="s">
        <v>197</v>
      </c>
      <c r="F357" s="13" t="s">
        <v>212</v>
      </c>
      <c r="G357" s="13" t="s">
        <v>219</v>
      </c>
      <c r="H357" s="18">
        <v>684200</v>
      </c>
      <c r="I357" s="18">
        <v>205260</v>
      </c>
      <c r="J357" s="18">
        <v>684200</v>
      </c>
      <c r="K357" s="18">
        <v>0</v>
      </c>
      <c r="L357" s="19" t="s">
        <v>24</v>
      </c>
      <c r="M357" s="18">
        <v>684200</v>
      </c>
      <c r="N357" s="13" t="s">
        <v>55</v>
      </c>
      <c r="O357" s="20" t="s">
        <v>61</v>
      </c>
      <c r="P357" s="20" t="s">
        <v>61</v>
      </c>
      <c r="Q357" s="21" t="s">
        <v>61</v>
      </c>
      <c r="R357" s="21">
        <v>1</v>
      </c>
      <c r="S357" s="13" t="s">
        <v>231</v>
      </c>
    </row>
    <row r="358" spans="1:19">
      <c r="A358" s="13" t="s">
        <v>84</v>
      </c>
      <c r="B358" s="13" t="s">
        <v>41</v>
      </c>
      <c r="C358" s="13" t="s">
        <v>43</v>
      </c>
      <c r="D358" s="13" t="s">
        <v>140</v>
      </c>
      <c r="E358" s="13" t="s">
        <v>197</v>
      </c>
      <c r="F358" s="13" t="s">
        <v>212</v>
      </c>
      <c r="G358" s="13" t="s">
        <v>219</v>
      </c>
      <c r="H358" s="18">
        <v>11755800</v>
      </c>
      <c r="I358" s="18">
        <v>3526740</v>
      </c>
      <c r="J358" s="18">
        <v>11755800</v>
      </c>
      <c r="K358" s="18">
        <v>0</v>
      </c>
      <c r="L358" s="19" t="s">
        <v>24</v>
      </c>
      <c r="M358" s="18">
        <v>11755800</v>
      </c>
      <c r="N358" s="13" t="s">
        <v>55</v>
      </c>
      <c r="O358" s="20" t="s">
        <v>61</v>
      </c>
      <c r="P358" s="20" t="s">
        <v>61</v>
      </c>
      <c r="Q358" s="21" t="s">
        <v>61</v>
      </c>
      <c r="R358" s="21">
        <v>1</v>
      </c>
      <c r="S358" s="13" t="s">
        <v>231</v>
      </c>
    </row>
    <row r="359" spans="1:19">
      <c r="A359" s="13" t="s">
        <v>84</v>
      </c>
      <c r="B359" s="13" t="s">
        <v>41</v>
      </c>
      <c r="C359" s="13" t="s">
        <v>43</v>
      </c>
      <c r="D359" s="13" t="s">
        <v>140</v>
      </c>
      <c r="E359" s="13" t="s">
        <v>197</v>
      </c>
      <c r="F359" s="13" t="s">
        <v>212</v>
      </c>
      <c r="G359" s="13" t="s">
        <v>219</v>
      </c>
      <c r="H359" s="18">
        <v>0</v>
      </c>
      <c r="I359" s="18">
        <v>0</v>
      </c>
      <c r="J359" s="18">
        <v>0</v>
      </c>
      <c r="K359" s="18">
        <v>0</v>
      </c>
      <c r="L359" s="19" t="s">
        <v>24</v>
      </c>
      <c r="M359" s="18">
        <v>0</v>
      </c>
      <c r="N359" s="13" t="s">
        <v>55</v>
      </c>
      <c r="O359" s="20" t="s">
        <v>61</v>
      </c>
      <c r="P359" s="20" t="s">
        <v>61</v>
      </c>
      <c r="Q359" s="21" t="s">
        <v>61</v>
      </c>
      <c r="R359" s="21">
        <v>1</v>
      </c>
      <c r="S359" s="13" t="s">
        <v>231</v>
      </c>
    </row>
    <row r="360" spans="1:19">
      <c r="A360" s="13" t="s">
        <v>84</v>
      </c>
      <c r="B360" s="13" t="s">
        <v>41</v>
      </c>
      <c r="C360" s="13" t="s">
        <v>43</v>
      </c>
      <c r="D360" s="13" t="s">
        <v>140</v>
      </c>
      <c r="E360" s="13" t="s">
        <v>197</v>
      </c>
      <c r="F360" s="13" t="s">
        <v>212</v>
      </c>
      <c r="G360" s="13" t="s">
        <v>219</v>
      </c>
      <c r="H360" s="18">
        <v>3856400</v>
      </c>
      <c r="I360" s="18">
        <v>1156920</v>
      </c>
      <c r="J360" s="18">
        <v>3856400</v>
      </c>
      <c r="K360" s="18">
        <v>0</v>
      </c>
      <c r="L360" s="19" t="s">
        <v>24</v>
      </c>
      <c r="M360" s="18">
        <v>3856400</v>
      </c>
      <c r="N360" s="13" t="s">
        <v>55</v>
      </c>
      <c r="O360" s="20" t="s">
        <v>61</v>
      </c>
      <c r="P360" s="20" t="s">
        <v>61</v>
      </c>
      <c r="Q360" s="21" t="s">
        <v>61</v>
      </c>
      <c r="R360" s="21">
        <v>1</v>
      </c>
      <c r="S360" s="13" t="s">
        <v>231</v>
      </c>
    </row>
    <row r="361" spans="1:19">
      <c r="A361" s="13" t="s">
        <v>84</v>
      </c>
      <c r="B361" s="13" t="s">
        <v>41</v>
      </c>
      <c r="C361" s="13" t="s">
        <v>43</v>
      </c>
      <c r="D361" s="13" t="s">
        <v>140</v>
      </c>
      <c r="E361" s="13" t="s">
        <v>197</v>
      </c>
      <c r="F361" s="13" t="s">
        <v>216</v>
      </c>
      <c r="G361" s="13" t="s">
        <v>219</v>
      </c>
      <c r="H361" s="18">
        <v>373200</v>
      </c>
      <c r="I361" s="18">
        <v>111960</v>
      </c>
      <c r="J361" s="18">
        <v>373200</v>
      </c>
      <c r="K361" s="18">
        <v>0</v>
      </c>
      <c r="L361" s="19" t="s">
        <v>24</v>
      </c>
      <c r="M361" s="18">
        <v>373200</v>
      </c>
      <c r="N361" s="13" t="s">
        <v>55</v>
      </c>
      <c r="O361" s="20" t="s">
        <v>61</v>
      </c>
      <c r="P361" s="20" t="s">
        <v>61</v>
      </c>
      <c r="Q361" s="21" t="s">
        <v>61</v>
      </c>
      <c r="R361" s="21">
        <v>1</v>
      </c>
      <c r="S361" s="13" t="s">
        <v>235</v>
      </c>
    </row>
    <row r="362" spans="1:19">
      <c r="A362" s="13" t="s">
        <v>84</v>
      </c>
      <c r="B362" s="13" t="s">
        <v>41</v>
      </c>
      <c r="C362" s="13" t="s">
        <v>43</v>
      </c>
      <c r="D362" s="13" t="s">
        <v>140</v>
      </c>
      <c r="E362" s="13" t="s">
        <v>197</v>
      </c>
      <c r="F362" s="13" t="s">
        <v>212</v>
      </c>
      <c r="G362" s="13" t="s">
        <v>219</v>
      </c>
      <c r="H362" s="18">
        <v>684200</v>
      </c>
      <c r="I362" s="18">
        <v>205260</v>
      </c>
      <c r="J362" s="18">
        <v>684200</v>
      </c>
      <c r="K362" s="18">
        <v>0</v>
      </c>
      <c r="L362" s="19" t="s">
        <v>24</v>
      </c>
      <c r="M362" s="18">
        <v>684200</v>
      </c>
      <c r="N362" s="13" t="s">
        <v>55</v>
      </c>
      <c r="O362" s="20" t="s">
        <v>61</v>
      </c>
      <c r="P362" s="20" t="s">
        <v>61</v>
      </c>
      <c r="Q362" s="21" t="s">
        <v>61</v>
      </c>
      <c r="R362" s="21">
        <v>1</v>
      </c>
      <c r="S362" s="13" t="s">
        <v>231</v>
      </c>
    </row>
    <row r="363" spans="1:19">
      <c r="A363" s="13" t="s">
        <v>84</v>
      </c>
      <c r="B363" s="13" t="s">
        <v>41</v>
      </c>
      <c r="C363" s="13" t="s">
        <v>43</v>
      </c>
      <c r="D363" s="13" t="s">
        <v>140</v>
      </c>
      <c r="E363" s="13" t="s">
        <v>197</v>
      </c>
      <c r="F363" s="13" t="s">
        <v>212</v>
      </c>
      <c r="G363" s="13" t="s">
        <v>219</v>
      </c>
      <c r="H363" s="18">
        <v>8956800</v>
      </c>
      <c r="I363" s="18">
        <v>2687040</v>
      </c>
      <c r="J363" s="18">
        <v>8956800</v>
      </c>
      <c r="K363" s="18">
        <v>0</v>
      </c>
      <c r="L363" s="19" t="s">
        <v>24</v>
      </c>
      <c r="M363" s="18">
        <v>8956800</v>
      </c>
      <c r="N363" s="13" t="s">
        <v>55</v>
      </c>
      <c r="O363" s="20" t="s">
        <v>61</v>
      </c>
      <c r="P363" s="20" t="s">
        <v>61</v>
      </c>
      <c r="Q363" s="21" t="s">
        <v>61</v>
      </c>
      <c r="R363" s="21">
        <v>1</v>
      </c>
      <c r="S363" s="13" t="s">
        <v>231</v>
      </c>
    </row>
    <row r="364" spans="1:19">
      <c r="A364" s="13" t="s">
        <v>84</v>
      </c>
      <c r="B364" s="13" t="s">
        <v>41</v>
      </c>
      <c r="C364" s="13" t="s">
        <v>43</v>
      </c>
      <c r="D364" s="13" t="s">
        <v>140</v>
      </c>
      <c r="E364" s="13" t="s">
        <v>197</v>
      </c>
      <c r="F364" s="13" t="s">
        <v>212</v>
      </c>
      <c r="G364" s="13" t="s">
        <v>219</v>
      </c>
      <c r="H364" s="18">
        <v>684200</v>
      </c>
      <c r="I364" s="18">
        <v>205260</v>
      </c>
      <c r="J364" s="18">
        <v>684200</v>
      </c>
      <c r="K364" s="18">
        <v>0</v>
      </c>
      <c r="L364" s="19" t="s">
        <v>24</v>
      </c>
      <c r="M364" s="18">
        <v>684200</v>
      </c>
      <c r="N364" s="13" t="s">
        <v>55</v>
      </c>
      <c r="O364" s="20" t="s">
        <v>61</v>
      </c>
      <c r="P364" s="20" t="s">
        <v>61</v>
      </c>
      <c r="Q364" s="21" t="s">
        <v>61</v>
      </c>
      <c r="R364" s="21">
        <v>1</v>
      </c>
      <c r="S364" s="13" t="s">
        <v>231</v>
      </c>
    </row>
    <row r="365" spans="1:19">
      <c r="A365" s="13" t="s">
        <v>84</v>
      </c>
      <c r="B365" s="13" t="s">
        <v>41</v>
      </c>
      <c r="C365" s="13" t="s">
        <v>43</v>
      </c>
      <c r="D365" s="13" t="s">
        <v>141</v>
      </c>
      <c r="E365" s="13" t="s">
        <v>198</v>
      </c>
      <c r="F365" s="13" t="s">
        <v>212</v>
      </c>
      <c r="G365" s="13" t="s">
        <v>219</v>
      </c>
      <c r="H365" s="18">
        <v>29716000</v>
      </c>
      <c r="I365" s="18">
        <v>8914800</v>
      </c>
      <c r="J365" s="18">
        <v>29716000</v>
      </c>
      <c r="K365" s="18">
        <v>0</v>
      </c>
      <c r="L365" s="19" t="s">
        <v>24</v>
      </c>
      <c r="M365" s="18">
        <v>29716000</v>
      </c>
      <c r="N365" s="13" t="s">
        <v>55</v>
      </c>
      <c r="O365" s="20" t="s">
        <v>61</v>
      </c>
      <c r="P365" s="20" t="s">
        <v>61</v>
      </c>
      <c r="Q365" s="21" t="s">
        <v>61</v>
      </c>
      <c r="R365" s="21">
        <v>1</v>
      </c>
      <c r="S365" s="13" t="s">
        <v>231</v>
      </c>
    </row>
    <row r="366" spans="1:19">
      <c r="A366" s="13" t="s">
        <v>84</v>
      </c>
      <c r="B366" s="13" t="s">
        <v>41</v>
      </c>
      <c r="C366" s="13" t="s">
        <v>43</v>
      </c>
      <c r="D366" s="13" t="s">
        <v>141</v>
      </c>
      <c r="E366" s="13" t="s">
        <v>198</v>
      </c>
      <c r="F366" s="13" t="s">
        <v>216</v>
      </c>
      <c r="G366" s="13" t="s">
        <v>219</v>
      </c>
      <c r="H366" s="18">
        <v>78200</v>
      </c>
      <c r="I366" s="18">
        <v>23460</v>
      </c>
      <c r="J366" s="18">
        <v>78200</v>
      </c>
      <c r="K366" s="18">
        <v>0</v>
      </c>
      <c r="L366" s="19" t="s">
        <v>24</v>
      </c>
      <c r="M366" s="18">
        <v>78200</v>
      </c>
      <c r="N366" s="13" t="s">
        <v>55</v>
      </c>
      <c r="O366" s="20" t="s">
        <v>61</v>
      </c>
      <c r="P366" s="20" t="s">
        <v>61</v>
      </c>
      <c r="Q366" s="21" t="s">
        <v>61</v>
      </c>
      <c r="R366" s="21">
        <v>1</v>
      </c>
      <c r="S366" s="13" t="s">
        <v>235</v>
      </c>
    </row>
    <row r="367" spans="1:19">
      <c r="A367" s="13" t="s">
        <v>84</v>
      </c>
      <c r="B367" s="13" t="s">
        <v>41</v>
      </c>
      <c r="C367" s="13" t="s">
        <v>43</v>
      </c>
      <c r="D367" s="13" t="s">
        <v>141</v>
      </c>
      <c r="E367" s="13" t="s">
        <v>198</v>
      </c>
      <c r="F367" s="13" t="s">
        <v>212</v>
      </c>
      <c r="G367" s="13" t="s">
        <v>219</v>
      </c>
      <c r="H367" s="18">
        <v>1407600</v>
      </c>
      <c r="I367" s="18">
        <v>422280</v>
      </c>
      <c r="J367" s="18">
        <v>1407600</v>
      </c>
      <c r="K367" s="18">
        <v>0</v>
      </c>
      <c r="L367" s="19" t="s">
        <v>24</v>
      </c>
      <c r="M367" s="18">
        <v>1407600</v>
      </c>
      <c r="N367" s="13" t="s">
        <v>55</v>
      </c>
      <c r="O367" s="20" t="s">
        <v>61</v>
      </c>
      <c r="P367" s="20" t="s">
        <v>61</v>
      </c>
      <c r="Q367" s="21" t="s">
        <v>61</v>
      </c>
      <c r="R367" s="21">
        <v>1</v>
      </c>
      <c r="S367" s="13" t="s">
        <v>231</v>
      </c>
    </row>
    <row r="368" spans="1:19">
      <c r="A368" s="13" t="s">
        <v>84</v>
      </c>
      <c r="B368" s="13" t="s">
        <v>41</v>
      </c>
      <c r="C368" s="13" t="s">
        <v>43</v>
      </c>
      <c r="D368" s="13" t="s">
        <v>141</v>
      </c>
      <c r="E368" s="13" t="s">
        <v>198</v>
      </c>
      <c r="F368" s="13" t="s">
        <v>212</v>
      </c>
      <c r="G368" s="13" t="s">
        <v>219</v>
      </c>
      <c r="H368" s="18">
        <v>703800</v>
      </c>
      <c r="I368" s="18">
        <v>211140</v>
      </c>
      <c r="J368" s="18">
        <v>703800</v>
      </c>
      <c r="K368" s="18">
        <v>0</v>
      </c>
      <c r="L368" s="19" t="s">
        <v>24</v>
      </c>
      <c r="M368" s="18">
        <v>703800</v>
      </c>
      <c r="N368" s="13" t="s">
        <v>55</v>
      </c>
      <c r="O368" s="20" t="s">
        <v>61</v>
      </c>
      <c r="P368" s="20" t="s">
        <v>61</v>
      </c>
      <c r="Q368" s="21" t="s">
        <v>61</v>
      </c>
      <c r="R368" s="21">
        <v>1</v>
      </c>
      <c r="S368" s="13" t="s">
        <v>231</v>
      </c>
    </row>
    <row r="369" spans="1:19">
      <c r="A369" s="13" t="s">
        <v>84</v>
      </c>
      <c r="B369" s="13" t="s">
        <v>41</v>
      </c>
      <c r="C369" s="13" t="s">
        <v>43</v>
      </c>
      <c r="D369" s="13" t="s">
        <v>141</v>
      </c>
      <c r="E369" s="13" t="s">
        <v>198</v>
      </c>
      <c r="F369" s="13" t="s">
        <v>212</v>
      </c>
      <c r="G369" s="13" t="s">
        <v>219</v>
      </c>
      <c r="H369" s="18">
        <v>1016600</v>
      </c>
      <c r="I369" s="18">
        <v>304980</v>
      </c>
      <c r="J369" s="18">
        <v>1016600</v>
      </c>
      <c r="K369" s="18">
        <v>0</v>
      </c>
      <c r="L369" s="19" t="s">
        <v>24</v>
      </c>
      <c r="M369" s="18">
        <v>1016600</v>
      </c>
      <c r="N369" s="13" t="s">
        <v>55</v>
      </c>
      <c r="O369" s="20" t="s">
        <v>61</v>
      </c>
      <c r="P369" s="20" t="s">
        <v>61</v>
      </c>
      <c r="Q369" s="21" t="s">
        <v>61</v>
      </c>
      <c r="R369" s="21">
        <v>1</v>
      </c>
      <c r="S369" s="13" t="s">
        <v>231</v>
      </c>
    </row>
    <row r="370" spans="1:19">
      <c r="A370" s="13" t="s">
        <v>84</v>
      </c>
      <c r="B370" s="13" t="s">
        <v>41</v>
      </c>
      <c r="C370" s="13" t="s">
        <v>43</v>
      </c>
      <c r="D370" s="13" t="s">
        <v>141</v>
      </c>
      <c r="E370" s="13" t="s">
        <v>198</v>
      </c>
      <c r="F370" s="13" t="s">
        <v>212</v>
      </c>
      <c r="G370" s="13" t="s">
        <v>219</v>
      </c>
      <c r="H370" s="18">
        <v>860200</v>
      </c>
      <c r="I370" s="18">
        <v>258060</v>
      </c>
      <c r="J370" s="18">
        <v>860200</v>
      </c>
      <c r="K370" s="18">
        <v>0</v>
      </c>
      <c r="L370" s="19" t="s">
        <v>24</v>
      </c>
      <c r="M370" s="18">
        <v>860200</v>
      </c>
      <c r="N370" s="13" t="s">
        <v>55</v>
      </c>
      <c r="O370" s="20" t="s">
        <v>61</v>
      </c>
      <c r="P370" s="20" t="s">
        <v>61</v>
      </c>
      <c r="Q370" s="21" t="s">
        <v>61</v>
      </c>
      <c r="R370" s="21">
        <v>1</v>
      </c>
      <c r="S370" s="13" t="s">
        <v>231</v>
      </c>
    </row>
    <row r="371" spans="1:19">
      <c r="A371" s="13" t="s">
        <v>84</v>
      </c>
      <c r="B371" s="13" t="s">
        <v>41</v>
      </c>
      <c r="C371" s="13" t="s">
        <v>43</v>
      </c>
      <c r="D371" s="13" t="s">
        <v>141</v>
      </c>
      <c r="E371" s="13" t="s">
        <v>198</v>
      </c>
      <c r="F371" s="13" t="s">
        <v>216</v>
      </c>
      <c r="G371" s="13" t="s">
        <v>219</v>
      </c>
      <c r="H371" s="18">
        <v>1094800</v>
      </c>
      <c r="I371" s="18">
        <v>328440</v>
      </c>
      <c r="J371" s="18">
        <v>1094800</v>
      </c>
      <c r="K371" s="18">
        <v>0</v>
      </c>
      <c r="L371" s="19" t="s">
        <v>24</v>
      </c>
      <c r="M371" s="18">
        <v>1094800</v>
      </c>
      <c r="N371" s="13" t="s">
        <v>55</v>
      </c>
      <c r="O371" s="20" t="s">
        <v>61</v>
      </c>
      <c r="P371" s="20" t="s">
        <v>61</v>
      </c>
      <c r="Q371" s="21" t="s">
        <v>61</v>
      </c>
      <c r="R371" s="21">
        <v>1</v>
      </c>
      <c r="S371" s="13" t="s">
        <v>235</v>
      </c>
    </row>
    <row r="372" spans="1:19">
      <c r="A372" s="13" t="s">
        <v>84</v>
      </c>
      <c r="B372" s="13" t="s">
        <v>41</v>
      </c>
      <c r="C372" s="13" t="s">
        <v>43</v>
      </c>
      <c r="D372" s="13" t="s">
        <v>141</v>
      </c>
      <c r="E372" s="13" t="s">
        <v>198</v>
      </c>
      <c r="F372" s="13" t="s">
        <v>214</v>
      </c>
      <c r="G372" s="13" t="s">
        <v>219</v>
      </c>
      <c r="H372" s="18">
        <v>156400</v>
      </c>
      <c r="I372" s="18">
        <v>78200</v>
      </c>
      <c r="J372" s="18">
        <v>156400</v>
      </c>
      <c r="K372" s="18">
        <v>0</v>
      </c>
      <c r="L372" s="19" t="s">
        <v>24</v>
      </c>
      <c r="M372" s="18">
        <v>156400</v>
      </c>
      <c r="N372" s="13" t="s">
        <v>55</v>
      </c>
      <c r="O372" s="20" t="s">
        <v>61</v>
      </c>
      <c r="P372" s="20" t="s">
        <v>61</v>
      </c>
      <c r="Q372" s="21" t="s">
        <v>61</v>
      </c>
      <c r="R372" s="21">
        <v>1</v>
      </c>
      <c r="S372" s="13" t="s">
        <v>233</v>
      </c>
    </row>
    <row r="373" spans="1:19">
      <c r="A373" s="13" t="s">
        <v>84</v>
      </c>
      <c r="B373" s="13" t="s">
        <v>41</v>
      </c>
      <c r="C373" s="13" t="s">
        <v>43</v>
      </c>
      <c r="D373" s="13" t="s">
        <v>141</v>
      </c>
      <c r="E373" s="13" t="s">
        <v>198</v>
      </c>
      <c r="F373" s="13" t="s">
        <v>212</v>
      </c>
      <c r="G373" s="13" t="s">
        <v>219</v>
      </c>
      <c r="H373" s="18">
        <v>16891200</v>
      </c>
      <c r="I373" s="18">
        <v>5067360</v>
      </c>
      <c r="J373" s="18">
        <v>16891200</v>
      </c>
      <c r="K373" s="18">
        <v>0</v>
      </c>
      <c r="L373" s="19" t="s">
        <v>24</v>
      </c>
      <c r="M373" s="18">
        <v>16891200</v>
      </c>
      <c r="N373" s="13" t="s">
        <v>55</v>
      </c>
      <c r="O373" s="20" t="s">
        <v>61</v>
      </c>
      <c r="P373" s="20" t="s">
        <v>61</v>
      </c>
      <c r="Q373" s="21" t="s">
        <v>61</v>
      </c>
      <c r="R373" s="21">
        <v>1</v>
      </c>
      <c r="S373" s="13" t="s">
        <v>231</v>
      </c>
    </row>
    <row r="374" spans="1:19">
      <c r="A374" s="13" t="s">
        <v>84</v>
      </c>
      <c r="B374" s="13" t="s">
        <v>41</v>
      </c>
      <c r="C374" s="13" t="s">
        <v>43</v>
      </c>
      <c r="D374" s="13" t="s">
        <v>141</v>
      </c>
      <c r="E374" s="13" t="s">
        <v>198</v>
      </c>
      <c r="F374" s="13" t="s">
        <v>212</v>
      </c>
      <c r="G374" s="13" t="s">
        <v>219</v>
      </c>
      <c r="H374" s="18">
        <v>5708600</v>
      </c>
      <c r="I374" s="18">
        <v>1712580</v>
      </c>
      <c r="J374" s="18">
        <v>5708600</v>
      </c>
      <c r="K374" s="18">
        <v>0</v>
      </c>
      <c r="L374" s="19" t="s">
        <v>24</v>
      </c>
      <c r="M374" s="18">
        <v>5708600</v>
      </c>
      <c r="N374" s="13" t="s">
        <v>55</v>
      </c>
      <c r="O374" s="20" t="s">
        <v>61</v>
      </c>
      <c r="P374" s="20" t="s">
        <v>61</v>
      </c>
      <c r="Q374" s="21" t="s">
        <v>61</v>
      </c>
      <c r="R374" s="21">
        <v>1</v>
      </c>
      <c r="S374" s="13" t="s">
        <v>231</v>
      </c>
    </row>
    <row r="375" spans="1:19">
      <c r="A375" s="13" t="s">
        <v>84</v>
      </c>
      <c r="B375" s="13" t="s">
        <v>41</v>
      </c>
      <c r="C375" s="13" t="s">
        <v>43</v>
      </c>
      <c r="D375" s="13" t="s">
        <v>141</v>
      </c>
      <c r="E375" s="13" t="s">
        <v>198</v>
      </c>
      <c r="F375" s="13" t="s">
        <v>212</v>
      </c>
      <c r="G375" s="13" t="s">
        <v>219</v>
      </c>
      <c r="H375" s="18">
        <v>6099600</v>
      </c>
      <c r="I375" s="18">
        <v>1829880</v>
      </c>
      <c r="J375" s="18">
        <v>6099600</v>
      </c>
      <c r="K375" s="18">
        <v>0</v>
      </c>
      <c r="L375" s="19" t="s">
        <v>24</v>
      </c>
      <c r="M375" s="18">
        <v>6099600</v>
      </c>
      <c r="N375" s="13" t="s">
        <v>55</v>
      </c>
      <c r="O375" s="20" t="s">
        <v>61</v>
      </c>
      <c r="P375" s="20" t="s">
        <v>61</v>
      </c>
      <c r="Q375" s="21" t="s">
        <v>61</v>
      </c>
      <c r="R375" s="21">
        <v>1</v>
      </c>
      <c r="S375" s="13" t="s">
        <v>231</v>
      </c>
    </row>
    <row r="376" spans="1:19">
      <c r="A376" s="13" t="s">
        <v>84</v>
      </c>
      <c r="B376" s="13" t="s">
        <v>41</v>
      </c>
      <c r="C376" s="13" t="s">
        <v>43</v>
      </c>
      <c r="D376" s="13" t="s">
        <v>141</v>
      </c>
      <c r="E376" s="13" t="s">
        <v>198</v>
      </c>
      <c r="F376" s="13" t="s">
        <v>212</v>
      </c>
      <c r="G376" s="13" t="s">
        <v>219</v>
      </c>
      <c r="H376" s="18">
        <v>2658800</v>
      </c>
      <c r="I376" s="18">
        <v>797640</v>
      </c>
      <c r="J376" s="18">
        <v>2658800</v>
      </c>
      <c r="K376" s="18">
        <v>0</v>
      </c>
      <c r="L376" s="19" t="s">
        <v>24</v>
      </c>
      <c r="M376" s="18">
        <v>2658800</v>
      </c>
      <c r="N376" s="13" t="s">
        <v>55</v>
      </c>
      <c r="O376" s="20" t="s">
        <v>61</v>
      </c>
      <c r="P376" s="20" t="s">
        <v>61</v>
      </c>
      <c r="Q376" s="21" t="s">
        <v>61</v>
      </c>
      <c r="R376" s="21">
        <v>1</v>
      </c>
      <c r="S376" s="13" t="s">
        <v>231</v>
      </c>
    </row>
    <row r="377" spans="1:19">
      <c r="A377" s="13" t="s">
        <v>84</v>
      </c>
      <c r="B377" s="13" t="s">
        <v>41</v>
      </c>
      <c r="C377" s="13" t="s">
        <v>43</v>
      </c>
      <c r="D377" s="13" t="s">
        <v>142</v>
      </c>
      <c r="E377" s="13" t="s">
        <v>199</v>
      </c>
      <c r="F377" s="13" t="s">
        <v>212</v>
      </c>
      <c r="G377" s="13" t="s">
        <v>219</v>
      </c>
      <c r="H377" s="18">
        <v>3165600</v>
      </c>
      <c r="I377" s="18">
        <v>949680</v>
      </c>
      <c r="J377" s="18">
        <v>3165600</v>
      </c>
      <c r="K377" s="18">
        <v>0</v>
      </c>
      <c r="L377" s="19" t="s">
        <v>24</v>
      </c>
      <c r="M377" s="18">
        <v>3165600</v>
      </c>
      <c r="N377" s="13" t="s">
        <v>55</v>
      </c>
      <c r="O377" s="20" t="s">
        <v>61</v>
      </c>
      <c r="P377" s="20" t="s">
        <v>61</v>
      </c>
      <c r="Q377" s="21" t="s">
        <v>61</v>
      </c>
      <c r="R377" s="21">
        <v>1</v>
      </c>
      <c r="S377" s="13" t="s">
        <v>231</v>
      </c>
    </row>
    <row r="378" spans="1:19">
      <c r="A378" s="13" t="s">
        <v>84</v>
      </c>
      <c r="B378" s="13" t="s">
        <v>41</v>
      </c>
      <c r="C378" s="13" t="s">
        <v>43</v>
      </c>
      <c r="D378" s="13" t="s">
        <v>142</v>
      </c>
      <c r="E378" s="13" t="s">
        <v>199</v>
      </c>
      <c r="F378" s="13" t="s">
        <v>212</v>
      </c>
      <c r="G378" s="13" t="s">
        <v>219</v>
      </c>
      <c r="H378" s="18">
        <v>1846600</v>
      </c>
      <c r="I378" s="18">
        <v>553980</v>
      </c>
      <c r="J378" s="18">
        <v>1846600</v>
      </c>
      <c r="K378" s="18">
        <v>0</v>
      </c>
      <c r="L378" s="19" t="s">
        <v>24</v>
      </c>
      <c r="M378" s="18">
        <v>1846600</v>
      </c>
      <c r="N378" s="13" t="s">
        <v>55</v>
      </c>
      <c r="O378" s="20" t="s">
        <v>61</v>
      </c>
      <c r="P378" s="20" t="s">
        <v>61</v>
      </c>
      <c r="Q378" s="21" t="s">
        <v>61</v>
      </c>
      <c r="R378" s="21">
        <v>1</v>
      </c>
      <c r="S378" s="13" t="s">
        <v>231</v>
      </c>
    </row>
    <row r="379" spans="1:19">
      <c r="A379" s="13" t="s">
        <v>84</v>
      </c>
      <c r="B379" s="13" t="s">
        <v>41</v>
      </c>
      <c r="C379" s="13" t="s">
        <v>43</v>
      </c>
      <c r="D379" s="13" t="s">
        <v>142</v>
      </c>
      <c r="E379" s="13" t="s">
        <v>199</v>
      </c>
      <c r="F379" s="13" t="s">
        <v>212</v>
      </c>
      <c r="G379" s="13" t="s">
        <v>219</v>
      </c>
      <c r="H379" s="18">
        <v>659500</v>
      </c>
      <c r="I379" s="18">
        <v>197850</v>
      </c>
      <c r="J379" s="18">
        <v>659500</v>
      </c>
      <c r="K379" s="18">
        <v>0</v>
      </c>
      <c r="L379" s="19" t="s">
        <v>24</v>
      </c>
      <c r="M379" s="18">
        <v>659500</v>
      </c>
      <c r="N379" s="13" t="s">
        <v>55</v>
      </c>
      <c r="O379" s="20" t="s">
        <v>61</v>
      </c>
      <c r="P379" s="20" t="s">
        <v>61</v>
      </c>
      <c r="Q379" s="21" t="s">
        <v>61</v>
      </c>
      <c r="R379" s="21">
        <v>1</v>
      </c>
      <c r="S379" s="13" t="s">
        <v>231</v>
      </c>
    </row>
    <row r="380" spans="1:19">
      <c r="A380" s="13" t="s">
        <v>84</v>
      </c>
      <c r="B380" s="13" t="s">
        <v>41</v>
      </c>
      <c r="C380" s="13" t="s">
        <v>43</v>
      </c>
      <c r="D380" s="13" t="s">
        <v>142</v>
      </c>
      <c r="E380" s="13" t="s">
        <v>199</v>
      </c>
      <c r="F380" s="13" t="s">
        <v>212</v>
      </c>
      <c r="G380" s="13" t="s">
        <v>219</v>
      </c>
      <c r="H380" s="18">
        <v>5407900</v>
      </c>
      <c r="I380" s="18">
        <v>1622370</v>
      </c>
      <c r="J380" s="18">
        <v>5407900</v>
      </c>
      <c r="K380" s="18">
        <v>0</v>
      </c>
      <c r="L380" s="19" t="s">
        <v>24</v>
      </c>
      <c r="M380" s="18">
        <v>5407900</v>
      </c>
      <c r="N380" s="13" t="s">
        <v>55</v>
      </c>
      <c r="O380" s="20" t="s">
        <v>61</v>
      </c>
      <c r="P380" s="20" t="s">
        <v>61</v>
      </c>
      <c r="Q380" s="21" t="s">
        <v>61</v>
      </c>
      <c r="R380" s="21">
        <v>1</v>
      </c>
      <c r="S380" s="13" t="s">
        <v>231</v>
      </c>
    </row>
    <row r="381" spans="1:19">
      <c r="A381" s="13" t="s">
        <v>84</v>
      </c>
      <c r="B381" s="13" t="s">
        <v>41</v>
      </c>
      <c r="C381" s="13" t="s">
        <v>43</v>
      </c>
      <c r="D381" s="13" t="s">
        <v>142</v>
      </c>
      <c r="E381" s="13" t="s">
        <v>199</v>
      </c>
      <c r="F381" s="13" t="s">
        <v>213</v>
      </c>
      <c r="G381" s="13" t="s">
        <v>219</v>
      </c>
      <c r="H381" s="18">
        <v>659500</v>
      </c>
      <c r="I381" s="18">
        <v>197850</v>
      </c>
      <c r="J381" s="18">
        <v>659500</v>
      </c>
      <c r="K381" s="18">
        <v>0</v>
      </c>
      <c r="L381" s="19" t="s">
        <v>24</v>
      </c>
      <c r="M381" s="18">
        <v>659500</v>
      </c>
      <c r="N381" s="13" t="s">
        <v>55</v>
      </c>
      <c r="O381" s="20" t="s">
        <v>61</v>
      </c>
      <c r="P381" s="20" t="s">
        <v>61</v>
      </c>
      <c r="Q381" s="21" t="s">
        <v>61</v>
      </c>
      <c r="R381" s="21">
        <v>1</v>
      </c>
      <c r="S381" s="13" t="s">
        <v>232</v>
      </c>
    </row>
    <row r="382" spans="1:19">
      <c r="A382" s="13" t="s">
        <v>84</v>
      </c>
      <c r="B382" s="13" t="s">
        <v>41</v>
      </c>
      <c r="C382" s="13" t="s">
        <v>43</v>
      </c>
      <c r="D382" s="13" t="s">
        <v>142</v>
      </c>
      <c r="E382" s="13" t="s">
        <v>199</v>
      </c>
      <c r="F382" s="13" t="s">
        <v>212</v>
      </c>
      <c r="G382" s="13" t="s">
        <v>219</v>
      </c>
      <c r="H382" s="18">
        <v>659500</v>
      </c>
      <c r="I382" s="18">
        <v>197850</v>
      </c>
      <c r="J382" s="18">
        <v>659500</v>
      </c>
      <c r="K382" s="18">
        <v>0</v>
      </c>
      <c r="L382" s="19" t="s">
        <v>24</v>
      </c>
      <c r="M382" s="18">
        <v>659500</v>
      </c>
      <c r="N382" s="13" t="s">
        <v>55</v>
      </c>
      <c r="O382" s="20" t="s">
        <v>61</v>
      </c>
      <c r="P382" s="20" t="s">
        <v>61</v>
      </c>
      <c r="Q382" s="21" t="s">
        <v>61</v>
      </c>
      <c r="R382" s="21">
        <v>1</v>
      </c>
      <c r="S382" s="13" t="s">
        <v>231</v>
      </c>
    </row>
    <row r="383" spans="1:19">
      <c r="A383" s="13" t="s">
        <v>84</v>
      </c>
      <c r="B383" s="13" t="s">
        <v>41</v>
      </c>
      <c r="C383" s="13" t="s">
        <v>43</v>
      </c>
      <c r="D383" s="13" t="s">
        <v>143</v>
      </c>
      <c r="E383" s="13" t="s">
        <v>200</v>
      </c>
      <c r="F383" s="13" t="s">
        <v>212</v>
      </c>
      <c r="G383" s="13" t="s">
        <v>219</v>
      </c>
      <c r="H383" s="18">
        <v>15559500</v>
      </c>
      <c r="I383" s="18">
        <v>4667850</v>
      </c>
      <c r="J383" s="18">
        <v>15559500</v>
      </c>
      <c r="K383" s="18">
        <v>0</v>
      </c>
      <c r="L383" s="19" t="s">
        <v>24</v>
      </c>
      <c r="M383" s="18">
        <v>15559500</v>
      </c>
      <c r="N383" s="13" t="s">
        <v>55</v>
      </c>
      <c r="O383" s="20" t="s">
        <v>61</v>
      </c>
      <c r="P383" s="20" t="s">
        <v>61</v>
      </c>
      <c r="Q383" s="21" t="s">
        <v>61</v>
      </c>
      <c r="R383" s="21">
        <v>1</v>
      </c>
      <c r="S383" s="13" t="s">
        <v>231</v>
      </c>
    </row>
    <row r="384" spans="1:19">
      <c r="A384" s="13" t="s">
        <v>84</v>
      </c>
      <c r="B384" s="13" t="s">
        <v>41</v>
      </c>
      <c r="C384" s="13" t="s">
        <v>43</v>
      </c>
      <c r="D384" s="13" t="s">
        <v>143</v>
      </c>
      <c r="E384" s="13" t="s">
        <v>200</v>
      </c>
      <c r="F384" s="13" t="s">
        <v>212</v>
      </c>
      <c r="G384" s="13" t="s">
        <v>219</v>
      </c>
      <c r="H384" s="18">
        <v>2168900</v>
      </c>
      <c r="I384" s="18">
        <v>650670</v>
      </c>
      <c r="J384" s="18">
        <v>2168900</v>
      </c>
      <c r="K384" s="18">
        <v>0</v>
      </c>
      <c r="L384" s="19" t="s">
        <v>24</v>
      </c>
      <c r="M384" s="18">
        <v>2168900</v>
      </c>
      <c r="N384" s="13" t="s">
        <v>55</v>
      </c>
      <c r="O384" s="20" t="s">
        <v>61</v>
      </c>
      <c r="P384" s="20" t="s">
        <v>61</v>
      </c>
      <c r="Q384" s="21" t="s">
        <v>61</v>
      </c>
      <c r="R384" s="21">
        <v>1</v>
      </c>
      <c r="S384" s="13" t="s">
        <v>231</v>
      </c>
    </row>
    <row r="385" spans="1:19">
      <c r="A385" s="13" t="s">
        <v>84</v>
      </c>
      <c r="B385" s="13" t="s">
        <v>41</v>
      </c>
      <c r="C385" s="13" t="s">
        <v>43</v>
      </c>
      <c r="D385" s="13" t="s">
        <v>143</v>
      </c>
      <c r="E385" s="13" t="s">
        <v>200</v>
      </c>
      <c r="F385" s="13" t="s">
        <v>212</v>
      </c>
      <c r="G385" s="13" t="s">
        <v>219</v>
      </c>
      <c r="H385" s="18">
        <v>660100</v>
      </c>
      <c r="I385" s="18">
        <v>198030</v>
      </c>
      <c r="J385" s="18">
        <v>660100</v>
      </c>
      <c r="K385" s="18">
        <v>0</v>
      </c>
      <c r="L385" s="19" t="s">
        <v>24</v>
      </c>
      <c r="M385" s="18">
        <v>660100</v>
      </c>
      <c r="N385" s="13" t="s">
        <v>55</v>
      </c>
      <c r="O385" s="20" t="s">
        <v>61</v>
      </c>
      <c r="P385" s="20" t="s">
        <v>61</v>
      </c>
      <c r="Q385" s="21" t="s">
        <v>61</v>
      </c>
      <c r="R385" s="21">
        <v>1</v>
      </c>
      <c r="S385" s="13" t="s">
        <v>231</v>
      </c>
    </row>
    <row r="386" spans="1:19">
      <c r="A386" s="13" t="s">
        <v>84</v>
      </c>
      <c r="B386" s="13" t="s">
        <v>41</v>
      </c>
      <c r="C386" s="13" t="s">
        <v>43</v>
      </c>
      <c r="D386" s="13" t="s">
        <v>143</v>
      </c>
      <c r="E386" s="13" t="s">
        <v>200</v>
      </c>
      <c r="F386" s="13" t="s">
        <v>212</v>
      </c>
      <c r="G386" s="13" t="s">
        <v>219</v>
      </c>
      <c r="H386" s="18">
        <v>1886000</v>
      </c>
      <c r="I386" s="18">
        <v>565800</v>
      </c>
      <c r="J386" s="18">
        <v>1886000</v>
      </c>
      <c r="K386" s="18">
        <v>0</v>
      </c>
      <c r="L386" s="19" t="s">
        <v>24</v>
      </c>
      <c r="M386" s="18">
        <v>1886000</v>
      </c>
      <c r="N386" s="13" t="s">
        <v>55</v>
      </c>
      <c r="O386" s="20" t="s">
        <v>61</v>
      </c>
      <c r="P386" s="20" t="s">
        <v>61</v>
      </c>
      <c r="Q386" s="21" t="s">
        <v>61</v>
      </c>
      <c r="R386" s="21">
        <v>1</v>
      </c>
      <c r="S386" s="13" t="s">
        <v>231</v>
      </c>
    </row>
    <row r="387" spans="1:19">
      <c r="A387" s="13" t="s">
        <v>84</v>
      </c>
      <c r="B387" s="13" t="s">
        <v>41</v>
      </c>
      <c r="C387" s="13" t="s">
        <v>43</v>
      </c>
      <c r="D387" s="13" t="s">
        <v>143</v>
      </c>
      <c r="E387" s="13" t="s">
        <v>200</v>
      </c>
      <c r="F387" s="13" t="s">
        <v>212</v>
      </c>
      <c r="G387" s="13" t="s">
        <v>219</v>
      </c>
      <c r="H387" s="18">
        <v>660100</v>
      </c>
      <c r="I387" s="18">
        <v>198030</v>
      </c>
      <c r="J387" s="18">
        <v>660100</v>
      </c>
      <c r="K387" s="18">
        <v>0</v>
      </c>
      <c r="L387" s="19" t="s">
        <v>24</v>
      </c>
      <c r="M387" s="18">
        <v>660100</v>
      </c>
      <c r="N387" s="13" t="s">
        <v>55</v>
      </c>
      <c r="O387" s="20" t="s">
        <v>61</v>
      </c>
      <c r="P387" s="20" t="s">
        <v>61</v>
      </c>
      <c r="Q387" s="21" t="s">
        <v>61</v>
      </c>
      <c r="R387" s="21">
        <v>1</v>
      </c>
      <c r="S387" s="13" t="s">
        <v>231</v>
      </c>
    </row>
    <row r="388" spans="1:19">
      <c r="A388" s="13" t="s">
        <v>84</v>
      </c>
      <c r="B388" s="13" t="s">
        <v>41</v>
      </c>
      <c r="C388" s="13" t="s">
        <v>43</v>
      </c>
      <c r="D388" s="13" t="s">
        <v>143</v>
      </c>
      <c r="E388" s="13" t="s">
        <v>200</v>
      </c>
      <c r="F388" s="13" t="s">
        <v>212</v>
      </c>
      <c r="G388" s="13" t="s">
        <v>219</v>
      </c>
      <c r="H388" s="18">
        <v>660100</v>
      </c>
      <c r="I388" s="18">
        <v>198030</v>
      </c>
      <c r="J388" s="18">
        <v>660100</v>
      </c>
      <c r="K388" s="18">
        <v>0</v>
      </c>
      <c r="L388" s="19" t="s">
        <v>24</v>
      </c>
      <c r="M388" s="18">
        <v>660100</v>
      </c>
      <c r="N388" s="13" t="s">
        <v>55</v>
      </c>
      <c r="O388" s="20" t="s">
        <v>61</v>
      </c>
      <c r="P388" s="20" t="s">
        <v>61</v>
      </c>
      <c r="Q388" s="21" t="s">
        <v>61</v>
      </c>
      <c r="R388" s="21">
        <v>1</v>
      </c>
      <c r="S388" s="13" t="s">
        <v>231</v>
      </c>
    </row>
    <row r="389" spans="1:19">
      <c r="A389" s="13" t="s">
        <v>84</v>
      </c>
      <c r="B389" s="13" t="s">
        <v>41</v>
      </c>
      <c r="C389" s="13" t="s">
        <v>43</v>
      </c>
      <c r="D389" s="13" t="s">
        <v>143</v>
      </c>
      <c r="E389" s="13" t="s">
        <v>200</v>
      </c>
      <c r="F389" s="13" t="s">
        <v>212</v>
      </c>
      <c r="G389" s="13" t="s">
        <v>219</v>
      </c>
      <c r="H389" s="18">
        <v>7544000</v>
      </c>
      <c r="I389" s="18">
        <v>2263200</v>
      </c>
      <c r="J389" s="18">
        <v>7544000</v>
      </c>
      <c r="K389" s="18">
        <v>0</v>
      </c>
      <c r="L389" s="19" t="s">
        <v>24</v>
      </c>
      <c r="M389" s="18">
        <v>7544000</v>
      </c>
      <c r="N389" s="13" t="s">
        <v>55</v>
      </c>
      <c r="O389" s="20" t="s">
        <v>61</v>
      </c>
      <c r="P389" s="20" t="s">
        <v>61</v>
      </c>
      <c r="Q389" s="21" t="s">
        <v>61</v>
      </c>
      <c r="R389" s="21">
        <v>1</v>
      </c>
      <c r="S389" s="13" t="s">
        <v>231</v>
      </c>
    </row>
    <row r="390" spans="1:19">
      <c r="A390" s="13" t="s">
        <v>84</v>
      </c>
      <c r="B390" s="13" t="s">
        <v>41</v>
      </c>
      <c r="C390" s="13" t="s">
        <v>43</v>
      </c>
      <c r="D390" s="13" t="s">
        <v>143</v>
      </c>
      <c r="E390" s="13" t="s">
        <v>200</v>
      </c>
      <c r="F390" s="13" t="s">
        <v>212</v>
      </c>
      <c r="G390" s="13" t="s">
        <v>219</v>
      </c>
      <c r="H390" s="18">
        <v>24706600</v>
      </c>
      <c r="I390" s="18">
        <v>7411980</v>
      </c>
      <c r="J390" s="18">
        <v>24706600</v>
      </c>
      <c r="K390" s="18">
        <v>0</v>
      </c>
      <c r="L390" s="19" t="s">
        <v>24</v>
      </c>
      <c r="M390" s="18">
        <v>24706600</v>
      </c>
      <c r="N390" s="13" t="s">
        <v>55</v>
      </c>
      <c r="O390" s="20" t="s">
        <v>61</v>
      </c>
      <c r="P390" s="20" t="s">
        <v>61</v>
      </c>
      <c r="Q390" s="21" t="s">
        <v>61</v>
      </c>
      <c r="R390" s="21">
        <v>1</v>
      </c>
      <c r="S390" s="13" t="s">
        <v>231</v>
      </c>
    </row>
    <row r="391" spans="1:19">
      <c r="A391" s="13" t="s">
        <v>84</v>
      </c>
      <c r="B391" s="13" t="s">
        <v>41</v>
      </c>
      <c r="C391" s="13" t="s">
        <v>43</v>
      </c>
      <c r="D391" s="13" t="s">
        <v>143</v>
      </c>
      <c r="E391" s="13" t="s">
        <v>200</v>
      </c>
      <c r="F391" s="13" t="s">
        <v>212</v>
      </c>
      <c r="G391" s="13" t="s">
        <v>219</v>
      </c>
      <c r="H391" s="18">
        <v>2357500</v>
      </c>
      <c r="I391" s="18">
        <v>707250</v>
      </c>
      <c r="J391" s="18">
        <v>2357500</v>
      </c>
      <c r="K391" s="18">
        <v>0</v>
      </c>
      <c r="L391" s="19" t="s">
        <v>24</v>
      </c>
      <c r="M391" s="18">
        <v>2357500</v>
      </c>
      <c r="N391" s="13" t="s">
        <v>55</v>
      </c>
      <c r="O391" s="20" t="s">
        <v>61</v>
      </c>
      <c r="P391" s="20" t="s">
        <v>61</v>
      </c>
      <c r="Q391" s="21" t="s">
        <v>61</v>
      </c>
      <c r="R391" s="21">
        <v>1</v>
      </c>
      <c r="S391" s="13" t="s">
        <v>231</v>
      </c>
    </row>
    <row r="392" spans="1:19">
      <c r="A392" s="13" t="s">
        <v>84</v>
      </c>
      <c r="B392" s="13" t="s">
        <v>41</v>
      </c>
      <c r="C392" s="13" t="s">
        <v>43</v>
      </c>
      <c r="D392" s="13" t="s">
        <v>144</v>
      </c>
      <c r="E392" s="13" t="s">
        <v>201</v>
      </c>
      <c r="F392" s="13" t="s">
        <v>212</v>
      </c>
      <c r="G392" s="13" t="s">
        <v>219</v>
      </c>
      <c r="H392" s="18">
        <v>1760000</v>
      </c>
      <c r="I392" s="18">
        <v>528000</v>
      </c>
      <c r="J392" s="18">
        <v>1760000</v>
      </c>
      <c r="K392" s="18">
        <v>0</v>
      </c>
      <c r="L392" s="19" t="s">
        <v>24</v>
      </c>
      <c r="M392" s="18">
        <v>1760000</v>
      </c>
      <c r="N392" s="13" t="s">
        <v>55</v>
      </c>
      <c r="O392" s="20" t="s">
        <v>61</v>
      </c>
      <c r="P392" s="20" t="s">
        <v>61</v>
      </c>
      <c r="Q392" s="21" t="s">
        <v>61</v>
      </c>
      <c r="R392" s="21">
        <v>1</v>
      </c>
      <c r="S392" s="13" t="s">
        <v>231</v>
      </c>
    </row>
    <row r="393" spans="1:19">
      <c r="A393" s="13" t="s">
        <v>84</v>
      </c>
      <c r="B393" s="13" t="s">
        <v>41</v>
      </c>
      <c r="C393" s="13" t="s">
        <v>43</v>
      </c>
      <c r="D393" s="13" t="s">
        <v>144</v>
      </c>
      <c r="E393" s="13" t="s">
        <v>201</v>
      </c>
      <c r="F393" s="13" t="s">
        <v>212</v>
      </c>
      <c r="G393" s="13" t="s">
        <v>219</v>
      </c>
      <c r="H393" s="18">
        <v>0</v>
      </c>
      <c r="I393" s="18">
        <v>0</v>
      </c>
      <c r="J393" s="18">
        <v>0</v>
      </c>
      <c r="K393" s="18">
        <v>0</v>
      </c>
      <c r="L393" s="19" t="s">
        <v>24</v>
      </c>
      <c r="M393" s="18">
        <v>0</v>
      </c>
      <c r="N393" s="13" t="s">
        <v>55</v>
      </c>
      <c r="O393" s="20" t="s">
        <v>61</v>
      </c>
      <c r="P393" s="20" t="s">
        <v>61</v>
      </c>
      <c r="Q393" s="21" t="s">
        <v>61</v>
      </c>
      <c r="R393" s="21">
        <v>1</v>
      </c>
      <c r="S393" s="13" t="s">
        <v>231</v>
      </c>
    </row>
    <row r="394" spans="1:19">
      <c r="A394" s="13" t="s">
        <v>84</v>
      </c>
      <c r="B394" s="13" t="s">
        <v>41</v>
      </c>
      <c r="C394" s="13" t="s">
        <v>43</v>
      </c>
      <c r="D394" s="13" t="s">
        <v>144</v>
      </c>
      <c r="E394" s="13" t="s">
        <v>201</v>
      </c>
      <c r="F394" s="13" t="s">
        <v>213</v>
      </c>
      <c r="G394" s="13" t="s">
        <v>219</v>
      </c>
      <c r="H394" s="18">
        <v>704000</v>
      </c>
      <c r="I394" s="18">
        <v>211200</v>
      </c>
      <c r="J394" s="18">
        <v>704000</v>
      </c>
      <c r="K394" s="18">
        <v>0</v>
      </c>
      <c r="L394" s="19" t="s">
        <v>24</v>
      </c>
      <c r="M394" s="18">
        <v>704000</v>
      </c>
      <c r="N394" s="13" t="s">
        <v>55</v>
      </c>
      <c r="O394" s="20" t="s">
        <v>61</v>
      </c>
      <c r="P394" s="20" t="s">
        <v>61</v>
      </c>
      <c r="Q394" s="21" t="s">
        <v>61</v>
      </c>
      <c r="R394" s="21">
        <v>1</v>
      </c>
      <c r="S394" s="13" t="s">
        <v>232</v>
      </c>
    </row>
    <row r="395" spans="1:19">
      <c r="A395" s="13" t="s">
        <v>84</v>
      </c>
      <c r="B395" s="13" t="s">
        <v>41</v>
      </c>
      <c r="C395" s="13" t="s">
        <v>43</v>
      </c>
      <c r="D395" s="13" t="s">
        <v>144</v>
      </c>
      <c r="E395" s="13" t="s">
        <v>201</v>
      </c>
      <c r="F395" s="13" t="s">
        <v>212</v>
      </c>
      <c r="G395" s="13" t="s">
        <v>219</v>
      </c>
      <c r="H395" s="18">
        <v>1760000</v>
      </c>
      <c r="I395" s="18">
        <v>528000</v>
      </c>
      <c r="J395" s="18">
        <v>1760000</v>
      </c>
      <c r="K395" s="18">
        <v>0</v>
      </c>
      <c r="L395" s="19" t="s">
        <v>24</v>
      </c>
      <c r="M395" s="18">
        <v>1760000</v>
      </c>
      <c r="N395" s="13" t="s">
        <v>55</v>
      </c>
      <c r="O395" s="20" t="s">
        <v>61</v>
      </c>
      <c r="P395" s="20" t="s">
        <v>61</v>
      </c>
      <c r="Q395" s="21" t="s">
        <v>61</v>
      </c>
      <c r="R395" s="21">
        <v>1</v>
      </c>
      <c r="S395" s="13" t="s">
        <v>231</v>
      </c>
    </row>
    <row r="396" spans="1:19">
      <c r="A396" s="13" t="s">
        <v>84</v>
      </c>
      <c r="B396" s="13" t="s">
        <v>41</v>
      </c>
      <c r="C396" s="13" t="s">
        <v>43</v>
      </c>
      <c r="D396" s="13" t="s">
        <v>144</v>
      </c>
      <c r="E396" s="13" t="s">
        <v>201</v>
      </c>
      <c r="F396" s="13" t="s">
        <v>214</v>
      </c>
      <c r="G396" s="13" t="s">
        <v>219</v>
      </c>
      <c r="H396" s="18">
        <v>176000</v>
      </c>
      <c r="I396" s="18">
        <v>88000</v>
      </c>
      <c r="J396" s="18">
        <v>176000</v>
      </c>
      <c r="K396" s="18">
        <v>0</v>
      </c>
      <c r="L396" s="19" t="s">
        <v>24</v>
      </c>
      <c r="M396" s="18">
        <v>176000</v>
      </c>
      <c r="N396" s="13" t="s">
        <v>55</v>
      </c>
      <c r="O396" s="20" t="s">
        <v>61</v>
      </c>
      <c r="P396" s="20" t="s">
        <v>61</v>
      </c>
      <c r="Q396" s="21" t="s">
        <v>61</v>
      </c>
      <c r="R396" s="21">
        <v>1</v>
      </c>
      <c r="S396" s="13" t="s">
        <v>233</v>
      </c>
    </row>
    <row r="397" spans="1:19">
      <c r="A397" s="13" t="s">
        <v>84</v>
      </c>
      <c r="B397" s="13" t="s">
        <v>41</v>
      </c>
      <c r="C397" s="13" t="s">
        <v>43</v>
      </c>
      <c r="D397" s="13" t="s">
        <v>144</v>
      </c>
      <c r="E397" s="13" t="s">
        <v>201</v>
      </c>
      <c r="F397" s="13" t="s">
        <v>212</v>
      </c>
      <c r="G397" s="13" t="s">
        <v>219</v>
      </c>
      <c r="H397" s="18">
        <v>3344000</v>
      </c>
      <c r="I397" s="18">
        <v>1003200</v>
      </c>
      <c r="J397" s="18">
        <v>3344000</v>
      </c>
      <c r="K397" s="18">
        <v>0</v>
      </c>
      <c r="L397" s="19" t="s">
        <v>24</v>
      </c>
      <c r="M397" s="18">
        <v>3344000</v>
      </c>
      <c r="N397" s="13" t="s">
        <v>55</v>
      </c>
      <c r="O397" s="20" t="s">
        <v>61</v>
      </c>
      <c r="P397" s="20" t="s">
        <v>61</v>
      </c>
      <c r="Q397" s="21" t="s">
        <v>61</v>
      </c>
      <c r="R397" s="21">
        <v>1</v>
      </c>
      <c r="S397" s="13" t="s">
        <v>231</v>
      </c>
    </row>
    <row r="398" spans="1:19">
      <c r="A398" s="13" t="s">
        <v>84</v>
      </c>
      <c r="B398" s="13" t="s">
        <v>41</v>
      </c>
      <c r="C398" s="13" t="s">
        <v>43</v>
      </c>
      <c r="D398" s="13" t="s">
        <v>144</v>
      </c>
      <c r="E398" s="13" t="s">
        <v>201</v>
      </c>
      <c r="F398" s="13" t="s">
        <v>216</v>
      </c>
      <c r="G398" s="13" t="s">
        <v>219</v>
      </c>
      <c r="H398" s="18">
        <v>3696000</v>
      </c>
      <c r="I398" s="18">
        <v>1108800</v>
      </c>
      <c r="J398" s="18">
        <v>3696000</v>
      </c>
      <c r="K398" s="18">
        <v>0</v>
      </c>
      <c r="L398" s="19" t="s">
        <v>24</v>
      </c>
      <c r="M398" s="18">
        <v>3696000</v>
      </c>
      <c r="N398" s="13" t="s">
        <v>55</v>
      </c>
      <c r="O398" s="20" t="s">
        <v>61</v>
      </c>
      <c r="P398" s="20" t="s">
        <v>61</v>
      </c>
      <c r="Q398" s="21" t="s">
        <v>61</v>
      </c>
      <c r="R398" s="21">
        <v>1</v>
      </c>
      <c r="S398" s="13" t="s">
        <v>235</v>
      </c>
    </row>
    <row r="399" spans="1:19">
      <c r="A399" s="13" t="s">
        <v>84</v>
      </c>
      <c r="B399" s="13" t="s">
        <v>41</v>
      </c>
      <c r="C399" s="13" t="s">
        <v>43</v>
      </c>
      <c r="D399" s="13" t="s">
        <v>145</v>
      </c>
      <c r="E399" s="13" t="s">
        <v>202</v>
      </c>
      <c r="F399" s="13" t="s">
        <v>212</v>
      </c>
      <c r="G399" s="13" t="s">
        <v>219</v>
      </c>
      <c r="H399" s="18">
        <v>0</v>
      </c>
      <c r="I399" s="18">
        <v>0</v>
      </c>
      <c r="J399" s="18">
        <v>0</v>
      </c>
      <c r="K399" s="18">
        <v>0</v>
      </c>
      <c r="L399" s="19" t="s">
        <v>24</v>
      </c>
      <c r="M399" s="18">
        <v>0</v>
      </c>
      <c r="N399" s="13" t="s">
        <v>55</v>
      </c>
      <c r="O399" s="20" t="s">
        <v>61</v>
      </c>
      <c r="P399" s="20" t="s">
        <v>61</v>
      </c>
      <c r="Q399" s="21" t="s">
        <v>61</v>
      </c>
      <c r="R399" s="21">
        <v>1</v>
      </c>
      <c r="S399" s="13" t="s">
        <v>231</v>
      </c>
    </row>
    <row r="400" spans="1:19">
      <c r="A400" s="13" t="s">
        <v>84</v>
      </c>
      <c r="B400" s="13" t="s">
        <v>41</v>
      </c>
      <c r="C400" s="13" t="s">
        <v>43</v>
      </c>
      <c r="D400" s="13" t="s">
        <v>146</v>
      </c>
      <c r="E400" s="13" t="s">
        <v>203</v>
      </c>
      <c r="F400" s="13" t="s">
        <v>212</v>
      </c>
      <c r="G400" s="13" t="s">
        <v>219</v>
      </c>
      <c r="H400" s="18">
        <v>9720000</v>
      </c>
      <c r="I400" s="18">
        <v>2916000</v>
      </c>
      <c r="J400" s="18">
        <v>9720000</v>
      </c>
      <c r="K400" s="18">
        <v>0</v>
      </c>
      <c r="L400" s="19" t="s">
        <v>24</v>
      </c>
      <c r="M400" s="18">
        <v>9720000</v>
      </c>
      <c r="N400" s="13" t="s">
        <v>55</v>
      </c>
      <c r="O400" s="20" t="s">
        <v>61</v>
      </c>
      <c r="P400" s="20" t="s">
        <v>61</v>
      </c>
      <c r="Q400" s="21" t="s">
        <v>61</v>
      </c>
      <c r="R400" s="21">
        <v>1</v>
      </c>
      <c r="S400" s="13" t="s">
        <v>231</v>
      </c>
    </row>
    <row r="401" spans="1:19">
      <c r="A401" s="13" t="s">
        <v>84</v>
      </c>
      <c r="B401" s="13" t="s">
        <v>41</v>
      </c>
      <c r="C401" s="13" t="s">
        <v>43</v>
      </c>
      <c r="D401" s="13" t="s">
        <v>146</v>
      </c>
      <c r="E401" s="13" t="s">
        <v>203</v>
      </c>
      <c r="F401" s="13" t="s">
        <v>213</v>
      </c>
      <c r="G401" s="13" t="s">
        <v>219</v>
      </c>
      <c r="H401" s="18">
        <v>291600</v>
      </c>
      <c r="I401" s="18">
        <v>87480</v>
      </c>
      <c r="J401" s="18">
        <v>291600</v>
      </c>
      <c r="K401" s="18">
        <v>0</v>
      </c>
      <c r="L401" s="19" t="s">
        <v>24</v>
      </c>
      <c r="M401" s="18">
        <v>291600</v>
      </c>
      <c r="N401" s="13" t="s">
        <v>55</v>
      </c>
      <c r="O401" s="20" t="s">
        <v>61</v>
      </c>
      <c r="P401" s="20" t="s">
        <v>61</v>
      </c>
      <c r="Q401" s="21" t="s">
        <v>61</v>
      </c>
      <c r="R401" s="21">
        <v>1</v>
      </c>
      <c r="S401" s="13" t="s">
        <v>232</v>
      </c>
    </row>
    <row r="402" spans="1:19">
      <c r="A402" s="13" t="s">
        <v>84</v>
      </c>
      <c r="B402" s="13" t="s">
        <v>41</v>
      </c>
      <c r="C402" s="13" t="s">
        <v>43</v>
      </c>
      <c r="D402" s="13" t="s">
        <v>146</v>
      </c>
      <c r="E402" s="13" t="s">
        <v>203</v>
      </c>
      <c r="F402" s="13" t="s">
        <v>212</v>
      </c>
      <c r="G402" s="13" t="s">
        <v>219</v>
      </c>
      <c r="H402" s="18">
        <v>1944000</v>
      </c>
      <c r="I402" s="18">
        <v>583200</v>
      </c>
      <c r="J402" s="18">
        <v>1944000</v>
      </c>
      <c r="K402" s="18">
        <v>0</v>
      </c>
      <c r="L402" s="19" t="s">
        <v>24</v>
      </c>
      <c r="M402" s="18">
        <v>1944000</v>
      </c>
      <c r="N402" s="13" t="s">
        <v>55</v>
      </c>
      <c r="O402" s="20" t="s">
        <v>61</v>
      </c>
      <c r="P402" s="20" t="s">
        <v>61</v>
      </c>
      <c r="Q402" s="21" t="s">
        <v>61</v>
      </c>
      <c r="R402" s="21">
        <v>1</v>
      </c>
      <c r="S402" s="13" t="s">
        <v>231</v>
      </c>
    </row>
    <row r="403" spans="1:19">
      <c r="A403" s="13" t="s">
        <v>84</v>
      </c>
      <c r="B403" s="13" t="s">
        <v>41</v>
      </c>
      <c r="C403" s="13" t="s">
        <v>43</v>
      </c>
      <c r="D403" s="13" t="s">
        <v>146</v>
      </c>
      <c r="E403" s="13" t="s">
        <v>203</v>
      </c>
      <c r="F403" s="13" t="s">
        <v>212</v>
      </c>
      <c r="G403" s="13" t="s">
        <v>219</v>
      </c>
      <c r="H403" s="18">
        <v>0</v>
      </c>
      <c r="I403" s="18">
        <v>0</v>
      </c>
      <c r="J403" s="18">
        <v>0</v>
      </c>
      <c r="K403" s="18">
        <v>0</v>
      </c>
      <c r="L403" s="19" t="s">
        <v>24</v>
      </c>
      <c r="M403" s="18">
        <v>0</v>
      </c>
      <c r="N403" s="13" t="s">
        <v>55</v>
      </c>
      <c r="O403" s="20" t="s">
        <v>61</v>
      </c>
      <c r="P403" s="20" t="s">
        <v>61</v>
      </c>
      <c r="Q403" s="21" t="s">
        <v>61</v>
      </c>
      <c r="R403" s="21">
        <v>1</v>
      </c>
      <c r="S403" s="13" t="s">
        <v>231</v>
      </c>
    </row>
    <row r="404" spans="1:19">
      <c r="A404" s="13" t="s">
        <v>84</v>
      </c>
      <c r="B404" s="13" t="s">
        <v>41</v>
      </c>
      <c r="C404" s="13" t="s">
        <v>43</v>
      </c>
      <c r="D404" s="13" t="s">
        <v>146</v>
      </c>
      <c r="E404" s="13" t="s">
        <v>203</v>
      </c>
      <c r="F404" s="13" t="s">
        <v>212</v>
      </c>
      <c r="G404" s="13" t="s">
        <v>219</v>
      </c>
      <c r="H404" s="18">
        <v>3693600</v>
      </c>
      <c r="I404" s="18">
        <v>1108080</v>
      </c>
      <c r="J404" s="18">
        <v>3693600</v>
      </c>
      <c r="K404" s="18">
        <v>0</v>
      </c>
      <c r="L404" s="19" t="s">
        <v>24</v>
      </c>
      <c r="M404" s="18">
        <v>3693600</v>
      </c>
      <c r="N404" s="13" t="s">
        <v>55</v>
      </c>
      <c r="O404" s="20" t="s">
        <v>61</v>
      </c>
      <c r="P404" s="20" t="s">
        <v>61</v>
      </c>
      <c r="Q404" s="21" t="s">
        <v>61</v>
      </c>
      <c r="R404" s="21">
        <v>1</v>
      </c>
      <c r="S404" s="13" t="s">
        <v>231</v>
      </c>
    </row>
    <row r="405" spans="1:19">
      <c r="A405" s="13" t="s">
        <v>84</v>
      </c>
      <c r="B405" s="13" t="s">
        <v>41</v>
      </c>
      <c r="C405" s="13" t="s">
        <v>43</v>
      </c>
      <c r="D405" s="13" t="s">
        <v>146</v>
      </c>
      <c r="E405" s="13" t="s">
        <v>203</v>
      </c>
      <c r="F405" s="13" t="s">
        <v>215</v>
      </c>
      <c r="G405" s="13" t="s">
        <v>219</v>
      </c>
      <c r="H405" s="18">
        <v>97200000</v>
      </c>
      <c r="I405" s="18">
        <v>97200000</v>
      </c>
      <c r="J405" s="18">
        <v>97200000</v>
      </c>
      <c r="K405" s="18">
        <v>0</v>
      </c>
      <c r="L405" s="19" t="s">
        <v>24</v>
      </c>
      <c r="M405" s="18">
        <v>97200000</v>
      </c>
      <c r="N405" s="13" t="s">
        <v>55</v>
      </c>
      <c r="O405" s="20" t="s">
        <v>61</v>
      </c>
      <c r="P405" s="20" t="s">
        <v>61</v>
      </c>
      <c r="Q405" s="21" t="s">
        <v>61</v>
      </c>
      <c r="R405" s="21">
        <v>1</v>
      </c>
      <c r="S405" s="13" t="s">
        <v>234</v>
      </c>
    </row>
    <row r="406" spans="1:19">
      <c r="A406" s="13" t="s">
        <v>84</v>
      </c>
      <c r="B406" s="13" t="s">
        <v>41</v>
      </c>
      <c r="C406" s="13" t="s">
        <v>43</v>
      </c>
      <c r="D406" s="13" t="s">
        <v>146</v>
      </c>
      <c r="E406" s="13" t="s">
        <v>203</v>
      </c>
      <c r="F406" s="13" t="s">
        <v>215</v>
      </c>
      <c r="G406" s="13" t="s">
        <v>219</v>
      </c>
      <c r="H406" s="18">
        <v>97200000</v>
      </c>
      <c r="I406" s="18">
        <v>97200000</v>
      </c>
      <c r="J406" s="18">
        <v>97200000</v>
      </c>
      <c r="K406" s="18">
        <v>0</v>
      </c>
      <c r="L406" s="19" t="s">
        <v>24</v>
      </c>
      <c r="M406" s="18">
        <v>97200000</v>
      </c>
      <c r="N406" s="13" t="s">
        <v>55</v>
      </c>
      <c r="O406" s="20" t="s">
        <v>61</v>
      </c>
      <c r="P406" s="20" t="s">
        <v>61</v>
      </c>
      <c r="Q406" s="21" t="s">
        <v>61</v>
      </c>
      <c r="R406" s="21">
        <v>1</v>
      </c>
      <c r="S406" s="13" t="s">
        <v>234</v>
      </c>
    </row>
    <row r="407" spans="1:19">
      <c r="A407" s="13" t="s">
        <v>84</v>
      </c>
      <c r="B407" s="13" t="s">
        <v>41</v>
      </c>
      <c r="C407" s="13" t="s">
        <v>43</v>
      </c>
      <c r="D407" s="13" t="s">
        <v>146</v>
      </c>
      <c r="E407" s="13" t="s">
        <v>203</v>
      </c>
      <c r="F407" s="13" t="s">
        <v>216</v>
      </c>
      <c r="G407" s="13" t="s">
        <v>219</v>
      </c>
      <c r="H407" s="18">
        <v>972000</v>
      </c>
      <c r="I407" s="18">
        <v>291600</v>
      </c>
      <c r="J407" s="18">
        <v>972000</v>
      </c>
      <c r="K407" s="18">
        <v>0</v>
      </c>
      <c r="L407" s="19" t="s">
        <v>24</v>
      </c>
      <c r="M407" s="18">
        <v>972000</v>
      </c>
      <c r="N407" s="13" t="s">
        <v>55</v>
      </c>
      <c r="O407" s="20" t="s">
        <v>61</v>
      </c>
      <c r="P407" s="20" t="s">
        <v>61</v>
      </c>
      <c r="Q407" s="21" t="s">
        <v>61</v>
      </c>
      <c r="R407" s="21">
        <v>1</v>
      </c>
      <c r="S407" s="13" t="s">
        <v>235</v>
      </c>
    </row>
    <row r="408" spans="1:19">
      <c r="A408" s="13" t="s">
        <v>84</v>
      </c>
      <c r="B408" s="13" t="s">
        <v>41</v>
      </c>
      <c r="C408" s="13" t="s">
        <v>43</v>
      </c>
      <c r="D408" s="13" t="s">
        <v>146</v>
      </c>
      <c r="E408" s="13" t="s">
        <v>203</v>
      </c>
      <c r="F408" s="13" t="s">
        <v>212</v>
      </c>
      <c r="G408" s="13" t="s">
        <v>219</v>
      </c>
      <c r="H408" s="18">
        <v>2041200</v>
      </c>
      <c r="I408" s="18">
        <v>612360</v>
      </c>
      <c r="J408" s="18">
        <v>2041200</v>
      </c>
      <c r="K408" s="18">
        <v>0</v>
      </c>
      <c r="L408" s="19" t="s">
        <v>24</v>
      </c>
      <c r="M408" s="18">
        <v>2041200</v>
      </c>
      <c r="N408" s="13" t="s">
        <v>55</v>
      </c>
      <c r="O408" s="20" t="s">
        <v>61</v>
      </c>
      <c r="P408" s="20" t="s">
        <v>61</v>
      </c>
      <c r="Q408" s="21" t="s">
        <v>61</v>
      </c>
      <c r="R408" s="21">
        <v>1</v>
      </c>
      <c r="S408" s="13" t="s">
        <v>231</v>
      </c>
    </row>
    <row r="409" spans="1:19">
      <c r="A409" s="13" t="s">
        <v>84</v>
      </c>
      <c r="B409" s="13" t="s">
        <v>41</v>
      </c>
      <c r="C409" s="13" t="s">
        <v>43</v>
      </c>
      <c r="D409" s="13" t="s">
        <v>147</v>
      </c>
      <c r="E409" s="13" t="s">
        <v>204</v>
      </c>
      <c r="F409" s="13" t="s">
        <v>212</v>
      </c>
      <c r="G409" s="13" t="s">
        <v>219</v>
      </c>
      <c r="H409" s="18">
        <v>958500</v>
      </c>
      <c r="I409" s="18">
        <v>287550</v>
      </c>
      <c r="J409" s="18">
        <v>958500</v>
      </c>
      <c r="K409" s="18">
        <v>0</v>
      </c>
      <c r="L409" s="19" t="s">
        <v>24</v>
      </c>
      <c r="M409" s="18">
        <v>958500</v>
      </c>
      <c r="N409" s="13" t="s">
        <v>55</v>
      </c>
      <c r="O409" s="20" t="s">
        <v>61</v>
      </c>
      <c r="P409" s="20" t="s">
        <v>61</v>
      </c>
      <c r="Q409" s="21" t="s">
        <v>61</v>
      </c>
      <c r="R409" s="21">
        <v>1</v>
      </c>
      <c r="S409" s="13" t="s">
        <v>231</v>
      </c>
    </row>
    <row r="410" spans="1:19">
      <c r="A410" s="13" t="s">
        <v>84</v>
      </c>
      <c r="B410" s="13" t="s">
        <v>41</v>
      </c>
      <c r="C410" s="13" t="s">
        <v>43</v>
      </c>
      <c r="D410" s="13" t="s">
        <v>147</v>
      </c>
      <c r="E410" s="13" t="s">
        <v>204</v>
      </c>
      <c r="F410" s="13" t="s">
        <v>212</v>
      </c>
      <c r="G410" s="13" t="s">
        <v>219</v>
      </c>
      <c r="H410" s="18">
        <v>2236500</v>
      </c>
      <c r="I410" s="18">
        <v>670950</v>
      </c>
      <c r="J410" s="18">
        <v>2236500</v>
      </c>
      <c r="K410" s="18">
        <v>0</v>
      </c>
      <c r="L410" s="19" t="s">
        <v>24</v>
      </c>
      <c r="M410" s="18">
        <v>2236500</v>
      </c>
      <c r="N410" s="13" t="s">
        <v>55</v>
      </c>
      <c r="O410" s="20" t="s">
        <v>61</v>
      </c>
      <c r="P410" s="20" t="s">
        <v>61</v>
      </c>
      <c r="Q410" s="21" t="s">
        <v>61</v>
      </c>
      <c r="R410" s="21">
        <v>1</v>
      </c>
      <c r="S410" s="13" t="s">
        <v>231</v>
      </c>
    </row>
    <row r="411" spans="1:19">
      <c r="A411" s="13" t="s">
        <v>84</v>
      </c>
      <c r="B411" s="13" t="s">
        <v>41</v>
      </c>
      <c r="C411" s="13" t="s">
        <v>43</v>
      </c>
      <c r="D411" s="13" t="s">
        <v>148</v>
      </c>
      <c r="E411" s="13" t="s">
        <v>205</v>
      </c>
      <c r="F411" s="13" t="s">
        <v>212</v>
      </c>
      <c r="G411" s="13" t="s">
        <v>219</v>
      </c>
      <c r="H411" s="18">
        <v>756800</v>
      </c>
      <c r="I411" s="18">
        <v>227040</v>
      </c>
      <c r="J411" s="18">
        <v>756800</v>
      </c>
      <c r="K411" s="18">
        <v>0</v>
      </c>
      <c r="L411" s="19" t="s">
        <v>24</v>
      </c>
      <c r="M411" s="18">
        <v>756800</v>
      </c>
      <c r="N411" s="13" t="s">
        <v>55</v>
      </c>
      <c r="O411" s="20" t="s">
        <v>61</v>
      </c>
      <c r="P411" s="20" t="s">
        <v>61</v>
      </c>
      <c r="Q411" s="21" t="s">
        <v>61</v>
      </c>
      <c r="R411" s="21">
        <v>1</v>
      </c>
      <c r="S411" s="13" t="s">
        <v>231</v>
      </c>
    </row>
    <row r="412" spans="1:19">
      <c r="A412" s="13" t="s">
        <v>84</v>
      </c>
      <c r="B412" s="13" t="s">
        <v>41</v>
      </c>
      <c r="C412" s="13" t="s">
        <v>43</v>
      </c>
      <c r="D412" s="13" t="s">
        <v>148</v>
      </c>
      <c r="E412" s="13" t="s">
        <v>205</v>
      </c>
      <c r="F412" s="13" t="s">
        <v>212</v>
      </c>
      <c r="G412" s="13" t="s">
        <v>219</v>
      </c>
      <c r="H412" s="18">
        <v>5865200</v>
      </c>
      <c r="I412" s="18">
        <v>1759560</v>
      </c>
      <c r="J412" s="18">
        <v>5865200</v>
      </c>
      <c r="K412" s="18">
        <v>0</v>
      </c>
      <c r="L412" s="19" t="s">
        <v>24</v>
      </c>
      <c r="M412" s="18">
        <v>5865200</v>
      </c>
      <c r="N412" s="13" t="s">
        <v>55</v>
      </c>
      <c r="O412" s="20" t="s">
        <v>61</v>
      </c>
      <c r="P412" s="20" t="s">
        <v>61</v>
      </c>
      <c r="Q412" s="21" t="s">
        <v>61</v>
      </c>
      <c r="R412" s="21">
        <v>1</v>
      </c>
      <c r="S412" s="13" t="s">
        <v>231</v>
      </c>
    </row>
    <row r="413" spans="1:19">
      <c r="A413" s="13" t="s">
        <v>84</v>
      </c>
      <c r="B413" s="13" t="s">
        <v>41</v>
      </c>
      <c r="C413" s="13" t="s">
        <v>43</v>
      </c>
      <c r="D413" s="13" t="s">
        <v>148</v>
      </c>
      <c r="E413" s="13" t="s">
        <v>205</v>
      </c>
      <c r="F413" s="13" t="s">
        <v>212</v>
      </c>
      <c r="G413" s="13" t="s">
        <v>219</v>
      </c>
      <c r="H413" s="18">
        <v>1513600</v>
      </c>
      <c r="I413" s="18">
        <v>454080</v>
      </c>
      <c r="J413" s="18">
        <v>1513600</v>
      </c>
      <c r="K413" s="18">
        <v>0</v>
      </c>
      <c r="L413" s="19" t="s">
        <v>24</v>
      </c>
      <c r="M413" s="18">
        <v>1513600</v>
      </c>
      <c r="N413" s="13" t="s">
        <v>55</v>
      </c>
      <c r="O413" s="20" t="s">
        <v>61</v>
      </c>
      <c r="P413" s="20" t="s">
        <v>61</v>
      </c>
      <c r="Q413" s="21" t="s">
        <v>61</v>
      </c>
      <c r="R413" s="21">
        <v>1</v>
      </c>
      <c r="S413" s="13" t="s">
        <v>231</v>
      </c>
    </row>
    <row r="414" spans="1:19">
      <c r="A414" s="13" t="s">
        <v>84</v>
      </c>
      <c r="B414" s="13" t="s">
        <v>41</v>
      </c>
      <c r="C414" s="13" t="s">
        <v>43</v>
      </c>
      <c r="D414" s="13" t="s">
        <v>148</v>
      </c>
      <c r="E414" s="13" t="s">
        <v>205</v>
      </c>
      <c r="F414" s="13" t="s">
        <v>212</v>
      </c>
      <c r="G414" s="13" t="s">
        <v>219</v>
      </c>
      <c r="H414" s="18">
        <v>1513600</v>
      </c>
      <c r="I414" s="18">
        <v>454080</v>
      </c>
      <c r="J414" s="18">
        <v>1513600</v>
      </c>
      <c r="K414" s="18">
        <v>0</v>
      </c>
      <c r="L414" s="19" t="s">
        <v>24</v>
      </c>
      <c r="M414" s="18">
        <v>1513600</v>
      </c>
      <c r="N414" s="13" t="s">
        <v>55</v>
      </c>
      <c r="O414" s="20" t="s">
        <v>61</v>
      </c>
      <c r="P414" s="20" t="s">
        <v>61</v>
      </c>
      <c r="Q414" s="21" t="s">
        <v>61</v>
      </c>
      <c r="R414" s="21">
        <v>1</v>
      </c>
      <c r="S414" s="13" t="s">
        <v>231</v>
      </c>
    </row>
    <row r="415" spans="1:19">
      <c r="A415" s="13" t="s">
        <v>84</v>
      </c>
      <c r="B415" s="13" t="s">
        <v>41</v>
      </c>
      <c r="C415" s="13" t="s">
        <v>43</v>
      </c>
      <c r="D415" s="13" t="s">
        <v>148</v>
      </c>
      <c r="E415" s="13" t="s">
        <v>205</v>
      </c>
      <c r="F415" s="13" t="s">
        <v>212</v>
      </c>
      <c r="G415" s="13" t="s">
        <v>219</v>
      </c>
      <c r="H415" s="18">
        <v>13054800</v>
      </c>
      <c r="I415" s="18">
        <v>3916440</v>
      </c>
      <c r="J415" s="18">
        <v>13054800</v>
      </c>
      <c r="K415" s="18">
        <v>0</v>
      </c>
      <c r="L415" s="19" t="s">
        <v>24</v>
      </c>
      <c r="M415" s="18">
        <v>13054800</v>
      </c>
      <c r="N415" s="13" t="s">
        <v>55</v>
      </c>
      <c r="O415" s="20" t="s">
        <v>61</v>
      </c>
      <c r="P415" s="20" t="s">
        <v>61</v>
      </c>
      <c r="Q415" s="21" t="s">
        <v>61</v>
      </c>
      <c r="R415" s="21">
        <v>1</v>
      </c>
      <c r="S415" s="13" t="s">
        <v>231</v>
      </c>
    </row>
    <row r="416" spans="1:19">
      <c r="A416" s="13" t="s">
        <v>84</v>
      </c>
      <c r="B416" s="13" t="s">
        <v>41</v>
      </c>
      <c r="C416" s="13" t="s">
        <v>43</v>
      </c>
      <c r="D416" s="13" t="s">
        <v>148</v>
      </c>
      <c r="E416" s="13" t="s">
        <v>205</v>
      </c>
      <c r="F416" s="13" t="s">
        <v>212</v>
      </c>
      <c r="G416" s="13" t="s">
        <v>219</v>
      </c>
      <c r="H416" s="18">
        <v>31785600</v>
      </c>
      <c r="I416" s="18">
        <v>9535680</v>
      </c>
      <c r="J416" s="18">
        <v>31785600</v>
      </c>
      <c r="K416" s="18">
        <v>0</v>
      </c>
      <c r="L416" s="19" t="s">
        <v>24</v>
      </c>
      <c r="M416" s="18">
        <v>31785600</v>
      </c>
      <c r="N416" s="13" t="s">
        <v>55</v>
      </c>
      <c r="O416" s="20" t="s">
        <v>61</v>
      </c>
      <c r="P416" s="20" t="s">
        <v>61</v>
      </c>
      <c r="Q416" s="21" t="s">
        <v>61</v>
      </c>
      <c r="R416" s="21">
        <v>1</v>
      </c>
      <c r="S416" s="13" t="s">
        <v>231</v>
      </c>
    </row>
    <row r="417" spans="1:19">
      <c r="A417" s="13" t="s">
        <v>84</v>
      </c>
      <c r="B417" s="13" t="s">
        <v>41</v>
      </c>
      <c r="C417" s="13" t="s">
        <v>43</v>
      </c>
      <c r="D417" s="13" t="s">
        <v>148</v>
      </c>
      <c r="E417" s="13" t="s">
        <v>205</v>
      </c>
      <c r="F417" s="13" t="s">
        <v>212</v>
      </c>
      <c r="G417" s="13" t="s">
        <v>219</v>
      </c>
      <c r="H417" s="18">
        <v>1324400</v>
      </c>
      <c r="I417" s="18">
        <v>397320</v>
      </c>
      <c r="J417" s="18">
        <v>1324400</v>
      </c>
      <c r="K417" s="18">
        <v>0</v>
      </c>
      <c r="L417" s="19" t="s">
        <v>24</v>
      </c>
      <c r="M417" s="18">
        <v>1324400</v>
      </c>
      <c r="N417" s="13" t="s">
        <v>55</v>
      </c>
      <c r="O417" s="20" t="s">
        <v>61</v>
      </c>
      <c r="P417" s="20" t="s">
        <v>61</v>
      </c>
      <c r="Q417" s="21" t="s">
        <v>61</v>
      </c>
      <c r="R417" s="21">
        <v>1</v>
      </c>
      <c r="S417" s="13" t="s">
        <v>231</v>
      </c>
    </row>
    <row r="418" spans="1:19">
      <c r="A418" s="13" t="s">
        <v>84</v>
      </c>
      <c r="B418" s="13" t="s">
        <v>41</v>
      </c>
      <c r="C418" s="13" t="s">
        <v>43</v>
      </c>
      <c r="D418" s="13" t="s">
        <v>148</v>
      </c>
      <c r="E418" s="13" t="s">
        <v>205</v>
      </c>
      <c r="F418" s="13" t="s">
        <v>212</v>
      </c>
      <c r="G418" s="13" t="s">
        <v>219</v>
      </c>
      <c r="H418" s="18">
        <v>17217200</v>
      </c>
      <c r="I418" s="18">
        <v>5165160</v>
      </c>
      <c r="J418" s="18">
        <v>17217200</v>
      </c>
      <c r="K418" s="18">
        <v>0</v>
      </c>
      <c r="L418" s="19" t="s">
        <v>24</v>
      </c>
      <c r="M418" s="18">
        <v>17217200</v>
      </c>
      <c r="N418" s="13" t="s">
        <v>55</v>
      </c>
      <c r="O418" s="20" t="s">
        <v>61</v>
      </c>
      <c r="P418" s="20" t="s">
        <v>61</v>
      </c>
      <c r="Q418" s="21" t="s">
        <v>61</v>
      </c>
      <c r="R418" s="21">
        <v>1</v>
      </c>
      <c r="S418" s="13" t="s">
        <v>231</v>
      </c>
    </row>
    <row r="419" spans="1:19">
      <c r="A419" s="13" t="s">
        <v>84</v>
      </c>
      <c r="B419" s="13" t="s">
        <v>41</v>
      </c>
      <c r="C419" s="13" t="s">
        <v>43</v>
      </c>
      <c r="D419" s="13" t="s">
        <v>148</v>
      </c>
      <c r="E419" s="13" t="s">
        <v>205</v>
      </c>
      <c r="F419" s="13" t="s">
        <v>212</v>
      </c>
      <c r="G419" s="13" t="s">
        <v>219</v>
      </c>
      <c r="H419" s="18">
        <v>12108800</v>
      </c>
      <c r="I419" s="18">
        <v>3632640</v>
      </c>
      <c r="J419" s="18">
        <v>12108800</v>
      </c>
      <c r="K419" s="18">
        <v>0</v>
      </c>
      <c r="L419" s="19" t="s">
        <v>24</v>
      </c>
      <c r="M419" s="18">
        <v>12108800</v>
      </c>
      <c r="N419" s="13" t="s">
        <v>55</v>
      </c>
      <c r="O419" s="20" t="s">
        <v>61</v>
      </c>
      <c r="P419" s="20" t="s">
        <v>61</v>
      </c>
      <c r="Q419" s="21" t="s">
        <v>61</v>
      </c>
      <c r="R419" s="21">
        <v>1</v>
      </c>
      <c r="S419" s="13" t="s">
        <v>231</v>
      </c>
    </row>
    <row r="420" spans="1:19">
      <c r="A420" s="13" t="s">
        <v>84</v>
      </c>
      <c r="B420" s="13" t="s">
        <v>41</v>
      </c>
      <c r="C420" s="13" t="s">
        <v>43</v>
      </c>
      <c r="D420" s="13" t="s">
        <v>148</v>
      </c>
      <c r="E420" s="13" t="s">
        <v>205</v>
      </c>
      <c r="F420" s="13" t="s">
        <v>212</v>
      </c>
      <c r="G420" s="13" t="s">
        <v>219</v>
      </c>
      <c r="H420" s="18">
        <v>18920000</v>
      </c>
      <c r="I420" s="18">
        <v>5676000</v>
      </c>
      <c r="J420" s="18">
        <v>18920000</v>
      </c>
      <c r="K420" s="18">
        <v>0</v>
      </c>
      <c r="L420" s="19" t="s">
        <v>24</v>
      </c>
      <c r="M420" s="18">
        <v>18920000</v>
      </c>
      <c r="N420" s="13" t="s">
        <v>55</v>
      </c>
      <c r="O420" s="20" t="s">
        <v>61</v>
      </c>
      <c r="P420" s="20" t="s">
        <v>61</v>
      </c>
      <c r="Q420" s="21" t="s">
        <v>61</v>
      </c>
      <c r="R420" s="21">
        <v>1</v>
      </c>
      <c r="S420" s="13" t="s">
        <v>231</v>
      </c>
    </row>
    <row r="421" spans="1:19">
      <c r="A421" s="13" t="s">
        <v>84</v>
      </c>
      <c r="B421" s="13" t="s">
        <v>41</v>
      </c>
      <c r="C421" s="13" t="s">
        <v>43</v>
      </c>
      <c r="D421" s="13" t="s">
        <v>148</v>
      </c>
      <c r="E421" s="13" t="s">
        <v>205</v>
      </c>
      <c r="F421" s="13" t="s">
        <v>214</v>
      </c>
      <c r="G421" s="13" t="s">
        <v>219</v>
      </c>
      <c r="H421" s="18">
        <v>189200</v>
      </c>
      <c r="I421" s="18">
        <v>94600</v>
      </c>
      <c r="J421" s="18">
        <v>189200</v>
      </c>
      <c r="K421" s="18">
        <v>0</v>
      </c>
      <c r="L421" s="19" t="s">
        <v>24</v>
      </c>
      <c r="M421" s="18">
        <v>189200</v>
      </c>
      <c r="N421" s="13" t="s">
        <v>55</v>
      </c>
      <c r="O421" s="20" t="s">
        <v>61</v>
      </c>
      <c r="P421" s="20" t="s">
        <v>61</v>
      </c>
      <c r="Q421" s="21" t="s">
        <v>61</v>
      </c>
      <c r="R421" s="21">
        <v>1</v>
      </c>
      <c r="S421" s="13" t="s">
        <v>233</v>
      </c>
    </row>
    <row r="422" spans="1:19">
      <c r="A422" s="13" t="s">
        <v>84</v>
      </c>
      <c r="B422" s="13" t="s">
        <v>41</v>
      </c>
      <c r="C422" s="13" t="s">
        <v>43</v>
      </c>
      <c r="D422" s="13" t="s">
        <v>148</v>
      </c>
      <c r="E422" s="13" t="s">
        <v>205</v>
      </c>
      <c r="F422" s="13" t="s">
        <v>212</v>
      </c>
      <c r="G422" s="13" t="s">
        <v>219</v>
      </c>
      <c r="H422" s="18">
        <v>3973200</v>
      </c>
      <c r="I422" s="18">
        <v>1191960</v>
      </c>
      <c r="J422" s="18">
        <v>3973200</v>
      </c>
      <c r="K422" s="18">
        <v>0</v>
      </c>
      <c r="L422" s="19" t="s">
        <v>24</v>
      </c>
      <c r="M422" s="18">
        <v>3973200</v>
      </c>
      <c r="N422" s="13" t="s">
        <v>55</v>
      </c>
      <c r="O422" s="20" t="s">
        <v>61</v>
      </c>
      <c r="P422" s="20" t="s">
        <v>61</v>
      </c>
      <c r="Q422" s="21" t="s">
        <v>61</v>
      </c>
      <c r="R422" s="21">
        <v>1</v>
      </c>
      <c r="S422" s="13" t="s">
        <v>231</v>
      </c>
    </row>
    <row r="423" spans="1:19">
      <c r="A423" s="13" t="s">
        <v>84</v>
      </c>
      <c r="B423" s="13" t="s">
        <v>41</v>
      </c>
      <c r="C423" s="13" t="s">
        <v>43</v>
      </c>
      <c r="D423" s="13" t="s">
        <v>148</v>
      </c>
      <c r="E423" s="13" t="s">
        <v>205</v>
      </c>
      <c r="F423" s="13" t="s">
        <v>212</v>
      </c>
      <c r="G423" s="13" t="s">
        <v>219</v>
      </c>
      <c r="H423" s="18">
        <v>36137200</v>
      </c>
      <c r="I423" s="18">
        <v>10841160</v>
      </c>
      <c r="J423" s="18">
        <v>36137200</v>
      </c>
      <c r="K423" s="18">
        <v>0</v>
      </c>
      <c r="L423" s="19" t="s">
        <v>24</v>
      </c>
      <c r="M423" s="18">
        <v>36137200</v>
      </c>
      <c r="N423" s="13" t="s">
        <v>55</v>
      </c>
      <c r="O423" s="20" t="s">
        <v>61</v>
      </c>
      <c r="P423" s="20" t="s">
        <v>61</v>
      </c>
      <c r="Q423" s="21" t="s">
        <v>61</v>
      </c>
      <c r="R423" s="21">
        <v>1</v>
      </c>
      <c r="S423" s="13" t="s">
        <v>231</v>
      </c>
    </row>
    <row r="424" spans="1:19">
      <c r="A424" s="13" t="s">
        <v>84</v>
      </c>
      <c r="B424" s="13" t="s">
        <v>41</v>
      </c>
      <c r="C424" s="13" t="s">
        <v>43</v>
      </c>
      <c r="D424" s="13" t="s">
        <v>148</v>
      </c>
      <c r="E424" s="13" t="s">
        <v>205</v>
      </c>
      <c r="F424" s="13" t="s">
        <v>212</v>
      </c>
      <c r="G424" s="13" t="s">
        <v>219</v>
      </c>
      <c r="H424" s="18">
        <v>10216800</v>
      </c>
      <c r="I424" s="18">
        <v>3065040</v>
      </c>
      <c r="J424" s="18">
        <v>10216800</v>
      </c>
      <c r="K424" s="18">
        <v>0</v>
      </c>
      <c r="L424" s="19" t="s">
        <v>24</v>
      </c>
      <c r="M424" s="18">
        <v>10216800</v>
      </c>
      <c r="N424" s="13" t="s">
        <v>55</v>
      </c>
      <c r="O424" s="20" t="s">
        <v>61</v>
      </c>
      <c r="P424" s="20" t="s">
        <v>61</v>
      </c>
      <c r="Q424" s="21" t="s">
        <v>61</v>
      </c>
      <c r="R424" s="21">
        <v>1</v>
      </c>
      <c r="S424" s="13" t="s">
        <v>231</v>
      </c>
    </row>
    <row r="425" spans="1:19">
      <c r="A425" s="13" t="s">
        <v>84</v>
      </c>
      <c r="B425" s="13" t="s">
        <v>41</v>
      </c>
      <c r="C425" s="13" t="s">
        <v>43</v>
      </c>
      <c r="D425" s="13" t="s">
        <v>148</v>
      </c>
      <c r="E425" s="13" t="s">
        <v>205</v>
      </c>
      <c r="F425" s="13" t="s">
        <v>216</v>
      </c>
      <c r="G425" s="13" t="s">
        <v>219</v>
      </c>
      <c r="H425" s="18">
        <v>2838000</v>
      </c>
      <c r="I425" s="18">
        <v>851400</v>
      </c>
      <c r="J425" s="18">
        <v>2838000</v>
      </c>
      <c r="K425" s="18">
        <v>0</v>
      </c>
      <c r="L425" s="19" t="s">
        <v>24</v>
      </c>
      <c r="M425" s="18">
        <v>2838000</v>
      </c>
      <c r="N425" s="13" t="s">
        <v>55</v>
      </c>
      <c r="O425" s="20" t="s">
        <v>61</v>
      </c>
      <c r="P425" s="20" t="s">
        <v>61</v>
      </c>
      <c r="Q425" s="21" t="s">
        <v>61</v>
      </c>
      <c r="R425" s="21">
        <v>1</v>
      </c>
      <c r="S425" s="13" t="s">
        <v>235</v>
      </c>
    </row>
    <row r="426" spans="1:19">
      <c r="A426" s="13" t="s">
        <v>84</v>
      </c>
      <c r="B426" s="13" t="s">
        <v>41</v>
      </c>
      <c r="C426" s="13" t="s">
        <v>43</v>
      </c>
      <c r="D426" s="13" t="s">
        <v>148</v>
      </c>
      <c r="E426" s="13" t="s">
        <v>205</v>
      </c>
      <c r="F426" s="13" t="s">
        <v>212</v>
      </c>
      <c r="G426" s="13" t="s">
        <v>219</v>
      </c>
      <c r="H426" s="18">
        <v>0</v>
      </c>
      <c r="I426" s="18">
        <v>0</v>
      </c>
      <c r="J426" s="18">
        <v>0</v>
      </c>
      <c r="K426" s="18">
        <v>0</v>
      </c>
      <c r="L426" s="19" t="s">
        <v>24</v>
      </c>
      <c r="M426" s="18">
        <v>0</v>
      </c>
      <c r="N426" s="13" t="s">
        <v>55</v>
      </c>
      <c r="O426" s="20" t="s">
        <v>61</v>
      </c>
      <c r="P426" s="20" t="s">
        <v>61</v>
      </c>
      <c r="Q426" s="21" t="s">
        <v>61</v>
      </c>
      <c r="R426" s="21">
        <v>1</v>
      </c>
      <c r="S426" s="13" t="s">
        <v>231</v>
      </c>
    </row>
    <row r="427" spans="1:19">
      <c r="A427" s="13" t="s">
        <v>84</v>
      </c>
      <c r="B427" s="13" t="s">
        <v>41</v>
      </c>
      <c r="C427" s="13" t="s">
        <v>43</v>
      </c>
      <c r="D427" s="13" t="s">
        <v>148</v>
      </c>
      <c r="E427" s="13" t="s">
        <v>205</v>
      </c>
      <c r="F427" s="13" t="s">
        <v>212</v>
      </c>
      <c r="G427" s="13" t="s">
        <v>219</v>
      </c>
      <c r="H427" s="18">
        <v>11919600</v>
      </c>
      <c r="I427" s="18">
        <v>3575880</v>
      </c>
      <c r="J427" s="18">
        <v>11919600</v>
      </c>
      <c r="K427" s="18">
        <v>0</v>
      </c>
      <c r="L427" s="19" t="s">
        <v>24</v>
      </c>
      <c r="M427" s="18">
        <v>11919600</v>
      </c>
      <c r="N427" s="13" t="s">
        <v>55</v>
      </c>
      <c r="O427" s="20" t="s">
        <v>61</v>
      </c>
      <c r="P427" s="20" t="s">
        <v>61</v>
      </c>
      <c r="Q427" s="21" t="s">
        <v>61</v>
      </c>
      <c r="R427" s="21">
        <v>1</v>
      </c>
      <c r="S427" s="13" t="s">
        <v>231</v>
      </c>
    </row>
    <row r="428" spans="1:19">
      <c r="A428" s="13" t="s">
        <v>84</v>
      </c>
      <c r="B428" s="13" t="s">
        <v>41</v>
      </c>
      <c r="C428" s="13" t="s">
        <v>43</v>
      </c>
      <c r="D428" s="13" t="s">
        <v>148</v>
      </c>
      <c r="E428" s="13" t="s">
        <v>205</v>
      </c>
      <c r="F428" s="13" t="s">
        <v>212</v>
      </c>
      <c r="G428" s="13" t="s">
        <v>219</v>
      </c>
      <c r="H428" s="18">
        <v>12487200</v>
      </c>
      <c r="I428" s="18">
        <v>3746160</v>
      </c>
      <c r="J428" s="18">
        <v>12487200</v>
      </c>
      <c r="K428" s="18">
        <v>0</v>
      </c>
      <c r="L428" s="19" t="s">
        <v>24</v>
      </c>
      <c r="M428" s="18">
        <v>12487200</v>
      </c>
      <c r="N428" s="13" t="s">
        <v>55</v>
      </c>
      <c r="O428" s="20" t="s">
        <v>61</v>
      </c>
      <c r="P428" s="20" t="s">
        <v>61</v>
      </c>
      <c r="Q428" s="21" t="s">
        <v>61</v>
      </c>
      <c r="R428" s="21">
        <v>1</v>
      </c>
      <c r="S428" s="13" t="s">
        <v>231</v>
      </c>
    </row>
    <row r="429" spans="1:19">
      <c r="A429" s="13" t="s">
        <v>84</v>
      </c>
      <c r="B429" s="13" t="s">
        <v>41</v>
      </c>
      <c r="C429" s="13" t="s">
        <v>43</v>
      </c>
      <c r="D429" s="13" t="s">
        <v>149</v>
      </c>
      <c r="E429" s="13" t="s">
        <v>206</v>
      </c>
      <c r="F429" s="13" t="s">
        <v>212</v>
      </c>
      <c r="G429" s="13" t="s">
        <v>219</v>
      </c>
      <c r="H429" s="18">
        <v>3270400</v>
      </c>
      <c r="I429" s="18">
        <v>981120</v>
      </c>
      <c r="J429" s="18">
        <v>3270400</v>
      </c>
      <c r="K429" s="18">
        <v>0</v>
      </c>
      <c r="L429" s="19" t="s">
        <v>24</v>
      </c>
      <c r="M429" s="18">
        <v>3270400</v>
      </c>
      <c r="N429" s="13" t="s">
        <v>55</v>
      </c>
      <c r="O429" s="20" t="s">
        <v>61</v>
      </c>
      <c r="P429" s="20" t="s">
        <v>61</v>
      </c>
      <c r="Q429" s="21" t="s">
        <v>61</v>
      </c>
      <c r="R429" s="21">
        <v>1</v>
      </c>
      <c r="S429" s="13" t="s">
        <v>231</v>
      </c>
    </row>
    <row r="430" spans="1:19">
      <c r="A430" s="13" t="s">
        <v>84</v>
      </c>
      <c r="B430" s="13" t="s">
        <v>41</v>
      </c>
      <c r="C430" s="13" t="s">
        <v>43</v>
      </c>
      <c r="D430" s="13" t="s">
        <v>149</v>
      </c>
      <c r="E430" s="13" t="s">
        <v>206</v>
      </c>
      <c r="F430" s="13" t="s">
        <v>212</v>
      </c>
      <c r="G430" s="13" t="s">
        <v>219</v>
      </c>
      <c r="H430" s="18">
        <v>3270400</v>
      </c>
      <c r="I430" s="18">
        <v>981120</v>
      </c>
      <c r="J430" s="18">
        <v>3270400</v>
      </c>
      <c r="K430" s="18">
        <v>0</v>
      </c>
      <c r="L430" s="19" t="s">
        <v>24</v>
      </c>
      <c r="M430" s="18">
        <v>3270400</v>
      </c>
      <c r="N430" s="13" t="s">
        <v>55</v>
      </c>
      <c r="O430" s="20" t="s">
        <v>61</v>
      </c>
      <c r="P430" s="20" t="s">
        <v>61</v>
      </c>
      <c r="Q430" s="21" t="s">
        <v>61</v>
      </c>
      <c r="R430" s="21">
        <v>1</v>
      </c>
      <c r="S430" s="13" t="s">
        <v>231</v>
      </c>
    </row>
    <row r="431" spans="1:19">
      <c r="A431" s="13" t="s">
        <v>84</v>
      </c>
      <c r="B431" s="13" t="s">
        <v>41</v>
      </c>
      <c r="C431" s="13" t="s">
        <v>43</v>
      </c>
      <c r="D431" s="13" t="s">
        <v>149</v>
      </c>
      <c r="E431" s="13" t="s">
        <v>206</v>
      </c>
      <c r="F431" s="13" t="s">
        <v>212</v>
      </c>
      <c r="G431" s="13" t="s">
        <v>219</v>
      </c>
      <c r="H431" s="18">
        <v>700800</v>
      </c>
      <c r="I431" s="18">
        <v>210240</v>
      </c>
      <c r="J431" s="18">
        <v>700800</v>
      </c>
      <c r="K431" s="18">
        <v>0</v>
      </c>
      <c r="L431" s="19" t="s">
        <v>24</v>
      </c>
      <c r="M431" s="18">
        <v>700800</v>
      </c>
      <c r="N431" s="13" t="s">
        <v>55</v>
      </c>
      <c r="O431" s="20" t="s">
        <v>61</v>
      </c>
      <c r="P431" s="20" t="s">
        <v>61</v>
      </c>
      <c r="Q431" s="21" t="s">
        <v>61</v>
      </c>
      <c r="R431" s="21">
        <v>1</v>
      </c>
      <c r="S431" s="13" t="s">
        <v>231</v>
      </c>
    </row>
    <row r="432" spans="1:19">
      <c r="A432" s="13" t="s">
        <v>84</v>
      </c>
      <c r="B432" s="13" t="s">
        <v>41</v>
      </c>
      <c r="C432" s="13" t="s">
        <v>43</v>
      </c>
      <c r="D432" s="13" t="s">
        <v>149</v>
      </c>
      <c r="E432" s="13" t="s">
        <v>206</v>
      </c>
      <c r="F432" s="13" t="s">
        <v>212</v>
      </c>
      <c r="G432" s="13" t="s">
        <v>219</v>
      </c>
      <c r="H432" s="18">
        <v>4088000</v>
      </c>
      <c r="I432" s="18">
        <v>1226400</v>
      </c>
      <c r="J432" s="18">
        <v>4088000</v>
      </c>
      <c r="K432" s="18">
        <v>0</v>
      </c>
      <c r="L432" s="19" t="s">
        <v>24</v>
      </c>
      <c r="M432" s="18">
        <v>4088000</v>
      </c>
      <c r="N432" s="13" t="s">
        <v>55</v>
      </c>
      <c r="O432" s="20" t="s">
        <v>61</v>
      </c>
      <c r="P432" s="20" t="s">
        <v>61</v>
      </c>
      <c r="Q432" s="21" t="s">
        <v>61</v>
      </c>
      <c r="R432" s="21">
        <v>1</v>
      </c>
      <c r="S432" s="13" t="s">
        <v>231</v>
      </c>
    </row>
    <row r="433" spans="1:19">
      <c r="A433" s="13" t="s">
        <v>84</v>
      </c>
      <c r="B433" s="13" t="s">
        <v>41</v>
      </c>
      <c r="C433" s="13" t="s">
        <v>43</v>
      </c>
      <c r="D433" s="13" t="s">
        <v>149</v>
      </c>
      <c r="E433" s="13" t="s">
        <v>206</v>
      </c>
      <c r="F433" s="13" t="s">
        <v>212</v>
      </c>
      <c r="G433" s="13" t="s">
        <v>219</v>
      </c>
      <c r="H433" s="18">
        <v>50924800</v>
      </c>
      <c r="I433" s="18">
        <v>15277440</v>
      </c>
      <c r="J433" s="18">
        <v>50924800</v>
      </c>
      <c r="K433" s="18">
        <v>0</v>
      </c>
      <c r="L433" s="19" t="s">
        <v>24</v>
      </c>
      <c r="M433" s="18">
        <v>50924800</v>
      </c>
      <c r="N433" s="13" t="s">
        <v>55</v>
      </c>
      <c r="O433" s="20" t="s">
        <v>61</v>
      </c>
      <c r="P433" s="20" t="s">
        <v>61</v>
      </c>
      <c r="Q433" s="21" t="s">
        <v>61</v>
      </c>
      <c r="R433" s="21">
        <v>1</v>
      </c>
      <c r="S433" s="13" t="s">
        <v>231</v>
      </c>
    </row>
    <row r="434" spans="1:19">
      <c r="A434" s="13" t="s">
        <v>84</v>
      </c>
      <c r="B434" s="13" t="s">
        <v>41</v>
      </c>
      <c r="C434" s="13" t="s">
        <v>43</v>
      </c>
      <c r="D434" s="13" t="s">
        <v>149</v>
      </c>
      <c r="E434" s="13" t="s">
        <v>206</v>
      </c>
      <c r="F434" s="13" t="s">
        <v>212</v>
      </c>
      <c r="G434" s="13" t="s">
        <v>219</v>
      </c>
      <c r="H434" s="18">
        <v>700800</v>
      </c>
      <c r="I434" s="18">
        <v>210240</v>
      </c>
      <c r="J434" s="18">
        <v>700800</v>
      </c>
      <c r="K434" s="18">
        <v>0</v>
      </c>
      <c r="L434" s="19" t="s">
        <v>24</v>
      </c>
      <c r="M434" s="18">
        <v>700800</v>
      </c>
      <c r="N434" s="13" t="s">
        <v>55</v>
      </c>
      <c r="O434" s="20" t="s">
        <v>61</v>
      </c>
      <c r="P434" s="20" t="s">
        <v>61</v>
      </c>
      <c r="Q434" s="21" t="s">
        <v>61</v>
      </c>
      <c r="R434" s="21">
        <v>1</v>
      </c>
      <c r="S434" s="13" t="s">
        <v>231</v>
      </c>
    </row>
    <row r="435" spans="1:19">
      <c r="A435" s="13" t="s">
        <v>84</v>
      </c>
      <c r="B435" s="13" t="s">
        <v>41</v>
      </c>
      <c r="C435" s="13" t="s">
        <v>43</v>
      </c>
      <c r="D435" s="13" t="s">
        <v>149</v>
      </c>
      <c r="E435" s="13" t="s">
        <v>206</v>
      </c>
      <c r="F435" s="13" t="s">
        <v>212</v>
      </c>
      <c r="G435" s="13" t="s">
        <v>219</v>
      </c>
      <c r="H435" s="18">
        <v>700800</v>
      </c>
      <c r="I435" s="18">
        <v>210240</v>
      </c>
      <c r="J435" s="18">
        <v>700800</v>
      </c>
      <c r="K435" s="18">
        <v>0</v>
      </c>
      <c r="L435" s="19" t="s">
        <v>24</v>
      </c>
      <c r="M435" s="18">
        <v>700800</v>
      </c>
      <c r="N435" s="13" t="s">
        <v>55</v>
      </c>
      <c r="O435" s="20" t="s">
        <v>61</v>
      </c>
      <c r="P435" s="20" t="s">
        <v>61</v>
      </c>
      <c r="Q435" s="21" t="s">
        <v>61</v>
      </c>
      <c r="R435" s="21">
        <v>1</v>
      </c>
      <c r="S435" s="13" t="s">
        <v>231</v>
      </c>
    </row>
    <row r="436" spans="1:19">
      <c r="A436" s="13" t="s">
        <v>84</v>
      </c>
      <c r="B436" s="13" t="s">
        <v>41</v>
      </c>
      <c r="C436" s="13" t="s">
        <v>43</v>
      </c>
      <c r="D436" s="13" t="s">
        <v>149</v>
      </c>
      <c r="E436" s="13" t="s">
        <v>206</v>
      </c>
      <c r="F436" s="13" t="s">
        <v>212</v>
      </c>
      <c r="G436" s="13" t="s">
        <v>219</v>
      </c>
      <c r="H436" s="18">
        <v>14249600</v>
      </c>
      <c r="I436" s="18">
        <v>4274880</v>
      </c>
      <c r="J436" s="18">
        <v>14249600</v>
      </c>
      <c r="K436" s="18">
        <v>0</v>
      </c>
      <c r="L436" s="19" t="s">
        <v>24</v>
      </c>
      <c r="M436" s="18">
        <v>14249600</v>
      </c>
      <c r="N436" s="13" t="s">
        <v>55</v>
      </c>
      <c r="O436" s="20" t="s">
        <v>61</v>
      </c>
      <c r="P436" s="20" t="s">
        <v>61</v>
      </c>
      <c r="Q436" s="21" t="s">
        <v>61</v>
      </c>
      <c r="R436" s="21">
        <v>1</v>
      </c>
      <c r="S436" s="13" t="s">
        <v>231</v>
      </c>
    </row>
    <row r="437" spans="1:19">
      <c r="A437" s="13" t="s">
        <v>84</v>
      </c>
      <c r="B437" s="13" t="s">
        <v>41</v>
      </c>
      <c r="C437" s="13" t="s">
        <v>43</v>
      </c>
      <c r="D437" s="13" t="s">
        <v>150</v>
      </c>
      <c r="E437" s="13" t="s">
        <v>207</v>
      </c>
      <c r="F437" s="13" t="s">
        <v>212</v>
      </c>
      <c r="G437" s="13" t="s">
        <v>219</v>
      </c>
      <c r="H437" s="18">
        <v>16620000</v>
      </c>
      <c r="I437" s="18">
        <v>4986000</v>
      </c>
      <c r="J437" s="18">
        <v>16620000</v>
      </c>
      <c r="K437" s="18">
        <v>0</v>
      </c>
      <c r="L437" s="19" t="s">
        <v>24</v>
      </c>
      <c r="M437" s="18">
        <v>16620000</v>
      </c>
      <c r="N437" s="13" t="s">
        <v>55</v>
      </c>
      <c r="O437" s="20" t="s">
        <v>61</v>
      </c>
      <c r="P437" s="20" t="s">
        <v>61</v>
      </c>
      <c r="Q437" s="21" t="s">
        <v>61</v>
      </c>
      <c r="R437" s="21">
        <v>1</v>
      </c>
      <c r="S437" s="13" t="s">
        <v>231</v>
      </c>
    </row>
    <row r="438" spans="1:19">
      <c r="A438" s="13" t="s">
        <v>84</v>
      </c>
      <c r="B438" s="13" t="s">
        <v>41</v>
      </c>
      <c r="C438" s="13" t="s">
        <v>43</v>
      </c>
      <c r="D438" s="13" t="s">
        <v>150</v>
      </c>
      <c r="E438" s="13" t="s">
        <v>207</v>
      </c>
      <c r="F438" s="13" t="s">
        <v>212</v>
      </c>
      <c r="G438" s="13" t="s">
        <v>219</v>
      </c>
      <c r="H438" s="18">
        <v>664800</v>
      </c>
      <c r="I438" s="18">
        <v>199440</v>
      </c>
      <c r="J438" s="18">
        <v>664800</v>
      </c>
      <c r="K438" s="18">
        <v>0</v>
      </c>
      <c r="L438" s="19" t="s">
        <v>24</v>
      </c>
      <c r="M438" s="18">
        <v>664800</v>
      </c>
      <c r="N438" s="13" t="s">
        <v>55</v>
      </c>
      <c r="O438" s="20" t="s">
        <v>61</v>
      </c>
      <c r="P438" s="20" t="s">
        <v>61</v>
      </c>
      <c r="Q438" s="21" t="s">
        <v>61</v>
      </c>
      <c r="R438" s="21">
        <v>1</v>
      </c>
      <c r="S438" s="13" t="s">
        <v>231</v>
      </c>
    </row>
    <row r="439" spans="1:19">
      <c r="A439" s="13" t="s">
        <v>84</v>
      </c>
      <c r="B439" s="13" t="s">
        <v>41</v>
      </c>
      <c r="C439" s="13" t="s">
        <v>43</v>
      </c>
      <c r="D439" s="13" t="s">
        <v>150</v>
      </c>
      <c r="E439" s="13" t="s">
        <v>207</v>
      </c>
      <c r="F439" s="13" t="s">
        <v>212</v>
      </c>
      <c r="G439" s="13" t="s">
        <v>219</v>
      </c>
      <c r="H439" s="18">
        <v>11218500</v>
      </c>
      <c r="I439" s="18">
        <v>3365550</v>
      </c>
      <c r="J439" s="18">
        <v>11218500</v>
      </c>
      <c r="K439" s="18">
        <v>0</v>
      </c>
      <c r="L439" s="19" t="s">
        <v>24</v>
      </c>
      <c r="M439" s="18">
        <v>11218500</v>
      </c>
      <c r="N439" s="13" t="s">
        <v>55</v>
      </c>
      <c r="O439" s="20" t="s">
        <v>61</v>
      </c>
      <c r="P439" s="20" t="s">
        <v>61</v>
      </c>
      <c r="Q439" s="21" t="s">
        <v>61</v>
      </c>
      <c r="R439" s="21">
        <v>1</v>
      </c>
      <c r="S439" s="13" t="s">
        <v>231</v>
      </c>
    </row>
    <row r="440" spans="1:19">
      <c r="A440" s="13" t="s">
        <v>84</v>
      </c>
      <c r="B440" s="13" t="s">
        <v>41</v>
      </c>
      <c r="C440" s="13" t="s">
        <v>43</v>
      </c>
      <c r="D440" s="13" t="s">
        <v>150</v>
      </c>
      <c r="E440" s="13" t="s">
        <v>207</v>
      </c>
      <c r="F440" s="13" t="s">
        <v>212</v>
      </c>
      <c r="G440" s="13" t="s">
        <v>219</v>
      </c>
      <c r="H440" s="18">
        <v>12714300</v>
      </c>
      <c r="I440" s="18">
        <v>3814290</v>
      </c>
      <c r="J440" s="18">
        <v>12714300</v>
      </c>
      <c r="K440" s="18">
        <v>0</v>
      </c>
      <c r="L440" s="19" t="s">
        <v>24</v>
      </c>
      <c r="M440" s="18">
        <v>12714300</v>
      </c>
      <c r="N440" s="13" t="s">
        <v>55</v>
      </c>
      <c r="O440" s="20" t="s">
        <v>61</v>
      </c>
      <c r="P440" s="20" t="s">
        <v>61</v>
      </c>
      <c r="Q440" s="21" t="s">
        <v>61</v>
      </c>
      <c r="R440" s="21">
        <v>1</v>
      </c>
      <c r="S440" s="13" t="s">
        <v>231</v>
      </c>
    </row>
    <row r="441" spans="1:19">
      <c r="A441" s="13" t="s">
        <v>84</v>
      </c>
      <c r="B441" s="13" t="s">
        <v>41</v>
      </c>
      <c r="C441" s="13" t="s">
        <v>43</v>
      </c>
      <c r="D441" s="13" t="s">
        <v>150</v>
      </c>
      <c r="E441" s="13" t="s">
        <v>207</v>
      </c>
      <c r="F441" s="13" t="s">
        <v>212</v>
      </c>
      <c r="G441" s="13" t="s">
        <v>219</v>
      </c>
      <c r="H441" s="18">
        <v>10304400</v>
      </c>
      <c r="I441" s="18">
        <v>3091320</v>
      </c>
      <c r="J441" s="18">
        <v>10304400</v>
      </c>
      <c r="K441" s="18">
        <v>0</v>
      </c>
      <c r="L441" s="19" t="s">
        <v>24</v>
      </c>
      <c r="M441" s="18">
        <v>10304400</v>
      </c>
      <c r="N441" s="13" t="s">
        <v>55</v>
      </c>
      <c r="O441" s="20" t="s">
        <v>61</v>
      </c>
      <c r="P441" s="20" t="s">
        <v>61</v>
      </c>
      <c r="Q441" s="21" t="s">
        <v>61</v>
      </c>
      <c r="R441" s="21">
        <v>1</v>
      </c>
      <c r="S441" s="13" t="s">
        <v>231</v>
      </c>
    </row>
    <row r="442" spans="1:19">
      <c r="A442" s="13" t="s">
        <v>84</v>
      </c>
      <c r="B442" s="13" t="s">
        <v>41</v>
      </c>
      <c r="C442" s="13" t="s">
        <v>43</v>
      </c>
      <c r="D442" s="13" t="s">
        <v>150</v>
      </c>
      <c r="E442" s="13" t="s">
        <v>207</v>
      </c>
      <c r="F442" s="13" t="s">
        <v>212</v>
      </c>
      <c r="G442" s="13" t="s">
        <v>219</v>
      </c>
      <c r="H442" s="18">
        <v>997200</v>
      </c>
      <c r="I442" s="18">
        <v>299160</v>
      </c>
      <c r="J442" s="18">
        <v>997200</v>
      </c>
      <c r="K442" s="18">
        <v>0</v>
      </c>
      <c r="L442" s="19" t="s">
        <v>24</v>
      </c>
      <c r="M442" s="18">
        <v>997200</v>
      </c>
      <c r="N442" s="13" t="s">
        <v>55</v>
      </c>
      <c r="O442" s="20" t="s">
        <v>61</v>
      </c>
      <c r="P442" s="20" t="s">
        <v>61</v>
      </c>
      <c r="Q442" s="21" t="s">
        <v>61</v>
      </c>
      <c r="R442" s="21">
        <v>1</v>
      </c>
      <c r="S442" s="13" t="s">
        <v>231</v>
      </c>
    </row>
    <row r="443" spans="1:19">
      <c r="A443" s="13" t="s">
        <v>84</v>
      </c>
      <c r="B443" s="13" t="s">
        <v>41</v>
      </c>
      <c r="C443" s="13" t="s">
        <v>43</v>
      </c>
      <c r="D443" s="13" t="s">
        <v>150</v>
      </c>
      <c r="E443" s="13" t="s">
        <v>207</v>
      </c>
      <c r="F443" s="13" t="s">
        <v>212</v>
      </c>
      <c r="G443" s="13" t="s">
        <v>219</v>
      </c>
      <c r="H443" s="18">
        <v>747900</v>
      </c>
      <c r="I443" s="18">
        <v>224370</v>
      </c>
      <c r="J443" s="18">
        <v>747900</v>
      </c>
      <c r="K443" s="18">
        <v>0</v>
      </c>
      <c r="L443" s="19" t="s">
        <v>24</v>
      </c>
      <c r="M443" s="18">
        <v>747900</v>
      </c>
      <c r="N443" s="13" t="s">
        <v>55</v>
      </c>
      <c r="O443" s="20" t="s">
        <v>61</v>
      </c>
      <c r="P443" s="20" t="s">
        <v>61</v>
      </c>
      <c r="Q443" s="21" t="s">
        <v>61</v>
      </c>
      <c r="R443" s="21">
        <v>1</v>
      </c>
      <c r="S443" s="13" t="s">
        <v>231</v>
      </c>
    </row>
    <row r="444" spans="1:19">
      <c r="A444" s="13" t="s">
        <v>84</v>
      </c>
      <c r="B444" s="13" t="s">
        <v>41</v>
      </c>
      <c r="C444" s="13" t="s">
        <v>43</v>
      </c>
      <c r="D444" s="13" t="s">
        <v>150</v>
      </c>
      <c r="E444" s="13" t="s">
        <v>207</v>
      </c>
      <c r="F444" s="13" t="s">
        <v>216</v>
      </c>
      <c r="G444" s="13" t="s">
        <v>219</v>
      </c>
      <c r="H444" s="18">
        <v>83100</v>
      </c>
      <c r="I444" s="18">
        <v>24930</v>
      </c>
      <c r="J444" s="18">
        <v>83100</v>
      </c>
      <c r="K444" s="18">
        <v>0</v>
      </c>
      <c r="L444" s="19" t="s">
        <v>24</v>
      </c>
      <c r="M444" s="18">
        <v>83100</v>
      </c>
      <c r="N444" s="13" t="s">
        <v>55</v>
      </c>
      <c r="O444" s="20" t="s">
        <v>61</v>
      </c>
      <c r="P444" s="20" t="s">
        <v>61</v>
      </c>
      <c r="Q444" s="21" t="s">
        <v>61</v>
      </c>
      <c r="R444" s="21">
        <v>1</v>
      </c>
      <c r="S444" s="13" t="s">
        <v>235</v>
      </c>
    </row>
    <row r="445" spans="1:19">
      <c r="A445" s="13" t="s">
        <v>84</v>
      </c>
      <c r="B445" s="13" t="s">
        <v>41</v>
      </c>
      <c r="C445" s="13" t="s">
        <v>43</v>
      </c>
      <c r="D445" s="13" t="s">
        <v>150</v>
      </c>
      <c r="E445" s="13" t="s">
        <v>207</v>
      </c>
      <c r="F445" s="13" t="s">
        <v>216</v>
      </c>
      <c r="G445" s="13" t="s">
        <v>219</v>
      </c>
      <c r="H445" s="18">
        <v>498600</v>
      </c>
      <c r="I445" s="18">
        <v>149580</v>
      </c>
      <c r="J445" s="18">
        <v>498600</v>
      </c>
      <c r="K445" s="18">
        <v>0</v>
      </c>
      <c r="L445" s="19" t="s">
        <v>24</v>
      </c>
      <c r="M445" s="18">
        <v>498600</v>
      </c>
      <c r="N445" s="13" t="s">
        <v>55</v>
      </c>
      <c r="O445" s="20" t="s">
        <v>61</v>
      </c>
      <c r="P445" s="20" t="s">
        <v>61</v>
      </c>
      <c r="Q445" s="21" t="s">
        <v>61</v>
      </c>
      <c r="R445" s="21">
        <v>1</v>
      </c>
      <c r="S445" s="13" t="s">
        <v>235</v>
      </c>
    </row>
    <row r="446" spans="1:19">
      <c r="A446" s="13" t="s">
        <v>84</v>
      </c>
      <c r="B446" s="13" t="s">
        <v>41</v>
      </c>
      <c r="C446" s="13" t="s">
        <v>43</v>
      </c>
      <c r="D446" s="13" t="s">
        <v>150</v>
      </c>
      <c r="E446" s="13" t="s">
        <v>207</v>
      </c>
      <c r="F446" s="13" t="s">
        <v>216</v>
      </c>
      <c r="G446" s="13" t="s">
        <v>219</v>
      </c>
      <c r="H446" s="18">
        <v>2160600</v>
      </c>
      <c r="I446" s="18">
        <v>648180</v>
      </c>
      <c r="J446" s="18">
        <v>2160600</v>
      </c>
      <c r="K446" s="18">
        <v>0</v>
      </c>
      <c r="L446" s="19" t="s">
        <v>24</v>
      </c>
      <c r="M446" s="18">
        <v>2160600</v>
      </c>
      <c r="N446" s="13" t="s">
        <v>55</v>
      </c>
      <c r="O446" s="20" t="s">
        <v>61</v>
      </c>
      <c r="P446" s="20" t="s">
        <v>61</v>
      </c>
      <c r="Q446" s="21" t="s">
        <v>61</v>
      </c>
      <c r="R446" s="21">
        <v>1</v>
      </c>
      <c r="S446" s="13" t="s">
        <v>235</v>
      </c>
    </row>
    <row r="447" spans="1:19">
      <c r="A447" s="13" t="s">
        <v>84</v>
      </c>
      <c r="B447" s="13" t="s">
        <v>41</v>
      </c>
      <c r="C447" s="13" t="s">
        <v>43</v>
      </c>
      <c r="D447" s="13" t="s">
        <v>151</v>
      </c>
      <c r="E447" s="13" t="s">
        <v>208</v>
      </c>
      <c r="F447" s="13" t="s">
        <v>212</v>
      </c>
      <c r="G447" s="13" t="s">
        <v>219</v>
      </c>
      <c r="H447" s="18">
        <v>9470000</v>
      </c>
      <c r="I447" s="18">
        <v>2841000</v>
      </c>
      <c r="J447" s="18">
        <v>9470000</v>
      </c>
      <c r="K447" s="18">
        <v>0</v>
      </c>
      <c r="L447" s="19" t="s">
        <v>24</v>
      </c>
      <c r="M447" s="18">
        <v>9470000</v>
      </c>
      <c r="N447" s="13" t="s">
        <v>55</v>
      </c>
      <c r="O447" s="20" t="s">
        <v>61</v>
      </c>
      <c r="P447" s="20" t="s">
        <v>61</v>
      </c>
      <c r="Q447" s="21" t="s">
        <v>61</v>
      </c>
      <c r="R447" s="21">
        <v>1</v>
      </c>
      <c r="S447" s="13" t="s">
        <v>231</v>
      </c>
    </row>
    <row r="448" spans="1:19">
      <c r="A448" s="13" t="s">
        <v>84</v>
      </c>
      <c r="B448" s="13" t="s">
        <v>41</v>
      </c>
      <c r="C448" s="13" t="s">
        <v>43</v>
      </c>
      <c r="D448" s="13" t="s">
        <v>151</v>
      </c>
      <c r="E448" s="13" t="s">
        <v>208</v>
      </c>
      <c r="F448" s="13" t="s">
        <v>212</v>
      </c>
      <c r="G448" s="13" t="s">
        <v>219</v>
      </c>
      <c r="H448" s="18">
        <v>662900</v>
      </c>
      <c r="I448" s="18">
        <v>198870</v>
      </c>
      <c r="J448" s="18">
        <v>662900</v>
      </c>
      <c r="K448" s="18">
        <v>0</v>
      </c>
      <c r="L448" s="19" t="s">
        <v>24</v>
      </c>
      <c r="M448" s="18">
        <v>662900</v>
      </c>
      <c r="N448" s="13" t="s">
        <v>55</v>
      </c>
      <c r="O448" s="20" t="s">
        <v>61</v>
      </c>
      <c r="P448" s="20" t="s">
        <v>61</v>
      </c>
      <c r="Q448" s="21" t="s">
        <v>61</v>
      </c>
      <c r="R448" s="21">
        <v>1</v>
      </c>
      <c r="S448" s="13" t="s">
        <v>231</v>
      </c>
    </row>
    <row r="449" spans="1:19">
      <c r="A449" s="13" t="s">
        <v>84</v>
      </c>
      <c r="B449" s="13" t="s">
        <v>41</v>
      </c>
      <c r="C449" s="13" t="s">
        <v>43</v>
      </c>
      <c r="D449" s="13" t="s">
        <v>151</v>
      </c>
      <c r="E449" s="13" t="s">
        <v>208</v>
      </c>
      <c r="F449" s="13" t="s">
        <v>212</v>
      </c>
      <c r="G449" s="13" t="s">
        <v>219</v>
      </c>
      <c r="H449" s="18">
        <v>8144200</v>
      </c>
      <c r="I449" s="18">
        <v>2443260</v>
      </c>
      <c r="J449" s="18">
        <v>8144200</v>
      </c>
      <c r="K449" s="18">
        <v>0</v>
      </c>
      <c r="L449" s="19" t="s">
        <v>24</v>
      </c>
      <c r="M449" s="18">
        <v>8144200</v>
      </c>
      <c r="N449" s="13" t="s">
        <v>55</v>
      </c>
      <c r="O449" s="20" t="s">
        <v>61</v>
      </c>
      <c r="P449" s="20" t="s">
        <v>61</v>
      </c>
      <c r="Q449" s="21" t="s">
        <v>61</v>
      </c>
      <c r="R449" s="21">
        <v>1</v>
      </c>
      <c r="S449" s="13" t="s">
        <v>231</v>
      </c>
    </row>
    <row r="450" spans="1:19">
      <c r="A450" s="13" t="s">
        <v>84</v>
      </c>
      <c r="B450" s="13" t="s">
        <v>41</v>
      </c>
      <c r="C450" s="13" t="s">
        <v>43</v>
      </c>
      <c r="D450" s="13" t="s">
        <v>151</v>
      </c>
      <c r="E450" s="13" t="s">
        <v>208</v>
      </c>
      <c r="F450" s="13" t="s">
        <v>212</v>
      </c>
      <c r="G450" s="13" t="s">
        <v>219</v>
      </c>
      <c r="H450" s="18">
        <v>662900</v>
      </c>
      <c r="I450" s="18">
        <v>198870</v>
      </c>
      <c r="J450" s="18">
        <v>662900</v>
      </c>
      <c r="K450" s="18">
        <v>0</v>
      </c>
      <c r="L450" s="19" t="s">
        <v>24</v>
      </c>
      <c r="M450" s="18">
        <v>662900</v>
      </c>
      <c r="N450" s="13" t="s">
        <v>55</v>
      </c>
      <c r="O450" s="20" t="s">
        <v>61</v>
      </c>
      <c r="P450" s="20" t="s">
        <v>61</v>
      </c>
      <c r="Q450" s="21" t="s">
        <v>61</v>
      </c>
      <c r="R450" s="21">
        <v>1</v>
      </c>
      <c r="S450" s="13" t="s">
        <v>231</v>
      </c>
    </row>
    <row r="451" spans="1:19">
      <c r="A451" s="13" t="s">
        <v>84</v>
      </c>
      <c r="B451" s="13" t="s">
        <v>41</v>
      </c>
      <c r="C451" s="13" t="s">
        <v>43</v>
      </c>
      <c r="D451" s="13" t="s">
        <v>151</v>
      </c>
      <c r="E451" s="13" t="s">
        <v>208</v>
      </c>
      <c r="F451" s="13" t="s">
        <v>216</v>
      </c>
      <c r="G451" s="13" t="s">
        <v>219</v>
      </c>
      <c r="H451" s="18">
        <v>852300</v>
      </c>
      <c r="I451" s="18">
        <v>255690</v>
      </c>
      <c r="J451" s="18">
        <v>852300</v>
      </c>
      <c r="K451" s="18">
        <v>0</v>
      </c>
      <c r="L451" s="19" t="s">
        <v>24</v>
      </c>
      <c r="M451" s="18">
        <v>852300</v>
      </c>
      <c r="N451" s="13" t="s">
        <v>55</v>
      </c>
      <c r="O451" s="20" t="s">
        <v>61</v>
      </c>
      <c r="P451" s="20" t="s">
        <v>61</v>
      </c>
      <c r="Q451" s="21" t="s">
        <v>61</v>
      </c>
      <c r="R451" s="21">
        <v>1</v>
      </c>
      <c r="S451" s="13" t="s">
        <v>235</v>
      </c>
    </row>
    <row r="452" spans="1:19">
      <c r="A452" s="13" t="s">
        <v>84</v>
      </c>
      <c r="B452" s="13" t="s">
        <v>41</v>
      </c>
      <c r="C452" s="13" t="s">
        <v>43</v>
      </c>
      <c r="D452" s="13" t="s">
        <v>151</v>
      </c>
      <c r="E452" s="13" t="s">
        <v>208</v>
      </c>
      <c r="F452" s="13" t="s">
        <v>212</v>
      </c>
      <c r="G452" s="13" t="s">
        <v>219</v>
      </c>
      <c r="H452" s="18">
        <v>67426400</v>
      </c>
      <c r="I452" s="18">
        <v>20227920</v>
      </c>
      <c r="J452" s="18">
        <v>67426400</v>
      </c>
      <c r="K452" s="18">
        <v>0</v>
      </c>
      <c r="L452" s="19" t="s">
        <v>24</v>
      </c>
      <c r="M452" s="18">
        <v>67426400</v>
      </c>
      <c r="N452" s="13" t="s">
        <v>55</v>
      </c>
      <c r="O452" s="20" t="s">
        <v>61</v>
      </c>
      <c r="P452" s="20" t="s">
        <v>61</v>
      </c>
      <c r="Q452" s="21" t="s">
        <v>61</v>
      </c>
      <c r="R452" s="21">
        <v>1</v>
      </c>
      <c r="S452" s="13" t="s">
        <v>231</v>
      </c>
    </row>
    <row r="453" spans="1:19">
      <c r="A453" s="13" t="s">
        <v>84</v>
      </c>
      <c r="B453" s="13" t="s">
        <v>41</v>
      </c>
      <c r="C453" s="13" t="s">
        <v>43</v>
      </c>
      <c r="D453" s="13" t="s">
        <v>151</v>
      </c>
      <c r="E453" s="13" t="s">
        <v>208</v>
      </c>
      <c r="F453" s="13" t="s">
        <v>212</v>
      </c>
      <c r="G453" s="13" t="s">
        <v>219</v>
      </c>
      <c r="H453" s="18">
        <v>5587300</v>
      </c>
      <c r="I453" s="18">
        <v>1676190</v>
      </c>
      <c r="J453" s="18">
        <v>5587300</v>
      </c>
      <c r="K453" s="18">
        <v>0</v>
      </c>
      <c r="L453" s="19" t="s">
        <v>24</v>
      </c>
      <c r="M453" s="18">
        <v>5587300</v>
      </c>
      <c r="N453" s="13" t="s">
        <v>55</v>
      </c>
      <c r="O453" s="20" t="s">
        <v>61</v>
      </c>
      <c r="P453" s="20" t="s">
        <v>61</v>
      </c>
      <c r="Q453" s="21" t="s">
        <v>61</v>
      </c>
      <c r="R453" s="21">
        <v>1</v>
      </c>
      <c r="S453" s="13" t="s">
        <v>231</v>
      </c>
    </row>
    <row r="454" spans="1:19">
      <c r="A454" s="13" t="s">
        <v>84</v>
      </c>
      <c r="B454" s="13" t="s">
        <v>41</v>
      </c>
      <c r="C454" s="13" t="s">
        <v>43</v>
      </c>
      <c r="D454" s="13" t="s">
        <v>151</v>
      </c>
      <c r="E454" s="13" t="s">
        <v>208</v>
      </c>
      <c r="F454" s="13" t="s">
        <v>212</v>
      </c>
      <c r="G454" s="13" t="s">
        <v>219</v>
      </c>
      <c r="H454" s="18">
        <v>27652400</v>
      </c>
      <c r="I454" s="18">
        <v>8295720</v>
      </c>
      <c r="J454" s="18">
        <v>27652400</v>
      </c>
      <c r="K454" s="18">
        <v>0</v>
      </c>
      <c r="L454" s="19" t="s">
        <v>24</v>
      </c>
      <c r="M454" s="18">
        <v>27652400</v>
      </c>
      <c r="N454" s="13" t="s">
        <v>55</v>
      </c>
      <c r="O454" s="20" t="s">
        <v>61</v>
      </c>
      <c r="P454" s="20" t="s">
        <v>61</v>
      </c>
      <c r="Q454" s="21" t="s">
        <v>61</v>
      </c>
      <c r="R454" s="21">
        <v>1</v>
      </c>
      <c r="S454" s="13" t="s">
        <v>231</v>
      </c>
    </row>
    <row r="455" spans="1:19">
      <c r="A455" s="13" t="s">
        <v>84</v>
      </c>
      <c r="B455" s="13" t="s">
        <v>41</v>
      </c>
      <c r="C455" s="13" t="s">
        <v>43</v>
      </c>
      <c r="D455" s="13" t="s">
        <v>151</v>
      </c>
      <c r="E455" s="13" t="s">
        <v>208</v>
      </c>
      <c r="F455" s="13" t="s">
        <v>215</v>
      </c>
      <c r="G455" s="13" t="s">
        <v>219</v>
      </c>
      <c r="H455" s="18">
        <v>94700000</v>
      </c>
      <c r="I455" s="18">
        <v>94700000</v>
      </c>
      <c r="J455" s="18">
        <v>94700000</v>
      </c>
      <c r="K455" s="18">
        <v>0</v>
      </c>
      <c r="L455" s="19" t="s">
        <v>24</v>
      </c>
      <c r="M455" s="18">
        <v>94700000</v>
      </c>
      <c r="N455" s="13" t="s">
        <v>55</v>
      </c>
      <c r="O455" s="20" t="s">
        <v>61</v>
      </c>
      <c r="P455" s="20" t="s">
        <v>61</v>
      </c>
      <c r="Q455" s="21" t="s">
        <v>61</v>
      </c>
      <c r="R455" s="21">
        <v>1</v>
      </c>
      <c r="S455" s="13" t="s">
        <v>234</v>
      </c>
    </row>
    <row r="456" spans="1:19">
      <c r="A456" s="13" t="s">
        <v>84</v>
      </c>
      <c r="B456" s="13" t="s">
        <v>41</v>
      </c>
      <c r="C456" s="13" t="s">
        <v>43</v>
      </c>
      <c r="D456" s="13" t="s">
        <v>151</v>
      </c>
      <c r="E456" s="13" t="s">
        <v>208</v>
      </c>
      <c r="F456" s="13" t="s">
        <v>216</v>
      </c>
      <c r="G456" s="13" t="s">
        <v>219</v>
      </c>
      <c r="H456" s="18">
        <v>94700</v>
      </c>
      <c r="I456" s="18">
        <v>28410</v>
      </c>
      <c r="J456" s="18">
        <v>94700</v>
      </c>
      <c r="K456" s="18">
        <v>0</v>
      </c>
      <c r="L456" s="19" t="s">
        <v>24</v>
      </c>
      <c r="M456" s="18">
        <v>94700</v>
      </c>
      <c r="N456" s="13" t="s">
        <v>55</v>
      </c>
      <c r="O456" s="20" t="s">
        <v>61</v>
      </c>
      <c r="P456" s="20" t="s">
        <v>61</v>
      </c>
      <c r="Q456" s="21" t="s">
        <v>61</v>
      </c>
      <c r="R456" s="21">
        <v>1</v>
      </c>
      <c r="S456" s="13" t="s">
        <v>235</v>
      </c>
    </row>
    <row r="457" spans="1:19">
      <c r="A457" s="13" t="s">
        <v>84</v>
      </c>
      <c r="B457" s="13" t="s">
        <v>41</v>
      </c>
      <c r="C457" s="13" t="s">
        <v>43</v>
      </c>
      <c r="D457" s="13" t="s">
        <v>151</v>
      </c>
      <c r="E457" s="13" t="s">
        <v>208</v>
      </c>
      <c r="F457" s="13" t="s">
        <v>212</v>
      </c>
      <c r="G457" s="13" t="s">
        <v>219</v>
      </c>
      <c r="H457" s="18">
        <v>757600</v>
      </c>
      <c r="I457" s="18">
        <v>227280</v>
      </c>
      <c r="J457" s="18">
        <v>757600</v>
      </c>
      <c r="K457" s="18">
        <v>0</v>
      </c>
      <c r="L457" s="19" t="s">
        <v>24</v>
      </c>
      <c r="M457" s="18">
        <v>757600</v>
      </c>
      <c r="N457" s="13" t="s">
        <v>55</v>
      </c>
      <c r="O457" s="20" t="s">
        <v>61</v>
      </c>
      <c r="P457" s="20" t="s">
        <v>61</v>
      </c>
      <c r="Q457" s="21" t="s">
        <v>61</v>
      </c>
      <c r="R457" s="21">
        <v>1</v>
      </c>
      <c r="S457" s="13" t="s">
        <v>231</v>
      </c>
    </row>
    <row r="458" spans="1:19">
      <c r="A458" s="13" t="s">
        <v>84</v>
      </c>
      <c r="B458" s="13" t="s">
        <v>41</v>
      </c>
      <c r="C458" s="13" t="s">
        <v>43</v>
      </c>
      <c r="D458" s="13" t="s">
        <v>151</v>
      </c>
      <c r="E458" s="13" t="s">
        <v>208</v>
      </c>
      <c r="F458" s="13" t="s">
        <v>212</v>
      </c>
      <c r="G458" s="13" t="s">
        <v>219</v>
      </c>
      <c r="H458" s="18">
        <v>1609900</v>
      </c>
      <c r="I458" s="18">
        <v>482970</v>
      </c>
      <c r="J458" s="18">
        <v>1609900</v>
      </c>
      <c r="K458" s="18">
        <v>0</v>
      </c>
      <c r="L458" s="19" t="s">
        <v>24</v>
      </c>
      <c r="M458" s="18">
        <v>1609900</v>
      </c>
      <c r="N458" s="13" t="s">
        <v>55</v>
      </c>
      <c r="O458" s="20" t="s">
        <v>61</v>
      </c>
      <c r="P458" s="20" t="s">
        <v>61</v>
      </c>
      <c r="Q458" s="21" t="s">
        <v>61</v>
      </c>
      <c r="R458" s="21">
        <v>1</v>
      </c>
      <c r="S458" s="13" t="s">
        <v>231</v>
      </c>
    </row>
    <row r="459" spans="1:19">
      <c r="A459" s="13" t="s">
        <v>84</v>
      </c>
      <c r="B459" s="13" t="s">
        <v>41</v>
      </c>
      <c r="C459" s="13" t="s">
        <v>43</v>
      </c>
      <c r="D459" s="13" t="s">
        <v>151</v>
      </c>
      <c r="E459" s="13" t="s">
        <v>208</v>
      </c>
      <c r="F459" s="13" t="s">
        <v>212</v>
      </c>
      <c r="G459" s="13" t="s">
        <v>219</v>
      </c>
      <c r="H459" s="18">
        <v>11742800</v>
      </c>
      <c r="I459" s="18">
        <v>3522840</v>
      </c>
      <c r="J459" s="18">
        <v>11742800</v>
      </c>
      <c r="K459" s="18">
        <v>0</v>
      </c>
      <c r="L459" s="19" t="s">
        <v>24</v>
      </c>
      <c r="M459" s="18">
        <v>11742800</v>
      </c>
      <c r="N459" s="13" t="s">
        <v>55</v>
      </c>
      <c r="O459" s="20" t="s">
        <v>61</v>
      </c>
      <c r="P459" s="20" t="s">
        <v>61</v>
      </c>
      <c r="Q459" s="21" t="s">
        <v>61</v>
      </c>
      <c r="R459" s="21">
        <v>1</v>
      </c>
      <c r="S459" s="13" t="s">
        <v>231</v>
      </c>
    </row>
    <row r="460" spans="1:19">
      <c r="A460" s="13" t="s">
        <v>84</v>
      </c>
      <c r="B460" s="13" t="s">
        <v>41</v>
      </c>
      <c r="C460" s="13" t="s">
        <v>43</v>
      </c>
      <c r="D460" s="13" t="s">
        <v>151</v>
      </c>
      <c r="E460" s="13" t="s">
        <v>208</v>
      </c>
      <c r="F460" s="13" t="s">
        <v>215</v>
      </c>
      <c r="G460" s="13" t="s">
        <v>219</v>
      </c>
      <c r="H460" s="18">
        <v>94700000</v>
      </c>
      <c r="I460" s="18">
        <v>94700000</v>
      </c>
      <c r="J460" s="18">
        <v>94700000</v>
      </c>
      <c r="K460" s="18">
        <v>0</v>
      </c>
      <c r="L460" s="19" t="s">
        <v>24</v>
      </c>
      <c r="M460" s="18">
        <v>94700000</v>
      </c>
      <c r="N460" s="13" t="s">
        <v>55</v>
      </c>
      <c r="O460" s="20" t="s">
        <v>61</v>
      </c>
      <c r="P460" s="20" t="s">
        <v>61</v>
      </c>
      <c r="Q460" s="21" t="s">
        <v>61</v>
      </c>
      <c r="R460" s="21">
        <v>1</v>
      </c>
      <c r="S460" s="13" t="s">
        <v>234</v>
      </c>
    </row>
    <row r="461" spans="1:19">
      <c r="A461" s="13" t="s">
        <v>84</v>
      </c>
      <c r="B461" s="13" t="s">
        <v>41</v>
      </c>
      <c r="C461" s="13" t="s">
        <v>43</v>
      </c>
      <c r="D461" s="13" t="s">
        <v>151</v>
      </c>
      <c r="E461" s="13" t="s">
        <v>208</v>
      </c>
      <c r="F461" s="13" t="s">
        <v>216</v>
      </c>
      <c r="G461" s="13" t="s">
        <v>219</v>
      </c>
      <c r="H461" s="18">
        <v>757600</v>
      </c>
      <c r="I461" s="18">
        <v>227280</v>
      </c>
      <c r="J461" s="18">
        <v>757600</v>
      </c>
      <c r="K461" s="18">
        <v>0</v>
      </c>
      <c r="L461" s="19" t="s">
        <v>24</v>
      </c>
      <c r="M461" s="18">
        <v>757600</v>
      </c>
      <c r="N461" s="13" t="s">
        <v>55</v>
      </c>
      <c r="O461" s="20" t="s">
        <v>61</v>
      </c>
      <c r="P461" s="20" t="s">
        <v>61</v>
      </c>
      <c r="Q461" s="21" t="s">
        <v>61</v>
      </c>
      <c r="R461" s="21">
        <v>1</v>
      </c>
      <c r="S461" s="13" t="s">
        <v>235</v>
      </c>
    </row>
    <row r="462" spans="1:19">
      <c r="A462" s="13" t="s">
        <v>84</v>
      </c>
      <c r="B462" s="13" t="s">
        <v>41</v>
      </c>
      <c r="C462" s="13" t="s">
        <v>43</v>
      </c>
      <c r="D462" s="13" t="s">
        <v>151</v>
      </c>
      <c r="E462" s="13" t="s">
        <v>208</v>
      </c>
      <c r="F462" s="13" t="s">
        <v>212</v>
      </c>
      <c r="G462" s="13" t="s">
        <v>219</v>
      </c>
      <c r="H462" s="18">
        <v>1799300</v>
      </c>
      <c r="I462" s="18">
        <v>539790</v>
      </c>
      <c r="J462" s="18">
        <v>1799300</v>
      </c>
      <c r="K462" s="18">
        <v>0</v>
      </c>
      <c r="L462" s="19" t="s">
        <v>24</v>
      </c>
      <c r="M462" s="18">
        <v>1799300</v>
      </c>
      <c r="N462" s="13" t="s">
        <v>55</v>
      </c>
      <c r="O462" s="20" t="s">
        <v>61</v>
      </c>
      <c r="P462" s="20" t="s">
        <v>61</v>
      </c>
      <c r="Q462" s="21" t="s">
        <v>61</v>
      </c>
      <c r="R462" s="21">
        <v>1</v>
      </c>
      <c r="S462" s="13" t="s">
        <v>231</v>
      </c>
    </row>
    <row r="463" spans="1:19">
      <c r="A463" s="13" t="s">
        <v>84</v>
      </c>
      <c r="B463" s="13" t="s">
        <v>41</v>
      </c>
      <c r="C463" s="13" t="s">
        <v>43</v>
      </c>
      <c r="D463" s="13" t="s">
        <v>152</v>
      </c>
      <c r="E463" s="13" t="s">
        <v>209</v>
      </c>
      <c r="F463" s="13" t="s">
        <v>212</v>
      </c>
      <c r="G463" s="13" t="s">
        <v>219</v>
      </c>
      <c r="H463" s="18">
        <v>0</v>
      </c>
      <c r="I463" s="18">
        <v>0</v>
      </c>
      <c r="J463" s="18">
        <v>0</v>
      </c>
      <c r="K463" s="18">
        <v>0</v>
      </c>
      <c r="L463" s="19" t="s">
        <v>24</v>
      </c>
      <c r="M463" s="18">
        <v>0</v>
      </c>
      <c r="N463" s="13" t="s">
        <v>55</v>
      </c>
      <c r="O463" s="20" t="s">
        <v>61</v>
      </c>
      <c r="P463" s="20" t="s">
        <v>61</v>
      </c>
      <c r="Q463" s="21" t="s">
        <v>61</v>
      </c>
      <c r="R463" s="21">
        <v>1</v>
      </c>
      <c r="S463" s="13" t="s">
        <v>231</v>
      </c>
    </row>
    <row r="464" spans="1:19">
      <c r="A464" s="13" t="s">
        <v>84</v>
      </c>
      <c r="B464" s="13" t="s">
        <v>41</v>
      </c>
      <c r="C464" s="13" t="s">
        <v>43</v>
      </c>
      <c r="D464" s="13" t="s">
        <v>152</v>
      </c>
      <c r="E464" s="13" t="s">
        <v>209</v>
      </c>
      <c r="F464" s="13" t="s">
        <v>212</v>
      </c>
      <c r="G464" s="13" t="s">
        <v>219</v>
      </c>
      <c r="H464" s="18">
        <v>0</v>
      </c>
      <c r="I464" s="18">
        <v>0</v>
      </c>
      <c r="J464" s="18">
        <v>0</v>
      </c>
      <c r="K464" s="18">
        <v>0</v>
      </c>
      <c r="L464" s="19" t="s">
        <v>24</v>
      </c>
      <c r="M464" s="18">
        <v>0</v>
      </c>
      <c r="N464" s="13" t="s">
        <v>55</v>
      </c>
      <c r="O464" s="20" t="s">
        <v>61</v>
      </c>
      <c r="P464" s="20" t="s">
        <v>61</v>
      </c>
      <c r="Q464" s="21" t="s">
        <v>61</v>
      </c>
      <c r="R464" s="21">
        <v>1</v>
      </c>
      <c r="S464" s="13" t="s">
        <v>231</v>
      </c>
    </row>
    <row r="465" spans="1:19">
      <c r="A465" s="13" t="s">
        <v>84</v>
      </c>
      <c r="B465" s="13" t="s">
        <v>41</v>
      </c>
      <c r="C465" s="13" t="s">
        <v>43</v>
      </c>
      <c r="D465" s="13" t="s">
        <v>152</v>
      </c>
      <c r="E465" s="13" t="s">
        <v>209</v>
      </c>
      <c r="F465" s="13" t="s">
        <v>212</v>
      </c>
      <c r="G465" s="13" t="s">
        <v>219</v>
      </c>
      <c r="H465" s="18">
        <v>16398200</v>
      </c>
      <c r="I465" s="18">
        <v>4919460</v>
      </c>
      <c r="J465" s="18">
        <v>16398200</v>
      </c>
      <c r="K465" s="18">
        <v>0</v>
      </c>
      <c r="L465" s="19" t="s">
        <v>24</v>
      </c>
      <c r="M465" s="18">
        <v>16398200</v>
      </c>
      <c r="N465" s="13" t="s">
        <v>55</v>
      </c>
      <c r="O465" s="20" t="s">
        <v>61</v>
      </c>
      <c r="P465" s="20" t="s">
        <v>61</v>
      </c>
      <c r="Q465" s="21" t="s">
        <v>61</v>
      </c>
      <c r="R465" s="21">
        <v>1</v>
      </c>
      <c r="S465" s="13" t="s">
        <v>231</v>
      </c>
    </row>
    <row r="466" spans="1:19">
      <c r="A466" s="13" t="s">
        <v>84</v>
      </c>
      <c r="B466" s="13" t="s">
        <v>86</v>
      </c>
      <c r="C466" s="13" t="s">
        <v>43</v>
      </c>
      <c r="D466" s="13" t="s">
        <v>102</v>
      </c>
      <c r="E466" s="13" t="s">
        <v>159</v>
      </c>
      <c r="F466" s="13" t="s">
        <v>217</v>
      </c>
      <c r="G466" s="13" t="s">
        <v>219</v>
      </c>
      <c r="H466" s="18">
        <v>80737200</v>
      </c>
      <c r="I466" s="18">
        <v>24221160</v>
      </c>
      <c r="J466" s="18">
        <v>80737200</v>
      </c>
      <c r="K466" s="18">
        <v>0</v>
      </c>
      <c r="L466" s="19" t="s">
        <v>24</v>
      </c>
      <c r="M466" s="18">
        <v>80737200</v>
      </c>
      <c r="N466" s="13" t="s">
        <v>55</v>
      </c>
      <c r="O466" s="20" t="s">
        <v>61</v>
      </c>
      <c r="P466" s="20" t="s">
        <v>61</v>
      </c>
      <c r="Q466" s="21" t="s">
        <v>61</v>
      </c>
      <c r="R466" s="21">
        <v>1</v>
      </c>
      <c r="S466" s="13" t="s">
        <v>236</v>
      </c>
    </row>
    <row r="467" spans="1:19">
      <c r="A467" s="13" t="s">
        <v>84</v>
      </c>
      <c r="B467" s="13" t="s">
        <v>86</v>
      </c>
      <c r="C467" s="13" t="s">
        <v>43</v>
      </c>
      <c r="D467" s="13" t="s">
        <v>97</v>
      </c>
      <c r="E467" s="13" t="s">
        <v>154</v>
      </c>
      <c r="F467" s="13" t="s">
        <v>217</v>
      </c>
      <c r="G467" s="13" t="s">
        <v>219</v>
      </c>
      <c r="H467" s="18">
        <v>8757000</v>
      </c>
      <c r="I467" s="18">
        <v>2627100</v>
      </c>
      <c r="J467" s="18">
        <v>8757000</v>
      </c>
      <c r="K467" s="18">
        <v>0</v>
      </c>
      <c r="L467" s="19" t="s">
        <v>24</v>
      </c>
      <c r="M467" s="18">
        <v>8757000</v>
      </c>
      <c r="N467" s="13" t="s">
        <v>55</v>
      </c>
      <c r="O467" s="20" t="s">
        <v>61</v>
      </c>
      <c r="P467" s="20" t="s">
        <v>61</v>
      </c>
      <c r="Q467" s="21" t="s">
        <v>61</v>
      </c>
      <c r="R467" s="21">
        <v>1</v>
      </c>
      <c r="S467" s="13" t="s">
        <v>236</v>
      </c>
    </row>
    <row r="468" spans="1:19">
      <c r="A468" s="13" t="s">
        <v>84</v>
      </c>
      <c r="B468" s="13" t="s">
        <v>86</v>
      </c>
      <c r="C468" s="13" t="s">
        <v>43</v>
      </c>
      <c r="D468" s="13" t="s">
        <v>97</v>
      </c>
      <c r="E468" s="13" t="s">
        <v>154</v>
      </c>
      <c r="F468" s="13" t="s">
        <v>217</v>
      </c>
      <c r="G468" s="13" t="s">
        <v>219</v>
      </c>
      <c r="H468" s="18">
        <v>4670400</v>
      </c>
      <c r="I468" s="18">
        <v>1401120</v>
      </c>
      <c r="J468" s="18">
        <v>4670400</v>
      </c>
      <c r="K468" s="18">
        <v>0</v>
      </c>
      <c r="L468" s="19" t="s">
        <v>24</v>
      </c>
      <c r="M468" s="18">
        <v>4670400</v>
      </c>
      <c r="N468" s="13" t="s">
        <v>55</v>
      </c>
      <c r="O468" s="20" t="s">
        <v>61</v>
      </c>
      <c r="P468" s="20" t="s">
        <v>61</v>
      </c>
      <c r="Q468" s="21" t="s">
        <v>61</v>
      </c>
      <c r="R468" s="21">
        <v>1</v>
      </c>
      <c r="S468" s="13" t="s">
        <v>236</v>
      </c>
    </row>
    <row r="469" spans="1:19">
      <c r="A469" s="13" t="s">
        <v>84</v>
      </c>
      <c r="B469" s="13" t="s">
        <v>86</v>
      </c>
      <c r="C469" s="13" t="s">
        <v>43</v>
      </c>
      <c r="D469" s="13" t="s">
        <v>97</v>
      </c>
      <c r="E469" s="13" t="s">
        <v>154</v>
      </c>
      <c r="F469" s="13" t="s">
        <v>217</v>
      </c>
      <c r="G469" s="13" t="s">
        <v>219</v>
      </c>
      <c r="H469" s="18">
        <v>194600</v>
      </c>
      <c r="I469" s="18">
        <v>58380</v>
      </c>
      <c r="J469" s="18">
        <v>194600</v>
      </c>
      <c r="K469" s="18">
        <v>0</v>
      </c>
      <c r="L469" s="19" t="s">
        <v>24</v>
      </c>
      <c r="M469" s="18">
        <v>194600</v>
      </c>
      <c r="N469" s="13" t="s">
        <v>55</v>
      </c>
      <c r="O469" s="20" t="s">
        <v>61</v>
      </c>
      <c r="P469" s="20" t="s">
        <v>61</v>
      </c>
      <c r="Q469" s="21" t="s">
        <v>61</v>
      </c>
      <c r="R469" s="21">
        <v>1</v>
      </c>
      <c r="S469" s="13" t="s">
        <v>236</v>
      </c>
    </row>
    <row r="470" spans="1:19">
      <c r="A470" s="13" t="s">
        <v>84</v>
      </c>
      <c r="B470" s="13" t="s">
        <v>86</v>
      </c>
      <c r="C470" s="13" t="s">
        <v>43</v>
      </c>
      <c r="D470" s="13" t="s">
        <v>105</v>
      </c>
      <c r="E470" s="13" t="s">
        <v>162</v>
      </c>
      <c r="F470" s="13" t="s">
        <v>217</v>
      </c>
      <c r="G470" s="13" t="s">
        <v>219</v>
      </c>
      <c r="H470" s="18">
        <v>342709500</v>
      </c>
      <c r="I470" s="18">
        <v>102812850</v>
      </c>
      <c r="J470" s="18">
        <v>342709500</v>
      </c>
      <c r="K470" s="18">
        <v>0</v>
      </c>
      <c r="L470" s="19" t="s">
        <v>24</v>
      </c>
      <c r="M470" s="18">
        <v>342709500</v>
      </c>
      <c r="N470" s="13" t="s">
        <v>55</v>
      </c>
      <c r="O470" s="20" t="s">
        <v>61</v>
      </c>
      <c r="P470" s="20" t="s">
        <v>61</v>
      </c>
      <c r="Q470" s="21" t="s">
        <v>61</v>
      </c>
      <c r="R470" s="21">
        <v>1</v>
      </c>
      <c r="S470" s="13" t="s">
        <v>236</v>
      </c>
    </row>
    <row r="471" spans="1:19">
      <c r="A471" s="13" t="s">
        <v>84</v>
      </c>
      <c r="B471" s="13" t="s">
        <v>86</v>
      </c>
      <c r="C471" s="13" t="s">
        <v>43</v>
      </c>
      <c r="D471" s="13" t="s">
        <v>106</v>
      </c>
      <c r="E471" s="13" t="s">
        <v>163</v>
      </c>
      <c r="F471" s="13" t="s">
        <v>217</v>
      </c>
      <c r="G471" s="13" t="s">
        <v>219</v>
      </c>
      <c r="H471" s="18">
        <v>282264300</v>
      </c>
      <c r="I471" s="18">
        <v>84679290</v>
      </c>
      <c r="J471" s="18">
        <v>282264300</v>
      </c>
      <c r="K471" s="18">
        <v>0</v>
      </c>
      <c r="L471" s="19" t="s">
        <v>24</v>
      </c>
      <c r="M471" s="18">
        <v>282264300</v>
      </c>
      <c r="N471" s="13" t="s">
        <v>55</v>
      </c>
      <c r="O471" s="20" t="s">
        <v>61</v>
      </c>
      <c r="P471" s="20" t="s">
        <v>61</v>
      </c>
      <c r="Q471" s="21" t="s">
        <v>61</v>
      </c>
      <c r="R471" s="21">
        <v>1</v>
      </c>
      <c r="S471" s="13" t="s">
        <v>236</v>
      </c>
    </row>
    <row r="472" spans="1:19">
      <c r="A472" s="13" t="s">
        <v>84</v>
      </c>
      <c r="B472" s="13" t="s">
        <v>86</v>
      </c>
      <c r="C472" s="13" t="s">
        <v>43</v>
      </c>
      <c r="D472" s="13" t="s">
        <v>110</v>
      </c>
      <c r="E472" s="13" t="s">
        <v>167</v>
      </c>
      <c r="F472" s="13" t="s">
        <v>217</v>
      </c>
      <c r="G472" s="13" t="s">
        <v>219</v>
      </c>
      <c r="H472" s="18">
        <v>284328000</v>
      </c>
      <c r="I472" s="18">
        <v>85298400</v>
      </c>
      <c r="J472" s="18">
        <v>284328000</v>
      </c>
      <c r="K472" s="18">
        <v>0</v>
      </c>
      <c r="L472" s="19" t="s">
        <v>24</v>
      </c>
      <c r="M472" s="18">
        <v>284328000</v>
      </c>
      <c r="N472" s="13" t="s">
        <v>55</v>
      </c>
      <c r="O472" s="20" t="s">
        <v>61</v>
      </c>
      <c r="P472" s="20" t="s">
        <v>61</v>
      </c>
      <c r="Q472" s="21" t="s">
        <v>61</v>
      </c>
      <c r="R472" s="21">
        <v>1</v>
      </c>
      <c r="S472" s="13" t="s">
        <v>236</v>
      </c>
    </row>
    <row r="473" spans="1:19">
      <c r="A473" s="13" t="s">
        <v>84</v>
      </c>
      <c r="B473" s="13" t="s">
        <v>86</v>
      </c>
      <c r="C473" s="13" t="s">
        <v>43</v>
      </c>
      <c r="D473" s="13" t="s">
        <v>110</v>
      </c>
      <c r="E473" s="13" t="s">
        <v>167</v>
      </c>
      <c r="F473" s="13" t="s">
        <v>217</v>
      </c>
      <c r="G473" s="13" t="s">
        <v>219</v>
      </c>
      <c r="H473" s="18">
        <v>222255000</v>
      </c>
      <c r="I473" s="18">
        <v>66676500</v>
      </c>
      <c r="J473" s="18">
        <v>222255000</v>
      </c>
      <c r="K473" s="18">
        <v>0</v>
      </c>
      <c r="L473" s="19" t="s">
        <v>24</v>
      </c>
      <c r="M473" s="18">
        <v>222255000</v>
      </c>
      <c r="N473" s="13" t="s">
        <v>55</v>
      </c>
      <c r="O473" s="20" t="s">
        <v>61</v>
      </c>
      <c r="P473" s="20" t="s">
        <v>61</v>
      </c>
      <c r="Q473" s="21" t="s">
        <v>61</v>
      </c>
      <c r="R473" s="21">
        <v>1</v>
      </c>
      <c r="S473" s="13" t="s">
        <v>236</v>
      </c>
    </row>
    <row r="474" spans="1:19">
      <c r="A474" s="13" t="s">
        <v>84</v>
      </c>
      <c r="B474" s="13" t="s">
        <v>86</v>
      </c>
      <c r="C474" s="13" t="s">
        <v>43</v>
      </c>
      <c r="D474" s="13" t="s">
        <v>114</v>
      </c>
      <c r="E474" s="13" t="s">
        <v>171</v>
      </c>
      <c r="F474" s="13" t="s">
        <v>217</v>
      </c>
      <c r="G474" s="13" t="s">
        <v>219</v>
      </c>
      <c r="H474" s="18">
        <v>133318400</v>
      </c>
      <c r="I474" s="18">
        <v>39995520</v>
      </c>
      <c r="J474" s="18">
        <v>133318400</v>
      </c>
      <c r="K474" s="18">
        <v>0</v>
      </c>
      <c r="L474" s="19" t="s">
        <v>24</v>
      </c>
      <c r="M474" s="18">
        <v>133318400</v>
      </c>
      <c r="N474" s="13" t="s">
        <v>55</v>
      </c>
      <c r="O474" s="20" t="s">
        <v>61</v>
      </c>
      <c r="P474" s="20" t="s">
        <v>61</v>
      </c>
      <c r="Q474" s="21" t="s">
        <v>61</v>
      </c>
      <c r="R474" s="21">
        <v>1</v>
      </c>
      <c r="S474" s="13" t="s">
        <v>236</v>
      </c>
    </row>
    <row r="475" spans="1:19">
      <c r="A475" s="13" t="s">
        <v>84</v>
      </c>
      <c r="B475" s="13" t="s">
        <v>86</v>
      </c>
      <c r="C475" s="13" t="s">
        <v>43</v>
      </c>
      <c r="D475" s="13" t="s">
        <v>120</v>
      </c>
      <c r="E475" s="13" t="s">
        <v>177</v>
      </c>
      <c r="F475" s="13" t="s">
        <v>217</v>
      </c>
      <c r="G475" s="13" t="s">
        <v>219</v>
      </c>
      <c r="H475" s="18">
        <v>33450000</v>
      </c>
      <c r="I475" s="18">
        <v>10035000</v>
      </c>
      <c r="J475" s="18">
        <v>33450000</v>
      </c>
      <c r="K475" s="18">
        <v>0</v>
      </c>
      <c r="L475" s="19" t="s">
        <v>24</v>
      </c>
      <c r="M475" s="18">
        <v>33450000</v>
      </c>
      <c r="N475" s="13" t="s">
        <v>55</v>
      </c>
      <c r="O475" s="20" t="s">
        <v>61</v>
      </c>
      <c r="P475" s="20" t="s">
        <v>61</v>
      </c>
      <c r="Q475" s="21" t="s">
        <v>61</v>
      </c>
      <c r="R475" s="21">
        <v>1</v>
      </c>
      <c r="S475" s="13" t="s">
        <v>236</v>
      </c>
    </row>
    <row r="476" spans="1:19">
      <c r="A476" s="13" t="s">
        <v>84</v>
      </c>
      <c r="B476" s="13" t="s">
        <v>86</v>
      </c>
      <c r="C476" s="13" t="s">
        <v>43</v>
      </c>
      <c r="D476" s="13" t="s">
        <v>122</v>
      </c>
      <c r="E476" s="13" t="s">
        <v>179</v>
      </c>
      <c r="F476" s="13" t="s">
        <v>217</v>
      </c>
      <c r="G476" s="13" t="s">
        <v>219</v>
      </c>
      <c r="H476" s="18">
        <v>134713000</v>
      </c>
      <c r="I476" s="18">
        <v>40413900</v>
      </c>
      <c r="J476" s="18">
        <v>134713000</v>
      </c>
      <c r="K476" s="18">
        <v>0</v>
      </c>
      <c r="L476" s="19" t="s">
        <v>24</v>
      </c>
      <c r="M476" s="18">
        <v>134713000</v>
      </c>
      <c r="N476" s="13" t="s">
        <v>55</v>
      </c>
      <c r="O476" s="20" t="s">
        <v>61</v>
      </c>
      <c r="P476" s="20" t="s">
        <v>61</v>
      </c>
      <c r="Q476" s="21" t="s">
        <v>61</v>
      </c>
      <c r="R476" s="21">
        <v>1</v>
      </c>
      <c r="S476" s="13" t="s">
        <v>236</v>
      </c>
    </row>
    <row r="477" spans="1:19">
      <c r="A477" s="13" t="s">
        <v>84</v>
      </c>
      <c r="B477" s="13" t="s">
        <v>86</v>
      </c>
      <c r="C477" s="13" t="s">
        <v>43</v>
      </c>
      <c r="D477" s="13" t="s">
        <v>129</v>
      </c>
      <c r="E477" s="13" t="s">
        <v>186</v>
      </c>
      <c r="F477" s="13" t="s">
        <v>217</v>
      </c>
      <c r="G477" s="13" t="s">
        <v>219</v>
      </c>
      <c r="H477" s="18">
        <v>19320000</v>
      </c>
      <c r="I477" s="18">
        <v>5796000</v>
      </c>
      <c r="J477" s="18">
        <v>19320000</v>
      </c>
      <c r="K477" s="18">
        <v>0</v>
      </c>
      <c r="L477" s="19" t="s">
        <v>24</v>
      </c>
      <c r="M477" s="18">
        <v>19320000</v>
      </c>
      <c r="N477" s="13" t="s">
        <v>55</v>
      </c>
      <c r="O477" s="20" t="s">
        <v>61</v>
      </c>
      <c r="P477" s="20" t="s">
        <v>61</v>
      </c>
      <c r="Q477" s="21" t="s">
        <v>61</v>
      </c>
      <c r="R477" s="21">
        <v>1</v>
      </c>
      <c r="S477" s="13" t="s">
        <v>236</v>
      </c>
    </row>
    <row r="478" spans="1:19">
      <c r="A478" s="13" t="s">
        <v>84</v>
      </c>
      <c r="B478" s="13" t="s">
        <v>86</v>
      </c>
      <c r="C478" s="13" t="s">
        <v>43</v>
      </c>
      <c r="D478" s="13" t="s">
        <v>136</v>
      </c>
      <c r="E478" s="13" t="s">
        <v>193</v>
      </c>
      <c r="F478" s="13" t="s">
        <v>217</v>
      </c>
      <c r="G478" s="13" t="s">
        <v>219</v>
      </c>
      <c r="H478" s="18">
        <v>381655000</v>
      </c>
      <c r="I478" s="18">
        <v>114496500</v>
      </c>
      <c r="J478" s="18">
        <v>381655000</v>
      </c>
      <c r="K478" s="18">
        <v>0</v>
      </c>
      <c r="L478" s="19" t="s">
        <v>24</v>
      </c>
      <c r="M478" s="18">
        <v>381655000</v>
      </c>
      <c r="N478" s="13" t="s">
        <v>55</v>
      </c>
      <c r="O478" s="20" t="s">
        <v>61</v>
      </c>
      <c r="P478" s="20" t="s">
        <v>61</v>
      </c>
      <c r="Q478" s="21" t="s">
        <v>61</v>
      </c>
      <c r="R478" s="21">
        <v>1</v>
      </c>
      <c r="S478" s="13" t="s">
        <v>236</v>
      </c>
    </row>
    <row r="479" spans="1:19">
      <c r="A479" s="13" t="s">
        <v>84</v>
      </c>
      <c r="B479" s="13" t="s">
        <v>86</v>
      </c>
      <c r="C479" s="13" t="s">
        <v>43</v>
      </c>
      <c r="D479" s="13" t="s">
        <v>143</v>
      </c>
      <c r="E479" s="13" t="s">
        <v>200</v>
      </c>
      <c r="F479" s="13" t="s">
        <v>217</v>
      </c>
      <c r="G479" s="13" t="s">
        <v>219</v>
      </c>
      <c r="H479" s="18">
        <v>534209500</v>
      </c>
      <c r="I479" s="18">
        <v>160262850</v>
      </c>
      <c r="J479" s="18">
        <v>534209500</v>
      </c>
      <c r="K479" s="18">
        <v>0</v>
      </c>
      <c r="L479" s="19" t="s">
        <v>24</v>
      </c>
      <c r="M479" s="18">
        <v>534209500</v>
      </c>
      <c r="N479" s="13" t="s">
        <v>55</v>
      </c>
      <c r="O479" s="20" t="s">
        <v>61</v>
      </c>
      <c r="P479" s="20" t="s">
        <v>61</v>
      </c>
      <c r="Q479" s="21" t="s">
        <v>61</v>
      </c>
      <c r="R479" s="21">
        <v>1</v>
      </c>
      <c r="S479" s="13" t="s">
        <v>236</v>
      </c>
    </row>
    <row r="480" spans="1:19">
      <c r="A480" s="13" t="s">
        <v>84</v>
      </c>
      <c r="B480" s="13" t="s">
        <v>86</v>
      </c>
      <c r="C480" s="13" t="s">
        <v>43</v>
      </c>
      <c r="D480" s="13" t="s">
        <v>150</v>
      </c>
      <c r="E480" s="13" t="s">
        <v>207</v>
      </c>
      <c r="F480" s="13" t="s">
        <v>217</v>
      </c>
      <c r="G480" s="13" t="s">
        <v>219</v>
      </c>
      <c r="H480" s="18">
        <v>461703600</v>
      </c>
      <c r="I480" s="18">
        <v>138511080</v>
      </c>
      <c r="J480" s="18">
        <v>461703600</v>
      </c>
      <c r="K480" s="18">
        <v>0</v>
      </c>
      <c r="L480" s="19" t="s">
        <v>24</v>
      </c>
      <c r="M480" s="18">
        <v>461703600</v>
      </c>
      <c r="N480" s="13" t="s">
        <v>55</v>
      </c>
      <c r="O480" s="20" t="s">
        <v>61</v>
      </c>
      <c r="P480" s="20" t="s">
        <v>61</v>
      </c>
      <c r="Q480" s="21" t="s">
        <v>61</v>
      </c>
      <c r="R480" s="21">
        <v>1</v>
      </c>
      <c r="S480" s="13" t="s">
        <v>236</v>
      </c>
    </row>
    <row r="481" spans="1:19">
      <c r="A481" s="13" t="s">
        <v>39</v>
      </c>
      <c r="B481" s="13" t="s">
        <v>61</v>
      </c>
      <c r="C481" s="13" t="s">
        <v>43</v>
      </c>
      <c r="D481" s="13" t="s">
        <v>46</v>
      </c>
      <c r="E481" s="13" t="s">
        <v>48</v>
      </c>
      <c r="F481" s="13" t="s">
        <v>61</v>
      </c>
      <c r="G481" s="13" t="s">
        <v>220</v>
      </c>
      <c r="H481" s="18">
        <v>1784000</v>
      </c>
      <c r="I481" s="18">
        <v>2854400</v>
      </c>
      <c r="J481" s="18">
        <v>1784000</v>
      </c>
      <c r="K481" s="18">
        <v>2854400</v>
      </c>
      <c r="L481" s="19" t="s">
        <v>224</v>
      </c>
      <c r="M481" s="18">
        <v>1784000</v>
      </c>
      <c r="N481" s="13" t="s">
        <v>227</v>
      </c>
      <c r="O481" s="20">
        <v>46252</v>
      </c>
      <c r="P481" s="20">
        <v>46276</v>
      </c>
      <c r="Q481" s="21" t="s">
        <v>61</v>
      </c>
      <c r="R481" s="21">
        <v>1</v>
      </c>
      <c r="S481" s="13" t="s">
        <v>61</v>
      </c>
    </row>
    <row r="482" spans="1:19">
      <c r="A482" s="13" t="s">
        <v>39</v>
      </c>
      <c r="B482" s="13" t="s">
        <v>61</v>
      </c>
      <c r="C482" s="13" t="s">
        <v>43</v>
      </c>
      <c r="D482" s="13" t="s">
        <v>46</v>
      </c>
      <c r="E482" s="13" t="s">
        <v>48</v>
      </c>
      <c r="F482" s="13" t="s">
        <v>61</v>
      </c>
      <c r="G482" s="13" t="s">
        <v>220</v>
      </c>
      <c r="H482" s="18">
        <v>1784000</v>
      </c>
      <c r="I482" s="18">
        <v>2854400</v>
      </c>
      <c r="J482" s="18">
        <v>1784000</v>
      </c>
      <c r="K482" s="18">
        <v>2854400</v>
      </c>
      <c r="L482" s="19" t="s">
        <v>224</v>
      </c>
      <c r="M482" s="18">
        <v>1784000</v>
      </c>
      <c r="N482" s="13" t="s">
        <v>227</v>
      </c>
      <c r="O482" s="20">
        <v>46182</v>
      </c>
      <c r="P482" s="20">
        <v>46276</v>
      </c>
      <c r="Q482" s="21" t="s">
        <v>61</v>
      </c>
      <c r="R482" s="21">
        <v>1</v>
      </c>
      <c r="S482" s="13" t="s">
        <v>61</v>
      </c>
    </row>
    <row r="483" spans="1:19">
      <c r="A483" s="13" t="s">
        <v>39</v>
      </c>
      <c r="B483" s="13" t="s">
        <v>61</v>
      </c>
      <c r="C483" s="13" t="s">
        <v>43</v>
      </c>
      <c r="D483" s="13" t="s">
        <v>46</v>
      </c>
      <c r="E483" s="13" t="s">
        <v>48</v>
      </c>
      <c r="F483" s="13" t="s">
        <v>61</v>
      </c>
      <c r="G483" s="13" t="s">
        <v>220</v>
      </c>
      <c r="H483" s="18">
        <v>1784000</v>
      </c>
      <c r="I483" s="18">
        <v>2854400</v>
      </c>
      <c r="J483" s="18">
        <v>1784000</v>
      </c>
      <c r="K483" s="18">
        <v>2854400</v>
      </c>
      <c r="L483" s="19" t="s">
        <v>224</v>
      </c>
      <c r="M483" s="18">
        <v>1784000</v>
      </c>
      <c r="N483" s="13" t="s">
        <v>227</v>
      </c>
      <c r="O483" s="20">
        <v>46260</v>
      </c>
      <c r="P483" s="20">
        <v>46276</v>
      </c>
      <c r="Q483" s="21" t="s">
        <v>61</v>
      </c>
      <c r="R483" s="21">
        <v>1</v>
      </c>
      <c r="S483" s="13" t="s">
        <v>61</v>
      </c>
    </row>
    <row r="484" spans="1:19">
      <c r="A484" s="13" t="s">
        <v>39</v>
      </c>
      <c r="B484" s="13" t="s">
        <v>61</v>
      </c>
      <c r="C484" s="13" t="s">
        <v>43</v>
      </c>
      <c r="D484" s="13" t="s">
        <v>46</v>
      </c>
      <c r="E484" s="13" t="s">
        <v>48</v>
      </c>
      <c r="F484" s="13" t="s">
        <v>61</v>
      </c>
      <c r="G484" s="13" t="s">
        <v>220</v>
      </c>
      <c r="H484" s="18">
        <v>1784000</v>
      </c>
      <c r="I484" s="18">
        <v>2854400</v>
      </c>
      <c r="J484" s="18">
        <v>1784000</v>
      </c>
      <c r="K484" s="18">
        <v>2854400</v>
      </c>
      <c r="L484" s="19" t="s">
        <v>224</v>
      </c>
      <c r="M484" s="18">
        <v>1784000</v>
      </c>
      <c r="N484" s="13" t="s">
        <v>227</v>
      </c>
      <c r="O484" s="20">
        <v>46191</v>
      </c>
      <c r="P484" s="20">
        <v>46276</v>
      </c>
      <c r="Q484" s="21" t="s">
        <v>61</v>
      </c>
      <c r="R484" s="21">
        <v>1</v>
      </c>
      <c r="S484" s="13" t="s">
        <v>61</v>
      </c>
    </row>
    <row r="485" spans="1:19">
      <c r="A485" s="13" t="s">
        <v>39</v>
      </c>
      <c r="B485" s="13" t="s">
        <v>61</v>
      </c>
      <c r="C485" s="13" t="s">
        <v>43</v>
      </c>
      <c r="D485" s="13" t="s">
        <v>46</v>
      </c>
      <c r="E485" s="13" t="s">
        <v>48</v>
      </c>
      <c r="F485" s="13" t="s">
        <v>61</v>
      </c>
      <c r="G485" s="13" t="s">
        <v>220</v>
      </c>
      <c r="H485" s="18">
        <v>3568000</v>
      </c>
      <c r="I485" s="18">
        <v>5708800</v>
      </c>
      <c r="J485" s="18">
        <v>3568000</v>
      </c>
      <c r="K485" s="18">
        <v>5708800</v>
      </c>
      <c r="L485" s="19" t="s">
        <v>224</v>
      </c>
      <c r="M485" s="18">
        <v>3568000</v>
      </c>
      <c r="N485" s="13" t="s">
        <v>227</v>
      </c>
      <c r="O485" s="20">
        <v>46182</v>
      </c>
      <c r="P485" s="20">
        <v>46276</v>
      </c>
      <c r="Q485" s="21" t="s">
        <v>61</v>
      </c>
      <c r="R485" s="21">
        <v>1</v>
      </c>
      <c r="S485" s="13" t="s">
        <v>61</v>
      </c>
    </row>
    <row r="486" spans="1:19">
      <c r="A486" s="13" t="s">
        <v>39</v>
      </c>
      <c r="B486" s="13" t="s">
        <v>61</v>
      </c>
      <c r="C486" s="13" t="s">
        <v>43</v>
      </c>
      <c r="D486" s="13" t="s">
        <v>46</v>
      </c>
      <c r="E486" s="13" t="s">
        <v>48</v>
      </c>
      <c r="F486" s="13" t="s">
        <v>61</v>
      </c>
      <c r="G486" s="13" t="s">
        <v>220</v>
      </c>
      <c r="H486" s="18">
        <v>3568000</v>
      </c>
      <c r="I486" s="18">
        <v>5708800</v>
      </c>
      <c r="J486" s="18">
        <v>3568000</v>
      </c>
      <c r="K486" s="18">
        <v>5708800</v>
      </c>
      <c r="L486" s="19" t="s">
        <v>224</v>
      </c>
      <c r="M486" s="18">
        <v>3568000</v>
      </c>
      <c r="N486" s="13" t="s">
        <v>227</v>
      </c>
      <c r="O486" s="20">
        <v>46182</v>
      </c>
      <c r="P486" s="20">
        <v>46276</v>
      </c>
      <c r="Q486" s="21" t="s">
        <v>61</v>
      </c>
      <c r="R486" s="21">
        <v>1</v>
      </c>
      <c r="S486" s="13" t="s">
        <v>61</v>
      </c>
    </row>
    <row r="487" spans="1:19">
      <c r="A487" s="13" t="s">
        <v>39</v>
      </c>
      <c r="B487" s="13" t="s">
        <v>61</v>
      </c>
      <c r="C487" s="13" t="s">
        <v>43</v>
      </c>
      <c r="D487" s="13" t="s">
        <v>46</v>
      </c>
      <c r="E487" s="13" t="s">
        <v>48</v>
      </c>
      <c r="F487" s="13" t="s">
        <v>61</v>
      </c>
      <c r="G487" s="13" t="s">
        <v>220</v>
      </c>
      <c r="H487" s="18">
        <v>1784000</v>
      </c>
      <c r="I487" s="18">
        <v>2854400</v>
      </c>
      <c r="J487" s="18">
        <v>1784000</v>
      </c>
      <c r="K487" s="18">
        <v>2854400</v>
      </c>
      <c r="L487" s="19" t="s">
        <v>224</v>
      </c>
      <c r="M487" s="18">
        <v>1784000</v>
      </c>
      <c r="N487" s="13" t="s">
        <v>227</v>
      </c>
      <c r="O487" s="20">
        <v>46220</v>
      </c>
      <c r="P487" s="20">
        <v>46276</v>
      </c>
      <c r="Q487" s="21" t="s">
        <v>61</v>
      </c>
      <c r="R487" s="21">
        <v>1</v>
      </c>
      <c r="S487" s="13" t="s">
        <v>61</v>
      </c>
    </row>
    <row r="488" spans="1:19">
      <c r="A488" s="13" t="s">
        <v>39</v>
      </c>
      <c r="B488" s="13" t="s">
        <v>61</v>
      </c>
      <c r="C488" s="13" t="s">
        <v>43</v>
      </c>
      <c r="D488" s="13" t="s">
        <v>46</v>
      </c>
      <c r="E488" s="13" t="s">
        <v>48</v>
      </c>
      <c r="F488" s="13" t="s">
        <v>61</v>
      </c>
      <c r="G488" s="13" t="s">
        <v>220</v>
      </c>
      <c r="H488" s="18">
        <v>5352000</v>
      </c>
      <c r="I488" s="18">
        <v>8563200</v>
      </c>
      <c r="J488" s="18">
        <v>5352000</v>
      </c>
      <c r="K488" s="18">
        <v>8563200</v>
      </c>
      <c r="L488" s="19" t="s">
        <v>224</v>
      </c>
      <c r="M488" s="18">
        <v>5352000</v>
      </c>
      <c r="N488" s="13" t="s">
        <v>227</v>
      </c>
      <c r="O488" s="20">
        <v>46212</v>
      </c>
      <c r="P488" s="20">
        <v>46276</v>
      </c>
      <c r="Q488" s="21" t="s">
        <v>61</v>
      </c>
      <c r="R488" s="21">
        <v>1</v>
      </c>
      <c r="S488" s="13" t="s">
        <v>61</v>
      </c>
    </row>
    <row r="489" spans="1:19">
      <c r="A489" s="13" t="s">
        <v>39</v>
      </c>
      <c r="B489" s="13" t="s">
        <v>61</v>
      </c>
      <c r="C489" s="13" t="s">
        <v>43</v>
      </c>
      <c r="D489" s="13" t="s">
        <v>46</v>
      </c>
      <c r="E489" s="13" t="s">
        <v>48</v>
      </c>
      <c r="F489" s="13" t="s">
        <v>61</v>
      </c>
      <c r="G489" s="13" t="s">
        <v>220</v>
      </c>
      <c r="H489" s="18">
        <v>12488000</v>
      </c>
      <c r="I489" s="18">
        <v>19980800</v>
      </c>
      <c r="J489" s="18">
        <v>12488000</v>
      </c>
      <c r="K489" s="18">
        <v>19980800</v>
      </c>
      <c r="L489" s="19" t="s">
        <v>224</v>
      </c>
      <c r="M489" s="18">
        <v>12488000</v>
      </c>
      <c r="N489" s="13" t="s">
        <v>227</v>
      </c>
      <c r="O489" s="20">
        <v>46262</v>
      </c>
      <c r="P489" s="20">
        <v>46276</v>
      </c>
      <c r="Q489" s="21" t="s">
        <v>61</v>
      </c>
      <c r="R489" s="21">
        <v>1</v>
      </c>
      <c r="S489" s="13" t="s">
        <v>61</v>
      </c>
    </row>
    <row r="490" spans="1:19">
      <c r="A490" s="13" t="s">
        <v>39</v>
      </c>
      <c r="B490" s="13" t="s">
        <v>61</v>
      </c>
      <c r="C490" s="13" t="s">
        <v>43</v>
      </c>
      <c r="D490" s="13" t="s">
        <v>46</v>
      </c>
      <c r="E490" s="13" t="s">
        <v>48</v>
      </c>
      <c r="F490" s="13" t="s">
        <v>61</v>
      </c>
      <c r="G490" s="13" t="s">
        <v>220</v>
      </c>
      <c r="H490" s="18">
        <v>3568000</v>
      </c>
      <c r="I490" s="18">
        <v>5708800</v>
      </c>
      <c r="J490" s="18">
        <v>3568000</v>
      </c>
      <c r="K490" s="18">
        <v>5708800</v>
      </c>
      <c r="L490" s="19" t="s">
        <v>224</v>
      </c>
      <c r="M490" s="18">
        <v>3568000</v>
      </c>
      <c r="N490" s="13" t="s">
        <v>227</v>
      </c>
      <c r="O490" s="20">
        <v>46262</v>
      </c>
      <c r="P490" s="20">
        <v>46276</v>
      </c>
      <c r="Q490" s="21" t="s">
        <v>61</v>
      </c>
      <c r="R490" s="21">
        <v>1</v>
      </c>
      <c r="S490" s="13" t="s">
        <v>61</v>
      </c>
    </row>
    <row r="491" spans="1:19">
      <c r="A491" s="13" t="s">
        <v>39</v>
      </c>
      <c r="B491" s="13" t="s">
        <v>61</v>
      </c>
      <c r="C491" s="13" t="s">
        <v>43</v>
      </c>
      <c r="D491" s="13" t="s">
        <v>46</v>
      </c>
      <c r="E491" s="13" t="s">
        <v>48</v>
      </c>
      <c r="F491" s="13" t="s">
        <v>61</v>
      </c>
      <c r="G491" s="13" t="s">
        <v>220</v>
      </c>
      <c r="H491" s="18">
        <v>19624000</v>
      </c>
      <c r="I491" s="18">
        <v>31398400</v>
      </c>
      <c r="J491" s="18">
        <v>19624000</v>
      </c>
      <c r="K491" s="18">
        <v>31398400</v>
      </c>
      <c r="L491" s="19" t="s">
        <v>224</v>
      </c>
      <c r="M491" s="18">
        <v>19624000</v>
      </c>
      <c r="N491" s="13" t="s">
        <v>227</v>
      </c>
      <c r="O491" s="20">
        <v>46262</v>
      </c>
      <c r="P491" s="20">
        <v>46276</v>
      </c>
      <c r="Q491" s="21" t="s">
        <v>61</v>
      </c>
      <c r="R491" s="21">
        <v>1</v>
      </c>
      <c r="S491" s="13" t="s">
        <v>61</v>
      </c>
    </row>
    <row r="492" spans="1:19">
      <c r="A492" s="13" t="s">
        <v>39</v>
      </c>
      <c r="B492" s="13" t="s">
        <v>61</v>
      </c>
      <c r="C492" s="13" t="s">
        <v>43</v>
      </c>
      <c r="D492" s="13" t="s">
        <v>46</v>
      </c>
      <c r="E492" s="13" t="s">
        <v>48</v>
      </c>
      <c r="F492" s="13" t="s">
        <v>61</v>
      </c>
      <c r="G492" s="13" t="s">
        <v>220</v>
      </c>
      <c r="H492" s="18">
        <v>5352000</v>
      </c>
      <c r="I492" s="18">
        <v>8563200</v>
      </c>
      <c r="J492" s="18">
        <v>5352000</v>
      </c>
      <c r="K492" s="18">
        <v>8563200</v>
      </c>
      <c r="L492" s="19" t="s">
        <v>224</v>
      </c>
      <c r="M492" s="18">
        <v>5352000</v>
      </c>
      <c r="N492" s="13" t="s">
        <v>227</v>
      </c>
      <c r="O492" s="20">
        <v>46262</v>
      </c>
      <c r="P492" s="20">
        <v>46276</v>
      </c>
      <c r="Q492" s="21" t="s">
        <v>61</v>
      </c>
      <c r="R492" s="21">
        <v>1</v>
      </c>
      <c r="S492" s="13" t="s">
        <v>61</v>
      </c>
    </row>
    <row r="493" spans="1:19">
      <c r="A493" s="13" t="s">
        <v>39</v>
      </c>
      <c r="B493" s="13" t="s">
        <v>61</v>
      </c>
      <c r="C493" s="13" t="s">
        <v>43</v>
      </c>
      <c r="D493" s="13" t="s">
        <v>46</v>
      </c>
      <c r="E493" s="13" t="s">
        <v>48</v>
      </c>
      <c r="F493" s="13" t="s">
        <v>61</v>
      </c>
      <c r="G493" s="13" t="s">
        <v>220</v>
      </c>
      <c r="H493" s="18">
        <v>23192000</v>
      </c>
      <c r="I493" s="18">
        <v>37107200</v>
      </c>
      <c r="J493" s="18">
        <v>23192000</v>
      </c>
      <c r="K493" s="18">
        <v>37107200</v>
      </c>
      <c r="L493" s="19" t="s">
        <v>224</v>
      </c>
      <c r="M493" s="18">
        <v>23192000</v>
      </c>
      <c r="N493" s="13" t="s">
        <v>227</v>
      </c>
      <c r="O493" s="20">
        <v>46262</v>
      </c>
      <c r="P493" s="20">
        <v>46276</v>
      </c>
      <c r="Q493" s="21" t="s">
        <v>61</v>
      </c>
      <c r="R493" s="21">
        <v>1</v>
      </c>
      <c r="S493" s="13" t="s">
        <v>61</v>
      </c>
    </row>
    <row r="494" spans="1:19">
      <c r="A494" s="13" t="s">
        <v>39</v>
      </c>
      <c r="B494" s="13" t="s">
        <v>61</v>
      </c>
      <c r="C494" s="13" t="s">
        <v>43</v>
      </c>
      <c r="D494" s="13" t="s">
        <v>46</v>
      </c>
      <c r="E494" s="13" t="s">
        <v>48</v>
      </c>
      <c r="F494" s="13" t="s">
        <v>61</v>
      </c>
      <c r="G494" s="13" t="s">
        <v>220</v>
      </c>
      <c r="H494" s="18">
        <v>3568000</v>
      </c>
      <c r="I494" s="18">
        <v>5708800</v>
      </c>
      <c r="J494" s="18">
        <v>3568000</v>
      </c>
      <c r="K494" s="18">
        <v>5708800</v>
      </c>
      <c r="L494" s="19" t="s">
        <v>224</v>
      </c>
      <c r="M494" s="18">
        <v>3568000</v>
      </c>
      <c r="N494" s="13" t="s">
        <v>227</v>
      </c>
      <c r="O494" s="20">
        <v>46262</v>
      </c>
      <c r="P494" s="20">
        <v>46276</v>
      </c>
      <c r="Q494" s="21" t="s">
        <v>61</v>
      </c>
      <c r="R494" s="21">
        <v>1</v>
      </c>
      <c r="S494" s="13" t="s">
        <v>61</v>
      </c>
    </row>
    <row r="495" spans="1:19">
      <c r="A495" s="13" t="s">
        <v>39</v>
      </c>
      <c r="B495" s="13" t="s">
        <v>61</v>
      </c>
      <c r="C495" s="13" t="s">
        <v>43</v>
      </c>
      <c r="D495" s="13" t="s">
        <v>46</v>
      </c>
      <c r="E495" s="13" t="s">
        <v>48</v>
      </c>
      <c r="F495" s="13" t="s">
        <v>61</v>
      </c>
      <c r="G495" s="13" t="s">
        <v>220</v>
      </c>
      <c r="H495" s="18">
        <v>7136000</v>
      </c>
      <c r="I495" s="18">
        <v>11417600</v>
      </c>
      <c r="J495" s="18">
        <v>7136000</v>
      </c>
      <c r="K495" s="18">
        <v>11417600</v>
      </c>
      <c r="L495" s="19" t="s">
        <v>224</v>
      </c>
      <c r="M495" s="18">
        <v>7136000</v>
      </c>
      <c r="N495" s="13" t="s">
        <v>227</v>
      </c>
      <c r="O495" s="20">
        <v>46262</v>
      </c>
      <c r="P495" s="20">
        <v>46276</v>
      </c>
      <c r="Q495" s="21" t="s">
        <v>61</v>
      </c>
      <c r="R495" s="21">
        <v>1</v>
      </c>
      <c r="S495" s="13" t="s">
        <v>61</v>
      </c>
    </row>
    <row r="496" spans="1:19">
      <c r="A496" s="13" t="s">
        <v>39</v>
      </c>
      <c r="B496" s="13" t="s">
        <v>61</v>
      </c>
      <c r="C496" s="13" t="s">
        <v>43</v>
      </c>
      <c r="D496" s="13" t="s">
        <v>46</v>
      </c>
      <c r="E496" s="13" t="s">
        <v>48</v>
      </c>
      <c r="F496" s="13" t="s">
        <v>61</v>
      </c>
      <c r="G496" s="13" t="s">
        <v>220</v>
      </c>
      <c r="H496" s="18">
        <v>1784000</v>
      </c>
      <c r="I496" s="18">
        <v>2854400</v>
      </c>
      <c r="J496" s="18">
        <v>1784000</v>
      </c>
      <c r="K496" s="18">
        <v>2854400</v>
      </c>
      <c r="L496" s="19" t="s">
        <v>224</v>
      </c>
      <c r="M496" s="18">
        <v>1784000</v>
      </c>
      <c r="N496" s="13" t="s">
        <v>227</v>
      </c>
      <c r="O496" s="20">
        <v>46262</v>
      </c>
      <c r="P496" s="20">
        <v>46276</v>
      </c>
      <c r="Q496" s="21" t="s">
        <v>61</v>
      </c>
      <c r="R496" s="21">
        <v>1</v>
      </c>
      <c r="S496" s="13" t="s">
        <v>61</v>
      </c>
    </row>
    <row r="497" spans="1:19">
      <c r="A497" s="13" t="s">
        <v>39</v>
      </c>
      <c r="B497" s="13" t="s">
        <v>61</v>
      </c>
      <c r="C497" s="13" t="s">
        <v>43</v>
      </c>
      <c r="D497" s="13" t="s">
        <v>46</v>
      </c>
      <c r="E497" s="13" t="s">
        <v>48</v>
      </c>
      <c r="F497" s="13" t="s">
        <v>61</v>
      </c>
      <c r="G497" s="13" t="s">
        <v>220</v>
      </c>
      <c r="H497" s="18">
        <v>7136000</v>
      </c>
      <c r="I497" s="18">
        <v>11417600</v>
      </c>
      <c r="J497" s="18">
        <v>7136000</v>
      </c>
      <c r="K497" s="18">
        <v>11417600</v>
      </c>
      <c r="L497" s="19" t="s">
        <v>224</v>
      </c>
      <c r="M497" s="18">
        <v>7136000</v>
      </c>
      <c r="N497" s="13" t="s">
        <v>227</v>
      </c>
      <c r="O497" s="20">
        <v>46262</v>
      </c>
      <c r="P497" s="20">
        <v>46276</v>
      </c>
      <c r="Q497" s="21" t="s">
        <v>61</v>
      </c>
      <c r="R497" s="21">
        <v>1</v>
      </c>
      <c r="S497" s="13" t="s">
        <v>61</v>
      </c>
    </row>
    <row r="498" spans="1:19">
      <c r="A498" s="13" t="s">
        <v>39</v>
      </c>
      <c r="B498" s="13" t="s">
        <v>61</v>
      </c>
      <c r="C498" s="13" t="s">
        <v>43</v>
      </c>
      <c r="D498" s="13" t="s">
        <v>46</v>
      </c>
      <c r="E498" s="13" t="s">
        <v>48</v>
      </c>
      <c r="F498" s="13" t="s">
        <v>61</v>
      </c>
      <c r="G498" s="13" t="s">
        <v>220</v>
      </c>
      <c r="H498" s="18">
        <v>3568000</v>
      </c>
      <c r="I498" s="18">
        <v>5708800</v>
      </c>
      <c r="J498" s="18">
        <v>3568000</v>
      </c>
      <c r="K498" s="18">
        <v>5708800</v>
      </c>
      <c r="L498" s="19" t="s">
        <v>224</v>
      </c>
      <c r="M498" s="18">
        <v>3568000</v>
      </c>
      <c r="N498" s="13" t="s">
        <v>227</v>
      </c>
      <c r="O498" s="20">
        <v>46182</v>
      </c>
      <c r="P498" s="20">
        <v>46276</v>
      </c>
      <c r="Q498" s="21" t="s">
        <v>61</v>
      </c>
      <c r="R498" s="21">
        <v>1</v>
      </c>
      <c r="S498" s="13" t="s">
        <v>61</v>
      </c>
    </row>
    <row r="499" spans="1:19">
      <c r="A499" s="13" t="s">
        <v>39</v>
      </c>
      <c r="B499" s="13" t="s">
        <v>61</v>
      </c>
      <c r="C499" s="13" t="s">
        <v>43</v>
      </c>
      <c r="D499" s="13" t="s">
        <v>46</v>
      </c>
      <c r="E499" s="13" t="s">
        <v>48</v>
      </c>
      <c r="F499" s="13" t="s">
        <v>61</v>
      </c>
      <c r="G499" s="13" t="s">
        <v>220</v>
      </c>
      <c r="H499" s="18">
        <v>16056000</v>
      </c>
      <c r="I499" s="18">
        <v>25689600</v>
      </c>
      <c r="J499" s="18">
        <v>16056000</v>
      </c>
      <c r="K499" s="18">
        <v>25689600</v>
      </c>
      <c r="L499" s="19" t="s">
        <v>224</v>
      </c>
      <c r="M499" s="18">
        <v>16056000</v>
      </c>
      <c r="N499" s="13" t="s">
        <v>227</v>
      </c>
      <c r="O499" s="20">
        <v>46182</v>
      </c>
      <c r="P499" s="20">
        <v>46276</v>
      </c>
      <c r="Q499" s="21" t="s">
        <v>61</v>
      </c>
      <c r="R499" s="21">
        <v>1</v>
      </c>
      <c r="S499" s="13" t="s">
        <v>61</v>
      </c>
    </row>
    <row r="500" spans="1:19">
      <c r="A500" s="13" t="s">
        <v>39</v>
      </c>
      <c r="B500" s="13" t="s">
        <v>61</v>
      </c>
      <c r="C500" s="13" t="s">
        <v>43</v>
      </c>
      <c r="D500" s="13" t="s">
        <v>46</v>
      </c>
      <c r="E500" s="13" t="s">
        <v>48</v>
      </c>
      <c r="F500" s="13" t="s">
        <v>61</v>
      </c>
      <c r="G500" s="13" t="s">
        <v>220</v>
      </c>
      <c r="H500" s="18">
        <v>1093592000</v>
      </c>
      <c r="I500" s="18">
        <v>1749747200</v>
      </c>
      <c r="J500" s="18">
        <v>1093592000</v>
      </c>
      <c r="K500" s="18">
        <v>1749747200</v>
      </c>
      <c r="L500" s="19" t="s">
        <v>224</v>
      </c>
      <c r="M500" s="18">
        <v>1093592000</v>
      </c>
      <c r="N500" s="13" t="s">
        <v>227</v>
      </c>
      <c r="O500" s="20">
        <v>46262</v>
      </c>
      <c r="P500" s="20">
        <v>46276</v>
      </c>
      <c r="Q500" s="21" t="s">
        <v>61</v>
      </c>
      <c r="R500" s="21">
        <v>1</v>
      </c>
      <c r="S500" s="13" t="s">
        <v>61</v>
      </c>
    </row>
    <row r="501" spans="1:19">
      <c r="A501" s="13" t="s">
        <v>39</v>
      </c>
      <c r="B501" s="13" t="s">
        <v>61</v>
      </c>
      <c r="C501" s="13" t="s">
        <v>43</v>
      </c>
      <c r="D501" s="13" t="s">
        <v>46</v>
      </c>
      <c r="E501" s="13" t="s">
        <v>48</v>
      </c>
      <c r="F501" s="13" t="s">
        <v>61</v>
      </c>
      <c r="G501" s="13" t="s">
        <v>220</v>
      </c>
      <c r="H501" s="18">
        <v>3568000</v>
      </c>
      <c r="I501" s="18">
        <v>5708800</v>
      </c>
      <c r="J501" s="18">
        <v>3568000</v>
      </c>
      <c r="K501" s="18">
        <v>5708800</v>
      </c>
      <c r="L501" s="19" t="s">
        <v>224</v>
      </c>
      <c r="M501" s="18">
        <v>3568000</v>
      </c>
      <c r="N501" s="13" t="s">
        <v>227</v>
      </c>
      <c r="O501" s="20">
        <v>46262</v>
      </c>
      <c r="P501" s="20">
        <v>46276</v>
      </c>
      <c r="Q501" s="21" t="s">
        <v>61</v>
      </c>
      <c r="R501" s="21">
        <v>1</v>
      </c>
      <c r="S501" s="13" t="s">
        <v>61</v>
      </c>
    </row>
    <row r="502" spans="1:19">
      <c r="A502" s="13" t="s">
        <v>39</v>
      </c>
      <c r="B502" s="13" t="s">
        <v>61</v>
      </c>
      <c r="C502" s="13" t="s">
        <v>43</v>
      </c>
      <c r="D502" s="13" t="s">
        <v>46</v>
      </c>
      <c r="E502" s="13" t="s">
        <v>48</v>
      </c>
      <c r="F502" s="13" t="s">
        <v>61</v>
      </c>
      <c r="G502" s="13" t="s">
        <v>220</v>
      </c>
      <c r="H502" s="18">
        <v>14272000</v>
      </c>
      <c r="I502" s="18">
        <v>22835200</v>
      </c>
      <c r="J502" s="18">
        <v>14272000</v>
      </c>
      <c r="K502" s="18">
        <v>22835200</v>
      </c>
      <c r="L502" s="19" t="s">
        <v>224</v>
      </c>
      <c r="M502" s="18">
        <v>14272000</v>
      </c>
      <c r="N502" s="13" t="s">
        <v>227</v>
      </c>
      <c r="O502" s="20">
        <v>46262</v>
      </c>
      <c r="P502" s="20">
        <v>46276</v>
      </c>
      <c r="Q502" s="21" t="s">
        <v>61</v>
      </c>
      <c r="R502" s="21">
        <v>1</v>
      </c>
      <c r="S502" s="13" t="s">
        <v>61</v>
      </c>
    </row>
    <row r="503" spans="1:19">
      <c r="A503" s="13" t="s">
        <v>39</v>
      </c>
      <c r="B503" s="13" t="s">
        <v>61</v>
      </c>
      <c r="C503" s="13" t="s">
        <v>43</v>
      </c>
      <c r="D503" s="13" t="s">
        <v>46</v>
      </c>
      <c r="E503" s="13" t="s">
        <v>48</v>
      </c>
      <c r="F503" s="13" t="s">
        <v>61</v>
      </c>
      <c r="G503" s="13" t="s">
        <v>220</v>
      </c>
      <c r="H503" s="18">
        <v>23192000</v>
      </c>
      <c r="I503" s="18">
        <v>37107200</v>
      </c>
      <c r="J503" s="18">
        <v>23192000</v>
      </c>
      <c r="K503" s="18">
        <v>37107200</v>
      </c>
      <c r="L503" s="19" t="s">
        <v>224</v>
      </c>
      <c r="M503" s="18">
        <v>23192000</v>
      </c>
      <c r="N503" s="13" t="s">
        <v>227</v>
      </c>
      <c r="O503" s="20">
        <v>46262</v>
      </c>
      <c r="P503" s="20">
        <v>46276</v>
      </c>
      <c r="Q503" s="21" t="s">
        <v>61</v>
      </c>
      <c r="R503" s="21">
        <v>1</v>
      </c>
      <c r="S503" s="13" t="s">
        <v>61</v>
      </c>
    </row>
    <row r="504" spans="1:19">
      <c r="A504" s="13" t="s">
        <v>39</v>
      </c>
      <c r="B504" s="13" t="s">
        <v>61</v>
      </c>
      <c r="C504" s="13" t="s">
        <v>43</v>
      </c>
      <c r="D504" s="13" t="s">
        <v>46</v>
      </c>
      <c r="E504" s="13" t="s">
        <v>48</v>
      </c>
      <c r="F504" s="13" t="s">
        <v>61</v>
      </c>
      <c r="G504" s="13" t="s">
        <v>220</v>
      </c>
      <c r="H504" s="18">
        <v>8920000</v>
      </c>
      <c r="I504" s="18">
        <v>14272000</v>
      </c>
      <c r="J504" s="18">
        <v>8920000</v>
      </c>
      <c r="K504" s="18">
        <v>14272000</v>
      </c>
      <c r="L504" s="19" t="s">
        <v>224</v>
      </c>
      <c r="M504" s="18">
        <v>8920000</v>
      </c>
      <c r="N504" s="13" t="s">
        <v>227</v>
      </c>
      <c r="O504" s="20">
        <v>46182</v>
      </c>
      <c r="P504" s="20">
        <v>46276</v>
      </c>
      <c r="Q504" s="21" t="s">
        <v>61</v>
      </c>
      <c r="R504" s="21">
        <v>1</v>
      </c>
      <c r="S504" s="13" t="s">
        <v>61</v>
      </c>
    </row>
    <row r="505" spans="1:19">
      <c r="A505" s="13" t="s">
        <v>39</v>
      </c>
      <c r="B505" s="13" t="s">
        <v>61</v>
      </c>
      <c r="C505" s="13" t="s">
        <v>43</v>
      </c>
      <c r="D505" s="13" t="s">
        <v>46</v>
      </c>
      <c r="E505" s="13" t="s">
        <v>48</v>
      </c>
      <c r="F505" s="13" t="s">
        <v>61</v>
      </c>
      <c r="G505" s="13" t="s">
        <v>220</v>
      </c>
      <c r="H505" s="18">
        <v>17840000</v>
      </c>
      <c r="I505" s="18">
        <v>28544000</v>
      </c>
      <c r="J505" s="18">
        <v>17840000</v>
      </c>
      <c r="K505" s="18">
        <v>28544000</v>
      </c>
      <c r="L505" s="19" t="s">
        <v>224</v>
      </c>
      <c r="M505" s="18">
        <v>17840000</v>
      </c>
      <c r="N505" s="13" t="s">
        <v>227</v>
      </c>
      <c r="O505" s="20">
        <v>46233</v>
      </c>
      <c r="P505" s="20">
        <v>46276</v>
      </c>
      <c r="Q505" s="21" t="s">
        <v>61</v>
      </c>
      <c r="R505" s="21">
        <v>1</v>
      </c>
      <c r="S505" s="13" t="s">
        <v>61</v>
      </c>
    </row>
    <row r="506" spans="1:19">
      <c r="A506" s="13" t="s">
        <v>39</v>
      </c>
      <c r="B506" s="13" t="s">
        <v>61</v>
      </c>
      <c r="C506" s="13" t="s">
        <v>43</v>
      </c>
      <c r="D506" s="13" t="s">
        <v>46</v>
      </c>
      <c r="E506" s="13" t="s">
        <v>48</v>
      </c>
      <c r="F506" s="13" t="s">
        <v>61</v>
      </c>
      <c r="G506" s="13" t="s">
        <v>220</v>
      </c>
      <c r="H506" s="18">
        <v>3568000</v>
      </c>
      <c r="I506" s="18">
        <v>5708800</v>
      </c>
      <c r="J506" s="18">
        <v>3568000</v>
      </c>
      <c r="K506" s="18">
        <v>5708800</v>
      </c>
      <c r="L506" s="19" t="s">
        <v>224</v>
      </c>
      <c r="M506" s="18">
        <v>3568000</v>
      </c>
      <c r="N506" s="13" t="s">
        <v>227</v>
      </c>
      <c r="O506" s="20">
        <v>46233</v>
      </c>
      <c r="P506" s="20">
        <v>46276</v>
      </c>
      <c r="Q506" s="21" t="s">
        <v>61</v>
      </c>
      <c r="R506" s="21">
        <v>1</v>
      </c>
      <c r="S506" s="13" t="s">
        <v>61</v>
      </c>
    </row>
    <row r="507" spans="1:19">
      <c r="A507" s="13" t="s">
        <v>39</v>
      </c>
      <c r="B507" s="13" t="s">
        <v>61</v>
      </c>
      <c r="C507" s="13" t="s">
        <v>43</v>
      </c>
      <c r="D507" s="13" t="s">
        <v>46</v>
      </c>
      <c r="E507" s="13" t="s">
        <v>48</v>
      </c>
      <c r="F507" s="13" t="s">
        <v>61</v>
      </c>
      <c r="G507" s="13" t="s">
        <v>220</v>
      </c>
      <c r="H507" s="18">
        <v>32112000</v>
      </c>
      <c r="I507" s="18">
        <v>51379200</v>
      </c>
      <c r="J507" s="18">
        <v>32112000</v>
      </c>
      <c r="K507" s="18">
        <v>51379200</v>
      </c>
      <c r="L507" s="19" t="s">
        <v>224</v>
      </c>
      <c r="M507" s="18">
        <v>32112000</v>
      </c>
      <c r="N507" s="13" t="s">
        <v>227</v>
      </c>
      <c r="O507" s="20">
        <v>46233</v>
      </c>
      <c r="P507" s="20">
        <v>46276</v>
      </c>
      <c r="Q507" s="21" t="s">
        <v>61</v>
      </c>
      <c r="R507" s="21">
        <v>1</v>
      </c>
      <c r="S507" s="13" t="s">
        <v>61</v>
      </c>
    </row>
    <row r="508" spans="1:19">
      <c r="A508" s="13" t="s">
        <v>39</v>
      </c>
      <c r="B508" s="13" t="s">
        <v>61</v>
      </c>
      <c r="C508" s="13" t="s">
        <v>43</v>
      </c>
      <c r="D508" s="13" t="s">
        <v>46</v>
      </c>
      <c r="E508" s="13" t="s">
        <v>48</v>
      </c>
      <c r="F508" s="13" t="s">
        <v>61</v>
      </c>
      <c r="G508" s="13" t="s">
        <v>220</v>
      </c>
      <c r="H508" s="18">
        <v>1784000</v>
      </c>
      <c r="I508" s="18">
        <v>2854400</v>
      </c>
      <c r="J508" s="18">
        <v>1784000</v>
      </c>
      <c r="K508" s="18">
        <v>2854400</v>
      </c>
      <c r="L508" s="19" t="s">
        <v>224</v>
      </c>
      <c r="M508" s="18">
        <v>1784000</v>
      </c>
      <c r="N508" s="13" t="s">
        <v>227</v>
      </c>
      <c r="O508" s="20">
        <v>46265</v>
      </c>
      <c r="P508" s="20">
        <v>46276</v>
      </c>
      <c r="Q508" s="21" t="s">
        <v>61</v>
      </c>
      <c r="R508" s="21">
        <v>1</v>
      </c>
      <c r="S508" s="13" t="s">
        <v>61</v>
      </c>
    </row>
    <row r="509" spans="1:19">
      <c r="A509" s="13" t="s">
        <v>39</v>
      </c>
      <c r="B509" s="13" t="s">
        <v>61</v>
      </c>
      <c r="C509" s="13" t="s">
        <v>43</v>
      </c>
      <c r="D509" s="13" t="s">
        <v>46</v>
      </c>
      <c r="E509" s="13" t="s">
        <v>48</v>
      </c>
      <c r="F509" s="13" t="s">
        <v>61</v>
      </c>
      <c r="G509" s="13" t="s">
        <v>220</v>
      </c>
      <c r="H509" s="18">
        <v>545904000</v>
      </c>
      <c r="I509" s="18">
        <v>873446400</v>
      </c>
      <c r="J509" s="18">
        <v>545904000</v>
      </c>
      <c r="K509" s="18">
        <v>873446400</v>
      </c>
      <c r="L509" s="19" t="s">
        <v>224</v>
      </c>
      <c r="M509" s="18">
        <v>545904000</v>
      </c>
      <c r="N509" s="13" t="s">
        <v>227</v>
      </c>
      <c r="O509" s="20">
        <v>46233</v>
      </c>
      <c r="P509" s="20">
        <v>46276</v>
      </c>
      <c r="Q509" s="21" t="s">
        <v>61</v>
      </c>
      <c r="R509" s="21">
        <v>1</v>
      </c>
      <c r="S509" s="13" t="s">
        <v>61</v>
      </c>
    </row>
    <row r="510" spans="1:19">
      <c r="A510" s="13" t="s">
        <v>39</v>
      </c>
      <c r="B510" s="13" t="s">
        <v>61</v>
      </c>
      <c r="C510" s="13" t="s">
        <v>43</v>
      </c>
      <c r="D510" s="13" t="s">
        <v>46</v>
      </c>
      <c r="E510" s="13" t="s">
        <v>48</v>
      </c>
      <c r="F510" s="13" t="s">
        <v>61</v>
      </c>
      <c r="G510" s="13" t="s">
        <v>220</v>
      </c>
      <c r="H510" s="18">
        <v>1784000</v>
      </c>
      <c r="I510" s="18">
        <v>2854400</v>
      </c>
      <c r="J510" s="18">
        <v>1784000</v>
      </c>
      <c r="K510" s="18">
        <v>2854400</v>
      </c>
      <c r="L510" s="19" t="s">
        <v>224</v>
      </c>
      <c r="M510" s="18">
        <v>1784000</v>
      </c>
      <c r="N510" s="13" t="s">
        <v>227</v>
      </c>
      <c r="O510" s="20">
        <v>46240</v>
      </c>
      <c r="P510" s="20">
        <v>46276</v>
      </c>
      <c r="Q510" s="21" t="s">
        <v>61</v>
      </c>
      <c r="R510" s="21">
        <v>1</v>
      </c>
      <c r="S510" s="13" t="s">
        <v>61</v>
      </c>
    </row>
    <row r="511" spans="1:19">
      <c r="A511" s="13" t="s">
        <v>39</v>
      </c>
      <c r="B511" s="13" t="s">
        <v>61</v>
      </c>
      <c r="C511" s="13" t="s">
        <v>43</v>
      </c>
      <c r="D511" s="13" t="s">
        <v>46</v>
      </c>
      <c r="E511" s="13" t="s">
        <v>48</v>
      </c>
      <c r="F511" s="13" t="s">
        <v>61</v>
      </c>
      <c r="G511" s="13" t="s">
        <v>220</v>
      </c>
      <c r="H511" s="18">
        <v>1784000</v>
      </c>
      <c r="I511" s="18">
        <v>2854400</v>
      </c>
      <c r="J511" s="18">
        <v>1784000</v>
      </c>
      <c r="K511" s="18">
        <v>2854400</v>
      </c>
      <c r="L511" s="19" t="s">
        <v>224</v>
      </c>
      <c r="M511" s="18">
        <v>1784000</v>
      </c>
      <c r="N511" s="13" t="s">
        <v>227</v>
      </c>
      <c r="O511" s="20">
        <v>46182</v>
      </c>
      <c r="P511" s="20">
        <v>46276</v>
      </c>
      <c r="Q511" s="21" t="s">
        <v>61</v>
      </c>
      <c r="R511" s="21">
        <v>1</v>
      </c>
      <c r="S511" s="13" t="s">
        <v>61</v>
      </c>
    </row>
    <row r="512" spans="1:19">
      <c r="A512" s="13" t="s">
        <v>39</v>
      </c>
      <c r="B512" s="13" t="s">
        <v>61</v>
      </c>
      <c r="C512" s="13" t="s">
        <v>43</v>
      </c>
      <c r="D512" s="13" t="s">
        <v>46</v>
      </c>
      <c r="E512" s="13" t="s">
        <v>48</v>
      </c>
      <c r="F512" s="13" t="s">
        <v>61</v>
      </c>
      <c r="G512" s="13" t="s">
        <v>220</v>
      </c>
      <c r="H512" s="18">
        <v>1784000</v>
      </c>
      <c r="I512" s="18">
        <v>2854400</v>
      </c>
      <c r="J512" s="18">
        <v>1784000</v>
      </c>
      <c r="K512" s="18">
        <v>2854400</v>
      </c>
      <c r="L512" s="19" t="s">
        <v>224</v>
      </c>
      <c r="M512" s="18">
        <v>1784000</v>
      </c>
      <c r="N512" s="13" t="s">
        <v>227</v>
      </c>
      <c r="O512" s="20">
        <v>46182</v>
      </c>
      <c r="P512" s="20">
        <v>46276</v>
      </c>
      <c r="Q512" s="21" t="s">
        <v>61</v>
      </c>
      <c r="R512" s="21">
        <v>1</v>
      </c>
      <c r="S512" s="13" t="s">
        <v>61</v>
      </c>
    </row>
    <row r="513" spans="1:19">
      <c r="A513" s="13" t="s">
        <v>39</v>
      </c>
      <c r="B513" s="13" t="s">
        <v>61</v>
      </c>
      <c r="C513" s="13" t="s">
        <v>43</v>
      </c>
      <c r="D513" s="13" t="s">
        <v>46</v>
      </c>
      <c r="E513" s="13" t="s">
        <v>48</v>
      </c>
      <c r="F513" s="13" t="s">
        <v>61</v>
      </c>
      <c r="G513" s="13" t="s">
        <v>220</v>
      </c>
      <c r="H513" s="18">
        <v>3337864000</v>
      </c>
      <c r="I513" s="18">
        <v>5340582400</v>
      </c>
      <c r="J513" s="18">
        <v>3337864000</v>
      </c>
      <c r="K513" s="18">
        <v>5340582400</v>
      </c>
      <c r="L513" s="19" t="s">
        <v>224</v>
      </c>
      <c r="M513" s="18">
        <v>3337864000</v>
      </c>
      <c r="N513" s="13" t="s">
        <v>227</v>
      </c>
      <c r="O513" s="20">
        <v>46182</v>
      </c>
      <c r="P513" s="20">
        <v>46276</v>
      </c>
      <c r="Q513" s="21" t="s">
        <v>61</v>
      </c>
      <c r="R513" s="21">
        <v>1</v>
      </c>
      <c r="S513" s="13" t="s">
        <v>61</v>
      </c>
    </row>
    <row r="514" spans="1:19">
      <c r="A514" s="13" t="s">
        <v>39</v>
      </c>
      <c r="B514" s="13" t="s">
        <v>61</v>
      </c>
      <c r="C514" s="13" t="s">
        <v>43</v>
      </c>
      <c r="D514" s="13" t="s">
        <v>46</v>
      </c>
      <c r="E514" s="13" t="s">
        <v>48</v>
      </c>
      <c r="F514" s="13" t="s">
        <v>61</v>
      </c>
      <c r="G514" s="13" t="s">
        <v>220</v>
      </c>
      <c r="H514" s="18">
        <v>10704000</v>
      </c>
      <c r="I514" s="18">
        <v>17126400</v>
      </c>
      <c r="J514" s="18">
        <v>10704000</v>
      </c>
      <c r="K514" s="18">
        <v>17126400</v>
      </c>
      <c r="L514" s="19" t="s">
        <v>224</v>
      </c>
      <c r="M514" s="18">
        <v>10704000</v>
      </c>
      <c r="N514" s="13" t="s">
        <v>227</v>
      </c>
      <c r="O514" s="20">
        <v>46202</v>
      </c>
      <c r="P514" s="20">
        <v>46276</v>
      </c>
      <c r="Q514" s="21" t="s">
        <v>61</v>
      </c>
      <c r="R514" s="21">
        <v>1</v>
      </c>
      <c r="S514" s="13" t="s">
        <v>61</v>
      </c>
    </row>
    <row r="515" spans="1:19">
      <c r="A515" s="13" t="s">
        <v>39</v>
      </c>
      <c r="B515" s="13" t="s">
        <v>61</v>
      </c>
      <c r="C515" s="13" t="s">
        <v>43</v>
      </c>
      <c r="D515" s="13" t="s">
        <v>46</v>
      </c>
      <c r="E515" s="13" t="s">
        <v>48</v>
      </c>
      <c r="F515" s="13" t="s">
        <v>61</v>
      </c>
      <c r="G515" s="13" t="s">
        <v>220</v>
      </c>
      <c r="H515" s="18">
        <v>1784000</v>
      </c>
      <c r="I515" s="18">
        <v>2854400</v>
      </c>
      <c r="J515" s="18">
        <v>1784000</v>
      </c>
      <c r="K515" s="18">
        <v>2854400</v>
      </c>
      <c r="L515" s="19" t="s">
        <v>224</v>
      </c>
      <c r="M515" s="18">
        <v>1784000</v>
      </c>
      <c r="N515" s="13" t="s">
        <v>227</v>
      </c>
      <c r="O515" s="20">
        <v>46202</v>
      </c>
      <c r="P515" s="20">
        <v>46276</v>
      </c>
      <c r="Q515" s="21" t="s">
        <v>61</v>
      </c>
      <c r="R515" s="21">
        <v>1</v>
      </c>
      <c r="S515" s="13" t="s">
        <v>61</v>
      </c>
    </row>
    <row r="516" spans="1:19">
      <c r="A516" s="13" t="s">
        <v>39</v>
      </c>
      <c r="B516" s="13" t="s">
        <v>61</v>
      </c>
      <c r="C516" s="13" t="s">
        <v>43</v>
      </c>
      <c r="D516" s="13" t="s">
        <v>46</v>
      </c>
      <c r="E516" s="13" t="s">
        <v>48</v>
      </c>
      <c r="F516" s="13" t="s">
        <v>61</v>
      </c>
      <c r="G516" s="13" t="s">
        <v>220</v>
      </c>
      <c r="H516" s="18">
        <v>1784000</v>
      </c>
      <c r="I516" s="18">
        <v>2854400</v>
      </c>
      <c r="J516" s="18">
        <v>1784000</v>
      </c>
      <c r="K516" s="18">
        <v>2854400</v>
      </c>
      <c r="L516" s="19" t="s">
        <v>224</v>
      </c>
      <c r="M516" s="18">
        <v>1784000</v>
      </c>
      <c r="N516" s="13" t="s">
        <v>227</v>
      </c>
      <c r="O516" s="20">
        <v>46182</v>
      </c>
      <c r="P516" s="20">
        <v>46276</v>
      </c>
      <c r="Q516" s="21" t="s">
        <v>61</v>
      </c>
      <c r="R516" s="21">
        <v>1</v>
      </c>
      <c r="S516" s="13" t="s">
        <v>61</v>
      </c>
    </row>
    <row r="517" spans="1:19">
      <c r="A517" s="13" t="s">
        <v>39</v>
      </c>
      <c r="B517" s="13" t="s">
        <v>61</v>
      </c>
      <c r="C517" s="13" t="s">
        <v>43</v>
      </c>
      <c r="D517" s="13" t="s">
        <v>46</v>
      </c>
      <c r="E517" s="13" t="s">
        <v>48</v>
      </c>
      <c r="F517" s="13" t="s">
        <v>61</v>
      </c>
      <c r="G517" s="13" t="s">
        <v>220</v>
      </c>
      <c r="H517" s="18">
        <v>5352000</v>
      </c>
      <c r="I517" s="18">
        <v>8563200</v>
      </c>
      <c r="J517" s="18">
        <v>5352000</v>
      </c>
      <c r="K517" s="18">
        <v>8563200</v>
      </c>
      <c r="L517" s="19" t="s">
        <v>224</v>
      </c>
      <c r="M517" s="18">
        <v>5352000</v>
      </c>
      <c r="N517" s="13" t="s">
        <v>227</v>
      </c>
      <c r="O517" s="20">
        <v>46182</v>
      </c>
      <c r="P517" s="20">
        <v>46276</v>
      </c>
      <c r="Q517" s="21" t="s">
        <v>61</v>
      </c>
      <c r="R517" s="21">
        <v>1</v>
      </c>
      <c r="S517" s="13" t="s">
        <v>61</v>
      </c>
    </row>
    <row r="518" spans="1:19">
      <c r="A518" s="13" t="s">
        <v>39</v>
      </c>
      <c r="B518" s="13" t="s">
        <v>61</v>
      </c>
      <c r="C518" s="13" t="s">
        <v>43</v>
      </c>
      <c r="D518" s="13" t="s">
        <v>46</v>
      </c>
      <c r="E518" s="13" t="s">
        <v>48</v>
      </c>
      <c r="F518" s="13" t="s">
        <v>61</v>
      </c>
      <c r="G518" s="13" t="s">
        <v>220</v>
      </c>
      <c r="H518" s="18">
        <v>3568000</v>
      </c>
      <c r="I518" s="18">
        <v>5708800</v>
      </c>
      <c r="J518" s="18">
        <v>3568000</v>
      </c>
      <c r="K518" s="18">
        <v>5708800</v>
      </c>
      <c r="L518" s="19" t="s">
        <v>224</v>
      </c>
      <c r="M518" s="18">
        <v>3568000</v>
      </c>
      <c r="N518" s="13" t="s">
        <v>227</v>
      </c>
      <c r="O518" s="20">
        <v>46202</v>
      </c>
      <c r="P518" s="20">
        <v>46276</v>
      </c>
      <c r="Q518" s="21" t="s">
        <v>61</v>
      </c>
      <c r="R518" s="21">
        <v>1</v>
      </c>
      <c r="S518" s="13" t="s">
        <v>61</v>
      </c>
    </row>
    <row r="519" spans="1:19">
      <c r="A519" s="13" t="s">
        <v>39</v>
      </c>
      <c r="B519" s="13" t="s">
        <v>61</v>
      </c>
      <c r="C519" s="13" t="s">
        <v>43</v>
      </c>
      <c r="D519" s="13" t="s">
        <v>46</v>
      </c>
      <c r="E519" s="13" t="s">
        <v>48</v>
      </c>
      <c r="F519" s="13" t="s">
        <v>61</v>
      </c>
      <c r="G519" s="13" t="s">
        <v>220</v>
      </c>
      <c r="H519" s="18">
        <v>1784000</v>
      </c>
      <c r="I519" s="18">
        <v>2854400</v>
      </c>
      <c r="J519" s="18">
        <v>1784000</v>
      </c>
      <c r="K519" s="18">
        <v>2854400</v>
      </c>
      <c r="L519" s="19" t="s">
        <v>224</v>
      </c>
      <c r="M519" s="18">
        <v>1784000</v>
      </c>
      <c r="N519" s="13" t="s">
        <v>227</v>
      </c>
      <c r="O519" s="20">
        <v>46202</v>
      </c>
      <c r="P519" s="20">
        <v>46276</v>
      </c>
      <c r="Q519" s="21" t="s">
        <v>61</v>
      </c>
      <c r="R519" s="21">
        <v>1</v>
      </c>
      <c r="S519" s="13" t="s">
        <v>61</v>
      </c>
    </row>
    <row r="520" spans="1:19">
      <c r="A520" s="13" t="s">
        <v>39</v>
      </c>
      <c r="B520" s="13" t="s">
        <v>61</v>
      </c>
      <c r="C520" s="13" t="s">
        <v>43</v>
      </c>
      <c r="D520" s="13" t="s">
        <v>46</v>
      </c>
      <c r="E520" s="13" t="s">
        <v>48</v>
      </c>
      <c r="F520" s="13" t="s">
        <v>61</v>
      </c>
      <c r="G520" s="13" t="s">
        <v>220</v>
      </c>
      <c r="H520" s="18">
        <v>1784000</v>
      </c>
      <c r="I520" s="18">
        <v>2854400</v>
      </c>
      <c r="J520" s="18">
        <v>1784000</v>
      </c>
      <c r="K520" s="18">
        <v>2854400</v>
      </c>
      <c r="L520" s="19" t="s">
        <v>224</v>
      </c>
      <c r="M520" s="18">
        <v>1784000</v>
      </c>
      <c r="N520" s="13" t="s">
        <v>227</v>
      </c>
      <c r="O520" s="20">
        <v>46202</v>
      </c>
      <c r="P520" s="20">
        <v>46276</v>
      </c>
      <c r="Q520" s="21" t="s">
        <v>61</v>
      </c>
      <c r="R520" s="21">
        <v>1</v>
      </c>
      <c r="S520" s="13" t="s">
        <v>61</v>
      </c>
    </row>
    <row r="521" spans="1:19">
      <c r="A521" s="13" t="s">
        <v>39</v>
      </c>
      <c r="B521" s="13" t="s">
        <v>61</v>
      </c>
      <c r="C521" s="13" t="s">
        <v>43</v>
      </c>
      <c r="D521" s="13" t="s">
        <v>46</v>
      </c>
      <c r="E521" s="13" t="s">
        <v>48</v>
      </c>
      <c r="F521" s="13" t="s">
        <v>61</v>
      </c>
      <c r="G521" s="13" t="s">
        <v>220</v>
      </c>
      <c r="H521" s="18">
        <v>1784000</v>
      </c>
      <c r="I521" s="18">
        <v>2854400</v>
      </c>
      <c r="J521" s="18">
        <v>1784000</v>
      </c>
      <c r="K521" s="18">
        <v>2854400</v>
      </c>
      <c r="L521" s="19" t="s">
        <v>224</v>
      </c>
      <c r="M521" s="18">
        <v>1784000</v>
      </c>
      <c r="N521" s="13" t="s">
        <v>227</v>
      </c>
      <c r="O521" s="20">
        <v>46202</v>
      </c>
      <c r="P521" s="20">
        <v>46276</v>
      </c>
      <c r="Q521" s="21" t="s">
        <v>61</v>
      </c>
      <c r="R521" s="21">
        <v>1</v>
      </c>
      <c r="S521" s="13" t="s">
        <v>61</v>
      </c>
    </row>
    <row r="522" spans="1:19">
      <c r="A522" s="13" t="s">
        <v>39</v>
      </c>
      <c r="B522" s="13" t="s">
        <v>61</v>
      </c>
      <c r="C522" s="13" t="s">
        <v>43</v>
      </c>
      <c r="D522" s="13" t="s">
        <v>46</v>
      </c>
      <c r="E522" s="13" t="s">
        <v>48</v>
      </c>
      <c r="F522" s="13" t="s">
        <v>61</v>
      </c>
      <c r="G522" s="13" t="s">
        <v>220</v>
      </c>
      <c r="H522" s="18">
        <v>7136000</v>
      </c>
      <c r="I522" s="18">
        <v>11417600</v>
      </c>
      <c r="J522" s="18">
        <v>7136000</v>
      </c>
      <c r="K522" s="18">
        <v>11417600</v>
      </c>
      <c r="L522" s="19" t="s">
        <v>224</v>
      </c>
      <c r="M522" s="18">
        <v>7136000</v>
      </c>
      <c r="N522" s="13" t="s">
        <v>227</v>
      </c>
      <c r="O522" s="20">
        <v>46202</v>
      </c>
      <c r="P522" s="20">
        <v>46276</v>
      </c>
      <c r="Q522" s="21" t="s">
        <v>61</v>
      </c>
      <c r="R522" s="21">
        <v>1</v>
      </c>
      <c r="S522" s="13" t="s">
        <v>61</v>
      </c>
    </row>
    <row r="523" spans="1:19">
      <c r="A523" s="13" t="s">
        <v>39</v>
      </c>
      <c r="B523" s="13" t="s">
        <v>61</v>
      </c>
      <c r="C523" s="13" t="s">
        <v>43</v>
      </c>
      <c r="D523" s="13" t="s">
        <v>46</v>
      </c>
      <c r="E523" s="13" t="s">
        <v>48</v>
      </c>
      <c r="F523" s="13" t="s">
        <v>61</v>
      </c>
      <c r="G523" s="13" t="s">
        <v>220</v>
      </c>
      <c r="H523" s="18">
        <v>547688000</v>
      </c>
      <c r="I523" s="18">
        <v>876300800</v>
      </c>
      <c r="J523" s="18">
        <v>547688000</v>
      </c>
      <c r="K523" s="18">
        <v>876300800</v>
      </c>
      <c r="L523" s="19" t="s">
        <v>224</v>
      </c>
      <c r="M523" s="18">
        <v>547688000</v>
      </c>
      <c r="N523" s="13" t="s">
        <v>227</v>
      </c>
      <c r="O523" s="20">
        <v>46202</v>
      </c>
      <c r="P523" s="20">
        <v>46276</v>
      </c>
      <c r="Q523" s="21" t="s">
        <v>61</v>
      </c>
      <c r="R523" s="21">
        <v>1</v>
      </c>
      <c r="S523" s="13" t="s">
        <v>61</v>
      </c>
    </row>
    <row r="524" spans="1:19">
      <c r="A524" s="13" t="s">
        <v>39</v>
      </c>
      <c r="B524" s="13" t="s">
        <v>61</v>
      </c>
      <c r="C524" s="13" t="s">
        <v>43</v>
      </c>
      <c r="D524" s="13" t="s">
        <v>46</v>
      </c>
      <c r="E524" s="13" t="s">
        <v>48</v>
      </c>
      <c r="F524" s="13" t="s">
        <v>61</v>
      </c>
      <c r="G524" s="13" t="s">
        <v>220</v>
      </c>
      <c r="H524" s="18">
        <v>1784000</v>
      </c>
      <c r="I524" s="18">
        <v>2854400</v>
      </c>
      <c r="J524" s="18">
        <v>1784000</v>
      </c>
      <c r="K524" s="18">
        <v>2854400</v>
      </c>
      <c r="L524" s="19" t="s">
        <v>224</v>
      </c>
      <c r="M524" s="18">
        <v>1784000</v>
      </c>
      <c r="N524" s="13" t="s">
        <v>227</v>
      </c>
      <c r="O524" s="20">
        <v>46202</v>
      </c>
      <c r="P524" s="20">
        <v>46276</v>
      </c>
      <c r="Q524" s="21" t="s">
        <v>61</v>
      </c>
      <c r="R524" s="21">
        <v>1</v>
      </c>
      <c r="S524" s="13" t="s">
        <v>61</v>
      </c>
    </row>
    <row r="525" spans="1:19">
      <c r="A525" s="13" t="s">
        <v>39</v>
      </c>
      <c r="B525" s="13" t="s">
        <v>61</v>
      </c>
      <c r="C525" s="13" t="s">
        <v>43</v>
      </c>
      <c r="D525" s="13" t="s">
        <v>46</v>
      </c>
      <c r="E525" s="13" t="s">
        <v>48</v>
      </c>
      <c r="F525" s="13" t="s">
        <v>61</v>
      </c>
      <c r="G525" s="13" t="s">
        <v>220</v>
      </c>
      <c r="H525" s="18">
        <v>3568000</v>
      </c>
      <c r="I525" s="18">
        <v>5708800</v>
      </c>
      <c r="J525" s="18">
        <v>3568000</v>
      </c>
      <c r="K525" s="18">
        <v>5708800</v>
      </c>
      <c r="L525" s="19" t="s">
        <v>224</v>
      </c>
      <c r="M525" s="18">
        <v>3568000</v>
      </c>
      <c r="N525" s="13" t="s">
        <v>227</v>
      </c>
      <c r="O525" s="20">
        <v>46202</v>
      </c>
      <c r="P525" s="20">
        <v>46276</v>
      </c>
      <c r="Q525" s="21" t="s">
        <v>61</v>
      </c>
      <c r="R525" s="21">
        <v>1</v>
      </c>
      <c r="S525" s="13" t="s">
        <v>61</v>
      </c>
    </row>
    <row r="526" spans="1:19">
      <c r="A526" s="13" t="s">
        <v>39</v>
      </c>
      <c r="B526" s="13" t="s">
        <v>61</v>
      </c>
      <c r="C526" s="13" t="s">
        <v>43</v>
      </c>
      <c r="D526" s="13" t="s">
        <v>46</v>
      </c>
      <c r="E526" s="13" t="s">
        <v>48</v>
      </c>
      <c r="F526" s="13" t="s">
        <v>61</v>
      </c>
      <c r="G526" s="13" t="s">
        <v>220</v>
      </c>
      <c r="H526" s="18">
        <v>10704000</v>
      </c>
      <c r="I526" s="18">
        <v>17126400</v>
      </c>
      <c r="J526" s="18">
        <v>10704000</v>
      </c>
      <c r="K526" s="18">
        <v>17126400</v>
      </c>
      <c r="L526" s="19" t="s">
        <v>224</v>
      </c>
      <c r="M526" s="18">
        <v>10704000</v>
      </c>
      <c r="N526" s="13" t="s">
        <v>227</v>
      </c>
      <c r="O526" s="20">
        <v>46202</v>
      </c>
      <c r="P526" s="20">
        <v>46276</v>
      </c>
      <c r="Q526" s="21" t="s">
        <v>61</v>
      </c>
      <c r="R526" s="21">
        <v>1</v>
      </c>
      <c r="S526" s="13" t="s">
        <v>61</v>
      </c>
    </row>
    <row r="527" spans="1:19">
      <c r="A527" s="13" t="s">
        <v>39</v>
      </c>
      <c r="B527" s="13" t="s">
        <v>61</v>
      </c>
      <c r="C527" s="13" t="s">
        <v>43</v>
      </c>
      <c r="D527" s="13" t="s">
        <v>46</v>
      </c>
      <c r="E527" s="13" t="s">
        <v>48</v>
      </c>
      <c r="F527" s="13" t="s">
        <v>61</v>
      </c>
      <c r="G527" s="13" t="s">
        <v>220</v>
      </c>
      <c r="H527" s="18">
        <v>1784000</v>
      </c>
      <c r="I527" s="18">
        <v>2854400</v>
      </c>
      <c r="J527" s="18">
        <v>1784000</v>
      </c>
      <c r="K527" s="18">
        <v>2854400</v>
      </c>
      <c r="L527" s="19" t="s">
        <v>224</v>
      </c>
      <c r="M527" s="18">
        <v>1784000</v>
      </c>
      <c r="N527" s="13" t="s">
        <v>227</v>
      </c>
      <c r="O527" s="20">
        <v>46202</v>
      </c>
      <c r="P527" s="20">
        <v>46276</v>
      </c>
      <c r="Q527" s="21" t="s">
        <v>61</v>
      </c>
      <c r="R527" s="21">
        <v>1</v>
      </c>
      <c r="S527" s="13" t="s">
        <v>61</v>
      </c>
    </row>
    <row r="528" spans="1:19">
      <c r="A528" s="13" t="s">
        <v>39</v>
      </c>
      <c r="B528" s="13" t="s">
        <v>61</v>
      </c>
      <c r="C528" s="13" t="s">
        <v>43</v>
      </c>
      <c r="D528" s="13" t="s">
        <v>46</v>
      </c>
      <c r="E528" s="13" t="s">
        <v>48</v>
      </c>
      <c r="F528" s="13" t="s">
        <v>61</v>
      </c>
      <c r="G528" s="13" t="s">
        <v>220</v>
      </c>
      <c r="H528" s="18">
        <v>1784000</v>
      </c>
      <c r="I528" s="18">
        <v>2854400</v>
      </c>
      <c r="J528" s="18">
        <v>1784000</v>
      </c>
      <c r="K528" s="18">
        <v>2854400</v>
      </c>
      <c r="L528" s="19" t="s">
        <v>224</v>
      </c>
      <c r="M528" s="18">
        <v>1784000</v>
      </c>
      <c r="N528" s="13" t="s">
        <v>227</v>
      </c>
      <c r="O528" s="20">
        <v>46202</v>
      </c>
      <c r="P528" s="20">
        <v>46276</v>
      </c>
      <c r="Q528" s="21" t="s">
        <v>61</v>
      </c>
      <c r="R528" s="21">
        <v>1</v>
      </c>
      <c r="S528" s="13" t="s">
        <v>61</v>
      </c>
    </row>
    <row r="529" spans="1:19">
      <c r="A529" s="13" t="s">
        <v>39</v>
      </c>
      <c r="B529" s="13" t="s">
        <v>61</v>
      </c>
      <c r="C529" s="13" t="s">
        <v>43</v>
      </c>
      <c r="D529" s="13" t="s">
        <v>46</v>
      </c>
      <c r="E529" s="13" t="s">
        <v>48</v>
      </c>
      <c r="F529" s="13" t="s">
        <v>61</v>
      </c>
      <c r="G529" s="13" t="s">
        <v>220</v>
      </c>
      <c r="H529" s="18">
        <v>7136000</v>
      </c>
      <c r="I529" s="18">
        <v>11417600</v>
      </c>
      <c r="J529" s="18">
        <v>7136000</v>
      </c>
      <c r="K529" s="18">
        <v>11417600</v>
      </c>
      <c r="L529" s="19" t="s">
        <v>224</v>
      </c>
      <c r="M529" s="18">
        <v>7136000</v>
      </c>
      <c r="N529" s="13" t="s">
        <v>227</v>
      </c>
      <c r="O529" s="20">
        <v>46202</v>
      </c>
      <c r="P529" s="20">
        <v>46276</v>
      </c>
      <c r="Q529" s="21" t="s">
        <v>61</v>
      </c>
      <c r="R529" s="21">
        <v>1</v>
      </c>
      <c r="S529" s="13" t="s">
        <v>61</v>
      </c>
    </row>
    <row r="530" spans="1:19">
      <c r="A530" s="13" t="s">
        <v>39</v>
      </c>
      <c r="B530" s="13" t="s">
        <v>61</v>
      </c>
      <c r="C530" s="13" t="s">
        <v>43</v>
      </c>
      <c r="D530" s="13" t="s">
        <v>46</v>
      </c>
      <c r="E530" s="13" t="s">
        <v>48</v>
      </c>
      <c r="F530" s="13" t="s">
        <v>61</v>
      </c>
      <c r="G530" s="13" t="s">
        <v>220</v>
      </c>
      <c r="H530" s="18">
        <v>1784000</v>
      </c>
      <c r="I530" s="18">
        <v>2854400</v>
      </c>
      <c r="J530" s="18">
        <v>1784000</v>
      </c>
      <c r="K530" s="18">
        <v>2854400</v>
      </c>
      <c r="L530" s="19" t="s">
        <v>224</v>
      </c>
      <c r="M530" s="18">
        <v>1784000</v>
      </c>
      <c r="N530" s="13" t="s">
        <v>227</v>
      </c>
      <c r="O530" s="20">
        <v>46202</v>
      </c>
      <c r="P530" s="20">
        <v>46276</v>
      </c>
      <c r="Q530" s="21" t="s">
        <v>61</v>
      </c>
      <c r="R530" s="21">
        <v>1</v>
      </c>
      <c r="S530" s="13" t="s">
        <v>61</v>
      </c>
    </row>
    <row r="531" spans="1:19">
      <c r="A531" s="13" t="s">
        <v>39</v>
      </c>
      <c r="B531" s="13" t="s">
        <v>61</v>
      </c>
      <c r="C531" s="13" t="s">
        <v>43</v>
      </c>
      <c r="D531" s="13" t="s">
        <v>46</v>
      </c>
      <c r="E531" s="13" t="s">
        <v>48</v>
      </c>
      <c r="F531" s="13" t="s">
        <v>61</v>
      </c>
      <c r="G531" s="13" t="s">
        <v>220</v>
      </c>
      <c r="H531" s="18">
        <v>1784000</v>
      </c>
      <c r="I531" s="18">
        <v>2854400</v>
      </c>
      <c r="J531" s="18">
        <v>1784000</v>
      </c>
      <c r="K531" s="18">
        <v>2854400</v>
      </c>
      <c r="L531" s="19" t="s">
        <v>224</v>
      </c>
      <c r="M531" s="18">
        <v>1784000</v>
      </c>
      <c r="N531" s="13" t="s">
        <v>227</v>
      </c>
      <c r="O531" s="20">
        <v>46202</v>
      </c>
      <c r="P531" s="20">
        <v>46276</v>
      </c>
      <c r="Q531" s="21" t="s">
        <v>61</v>
      </c>
      <c r="R531" s="21">
        <v>1</v>
      </c>
      <c r="S531" s="13" t="s">
        <v>61</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5"/>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8" width="30.6328125" style="1" customWidth="1"/>
    <col min="9" max="9" width="20.6328125" style="1" customWidth="1"/>
    <col min="10" max="16" width="10.6328125" style="1" customWidth="1"/>
    <col min="17" max="17" width="20.6328125" style="1" customWidth="1"/>
    <col min="18" max="29" width="10.6328125" style="1" customWidth="1"/>
    <col min="30" max="30" width="20.6328125" style="1" customWidth="1"/>
    <col min="31" max="31" width="10.6328125" style="1" customWidth="1"/>
    <col min="32" max="32" width="20.6328125" style="1" customWidth="1"/>
    <col min="33" max="34" width="10.6328125" style="1" customWidth="1"/>
    <col min="35" max="35" width="20.6328125" style="1" customWidth="1"/>
    <col min="36" max="39" width="10.6328125" style="1" customWidth="1"/>
    <col min="40" max="41" width="9" style="1" customWidth="1"/>
    <col min="42" max="16384" width="9" style="1"/>
  </cols>
  <sheetData>
    <row r="1" spans="1:41 16384:16384">
      <c r="A1" s="1" t="s">
        <v>0</v>
      </c>
      <c r="B1" s="14" t="s">
        <v>4</v>
      </c>
      <c r="AN1" s="23"/>
      <c r="AO1" s="23"/>
    </row>
    <row r="2" spans="1:41 16384:16384">
      <c r="A2" s="1" t="s">
        <v>1</v>
      </c>
      <c r="B2" s="15">
        <v>46265</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1784000</v>
      </c>
      <c r="J5" s="19" t="s">
        <v>17</v>
      </c>
      <c r="K5" s="13" t="s">
        <v>55</v>
      </c>
      <c r="L5" s="20">
        <v>46252</v>
      </c>
      <c r="M5" s="20">
        <v>46276</v>
      </c>
      <c r="N5" s="21">
        <v>3.0136986301369864E-2</v>
      </c>
      <c r="O5" s="21">
        <v>0</v>
      </c>
      <c r="P5" s="21" t="s">
        <v>61</v>
      </c>
      <c r="Q5" s="13" t="s">
        <v>63</v>
      </c>
      <c r="R5" s="21">
        <v>0</v>
      </c>
      <c r="S5" s="21">
        <v>0</v>
      </c>
      <c r="T5" s="13" t="s">
        <v>61</v>
      </c>
      <c r="U5" s="13" t="s">
        <v>61</v>
      </c>
      <c r="V5" s="21" t="s">
        <v>61</v>
      </c>
      <c r="W5" s="21" t="s">
        <v>61</v>
      </c>
      <c r="X5" s="21">
        <v>3.0136986301369864E-2</v>
      </c>
      <c r="Y5" s="13" t="s">
        <v>61</v>
      </c>
      <c r="Z5" s="13" t="s">
        <v>73</v>
      </c>
      <c r="AA5" s="21">
        <v>0</v>
      </c>
      <c r="AB5" s="21">
        <v>1</v>
      </c>
      <c r="AC5" s="21">
        <v>1</v>
      </c>
      <c r="AD5" s="18">
        <v>1784000</v>
      </c>
      <c r="AE5" s="21">
        <v>0.2</v>
      </c>
      <c r="AF5" s="18">
        <v>356800</v>
      </c>
      <c r="AG5" s="21">
        <v>20</v>
      </c>
      <c r="AH5" s="21">
        <v>80</v>
      </c>
      <c r="AI5" s="18">
        <v>71360</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1784000</v>
      </c>
      <c r="J6" s="19" t="s">
        <v>17</v>
      </c>
      <c r="K6" s="13" t="s">
        <v>55</v>
      </c>
      <c r="L6" s="20">
        <v>46182</v>
      </c>
      <c r="M6" s="20">
        <v>46276</v>
      </c>
      <c r="N6" s="21">
        <v>3.0136986301369864E-2</v>
      </c>
      <c r="O6" s="21">
        <v>0</v>
      </c>
      <c r="P6" s="21" t="s">
        <v>61</v>
      </c>
      <c r="Q6" s="13" t="s">
        <v>63</v>
      </c>
      <c r="R6" s="21">
        <v>0</v>
      </c>
      <c r="S6" s="21">
        <v>0</v>
      </c>
      <c r="T6" s="13" t="s">
        <v>61</v>
      </c>
      <c r="U6" s="13" t="s">
        <v>61</v>
      </c>
      <c r="V6" s="21" t="s">
        <v>61</v>
      </c>
      <c r="W6" s="21" t="s">
        <v>61</v>
      </c>
      <c r="X6" s="21">
        <v>3.0136986301369864E-2</v>
      </c>
      <c r="Y6" s="13" t="s">
        <v>61</v>
      </c>
      <c r="Z6" s="13" t="s">
        <v>73</v>
      </c>
      <c r="AA6" s="21">
        <v>0</v>
      </c>
      <c r="AB6" s="21">
        <v>1</v>
      </c>
      <c r="AC6" s="21">
        <v>1</v>
      </c>
      <c r="AD6" s="18">
        <v>1784000</v>
      </c>
      <c r="AE6" s="21">
        <v>0.2</v>
      </c>
      <c r="AF6" s="18">
        <v>356800</v>
      </c>
      <c r="AG6" s="21">
        <v>20</v>
      </c>
      <c r="AH6" s="21">
        <v>80</v>
      </c>
      <c r="AI6" s="18">
        <v>71360</v>
      </c>
      <c r="AJ6" s="13" t="s">
        <v>24</v>
      </c>
      <c r="AK6" s="21">
        <v>0</v>
      </c>
      <c r="AL6" s="21">
        <v>0</v>
      </c>
      <c r="AM6" s="13" t="s">
        <v>61</v>
      </c>
    </row>
    <row r="7" spans="1:41 16384:16384">
      <c r="A7" s="13" t="s">
        <v>39</v>
      </c>
      <c r="B7" s="13" t="s">
        <v>41</v>
      </c>
      <c r="C7" s="13" t="s">
        <v>43</v>
      </c>
      <c r="D7" s="13" t="s">
        <v>46</v>
      </c>
      <c r="E7" s="13" t="s">
        <v>48</v>
      </c>
      <c r="F7" s="13" t="s">
        <v>7</v>
      </c>
      <c r="G7" s="13" t="s">
        <v>9</v>
      </c>
      <c r="H7" s="13" t="s">
        <v>51</v>
      </c>
      <c r="I7" s="18">
        <v>1784000</v>
      </c>
      <c r="J7" s="19" t="s">
        <v>17</v>
      </c>
      <c r="K7" s="13" t="s">
        <v>55</v>
      </c>
      <c r="L7" s="20">
        <v>46260</v>
      </c>
      <c r="M7" s="20">
        <v>46276</v>
      </c>
      <c r="N7" s="21">
        <v>3.0136986301369864E-2</v>
      </c>
      <c r="O7" s="21">
        <v>0</v>
      </c>
      <c r="P7" s="21" t="s">
        <v>61</v>
      </c>
      <c r="Q7" s="13" t="s">
        <v>63</v>
      </c>
      <c r="R7" s="21">
        <v>0</v>
      </c>
      <c r="S7" s="21">
        <v>0</v>
      </c>
      <c r="T7" s="13" t="s">
        <v>61</v>
      </c>
      <c r="U7" s="13" t="s">
        <v>61</v>
      </c>
      <c r="V7" s="21" t="s">
        <v>61</v>
      </c>
      <c r="W7" s="21" t="s">
        <v>61</v>
      </c>
      <c r="X7" s="21">
        <v>3.0136986301369864E-2</v>
      </c>
      <c r="Y7" s="13" t="s">
        <v>61</v>
      </c>
      <c r="Z7" s="13" t="s">
        <v>73</v>
      </c>
      <c r="AA7" s="21">
        <v>0</v>
      </c>
      <c r="AB7" s="21">
        <v>1</v>
      </c>
      <c r="AC7" s="21">
        <v>1</v>
      </c>
      <c r="AD7" s="18">
        <v>1784000</v>
      </c>
      <c r="AE7" s="21">
        <v>0.2</v>
      </c>
      <c r="AF7" s="18">
        <v>356800</v>
      </c>
      <c r="AG7" s="21">
        <v>20</v>
      </c>
      <c r="AH7" s="21">
        <v>80</v>
      </c>
      <c r="AI7" s="18">
        <v>71360</v>
      </c>
      <c r="AJ7" s="13" t="s">
        <v>24</v>
      </c>
      <c r="AK7" s="21">
        <v>0</v>
      </c>
      <c r="AL7" s="21">
        <v>0</v>
      </c>
      <c r="AM7" s="13" t="s">
        <v>61</v>
      </c>
    </row>
    <row r="8" spans="1:41 16384:16384">
      <c r="A8" s="13" t="s">
        <v>39</v>
      </c>
      <c r="B8" s="13" t="s">
        <v>41</v>
      </c>
      <c r="C8" s="13" t="s">
        <v>43</v>
      </c>
      <c r="D8" s="13" t="s">
        <v>46</v>
      </c>
      <c r="E8" s="13" t="s">
        <v>48</v>
      </c>
      <c r="F8" s="13" t="s">
        <v>7</v>
      </c>
      <c r="G8" s="13" t="s">
        <v>9</v>
      </c>
      <c r="H8" s="13" t="s">
        <v>51</v>
      </c>
      <c r="I8" s="18">
        <v>1784000</v>
      </c>
      <c r="J8" s="19" t="s">
        <v>17</v>
      </c>
      <c r="K8" s="13" t="s">
        <v>55</v>
      </c>
      <c r="L8" s="20">
        <v>46191</v>
      </c>
      <c r="M8" s="20">
        <v>46276</v>
      </c>
      <c r="N8" s="21">
        <v>3.0136986301369864E-2</v>
      </c>
      <c r="O8" s="21">
        <v>0</v>
      </c>
      <c r="P8" s="21" t="s">
        <v>61</v>
      </c>
      <c r="Q8" s="13" t="s">
        <v>63</v>
      </c>
      <c r="R8" s="21">
        <v>0</v>
      </c>
      <c r="S8" s="21">
        <v>0</v>
      </c>
      <c r="T8" s="13" t="s">
        <v>61</v>
      </c>
      <c r="U8" s="13" t="s">
        <v>61</v>
      </c>
      <c r="V8" s="21" t="s">
        <v>61</v>
      </c>
      <c r="W8" s="21" t="s">
        <v>61</v>
      </c>
      <c r="X8" s="21">
        <v>3.0136986301369864E-2</v>
      </c>
      <c r="Y8" s="13" t="s">
        <v>61</v>
      </c>
      <c r="Z8" s="13" t="s">
        <v>73</v>
      </c>
      <c r="AA8" s="21">
        <v>0</v>
      </c>
      <c r="AB8" s="21">
        <v>1</v>
      </c>
      <c r="AC8" s="21">
        <v>1</v>
      </c>
      <c r="AD8" s="18">
        <v>1784000</v>
      </c>
      <c r="AE8" s="21">
        <v>0.2</v>
      </c>
      <c r="AF8" s="18">
        <v>356800</v>
      </c>
      <c r="AG8" s="21">
        <v>20</v>
      </c>
      <c r="AH8" s="21">
        <v>80</v>
      </c>
      <c r="AI8" s="18">
        <v>71360</v>
      </c>
      <c r="AJ8" s="13" t="s">
        <v>24</v>
      </c>
      <c r="AK8" s="21">
        <v>0</v>
      </c>
      <c r="AL8" s="21">
        <v>0</v>
      </c>
      <c r="AM8" s="13" t="s">
        <v>61</v>
      </c>
    </row>
    <row r="9" spans="1:41 16384:16384">
      <c r="A9" s="13" t="s">
        <v>39</v>
      </c>
      <c r="B9" s="13" t="s">
        <v>41</v>
      </c>
      <c r="C9" s="13" t="s">
        <v>43</v>
      </c>
      <c r="D9" s="13" t="s">
        <v>46</v>
      </c>
      <c r="E9" s="13" t="s">
        <v>48</v>
      </c>
      <c r="F9" s="13" t="s">
        <v>7</v>
      </c>
      <c r="G9" s="13" t="s">
        <v>9</v>
      </c>
      <c r="H9" s="13" t="s">
        <v>51</v>
      </c>
      <c r="I9" s="18">
        <v>3568000</v>
      </c>
      <c r="J9" s="19" t="s">
        <v>17</v>
      </c>
      <c r="K9" s="13" t="s">
        <v>55</v>
      </c>
      <c r="L9" s="20">
        <v>46182</v>
      </c>
      <c r="M9" s="20">
        <v>46276</v>
      </c>
      <c r="N9" s="21">
        <v>3.0136986301369864E-2</v>
      </c>
      <c r="O9" s="21">
        <v>0</v>
      </c>
      <c r="P9" s="21" t="s">
        <v>61</v>
      </c>
      <c r="Q9" s="13" t="s">
        <v>63</v>
      </c>
      <c r="R9" s="21">
        <v>0</v>
      </c>
      <c r="S9" s="21">
        <v>0</v>
      </c>
      <c r="T9" s="13" t="s">
        <v>61</v>
      </c>
      <c r="U9" s="13" t="s">
        <v>61</v>
      </c>
      <c r="V9" s="21" t="s">
        <v>61</v>
      </c>
      <c r="W9" s="21" t="s">
        <v>61</v>
      </c>
      <c r="X9" s="21">
        <v>3.0136986301369864E-2</v>
      </c>
      <c r="Y9" s="13" t="s">
        <v>61</v>
      </c>
      <c r="Z9" s="13" t="s">
        <v>73</v>
      </c>
      <c r="AA9" s="21">
        <v>0</v>
      </c>
      <c r="AB9" s="21">
        <v>1</v>
      </c>
      <c r="AC9" s="21">
        <v>1</v>
      </c>
      <c r="AD9" s="18">
        <v>3568000</v>
      </c>
      <c r="AE9" s="21">
        <v>0.2</v>
      </c>
      <c r="AF9" s="18">
        <v>713600</v>
      </c>
      <c r="AG9" s="21">
        <v>20</v>
      </c>
      <c r="AH9" s="21">
        <v>80</v>
      </c>
      <c r="AI9" s="18">
        <v>142720</v>
      </c>
      <c r="AJ9" s="13" t="s">
        <v>24</v>
      </c>
      <c r="AK9" s="21">
        <v>0</v>
      </c>
      <c r="AL9" s="21">
        <v>0</v>
      </c>
      <c r="AM9" s="13" t="s">
        <v>61</v>
      </c>
    </row>
    <row r="10" spans="1:41 16384:16384">
      <c r="A10" s="13" t="s">
        <v>39</v>
      </c>
      <c r="B10" s="13" t="s">
        <v>41</v>
      </c>
      <c r="C10" s="13" t="s">
        <v>43</v>
      </c>
      <c r="D10" s="13" t="s">
        <v>46</v>
      </c>
      <c r="E10" s="13" t="s">
        <v>48</v>
      </c>
      <c r="F10" s="13" t="s">
        <v>7</v>
      </c>
      <c r="G10" s="13" t="s">
        <v>9</v>
      </c>
      <c r="H10" s="13" t="s">
        <v>51</v>
      </c>
      <c r="I10" s="18">
        <v>3568000</v>
      </c>
      <c r="J10" s="19" t="s">
        <v>17</v>
      </c>
      <c r="K10" s="13" t="s">
        <v>55</v>
      </c>
      <c r="L10" s="20">
        <v>46182</v>
      </c>
      <c r="M10" s="20">
        <v>46276</v>
      </c>
      <c r="N10" s="21">
        <v>3.0136986301369864E-2</v>
      </c>
      <c r="O10" s="21">
        <v>0</v>
      </c>
      <c r="P10" s="21" t="s">
        <v>61</v>
      </c>
      <c r="Q10" s="13" t="s">
        <v>63</v>
      </c>
      <c r="R10" s="21">
        <v>0</v>
      </c>
      <c r="S10" s="21">
        <v>0</v>
      </c>
      <c r="T10" s="13" t="s">
        <v>61</v>
      </c>
      <c r="U10" s="13" t="s">
        <v>61</v>
      </c>
      <c r="V10" s="21" t="s">
        <v>61</v>
      </c>
      <c r="W10" s="21" t="s">
        <v>61</v>
      </c>
      <c r="X10" s="21">
        <v>3.0136986301369864E-2</v>
      </c>
      <c r="Y10" s="13" t="s">
        <v>61</v>
      </c>
      <c r="Z10" s="13" t="s">
        <v>73</v>
      </c>
      <c r="AA10" s="21">
        <v>0</v>
      </c>
      <c r="AB10" s="21">
        <v>1</v>
      </c>
      <c r="AC10" s="21">
        <v>1</v>
      </c>
      <c r="AD10" s="18">
        <v>3568000</v>
      </c>
      <c r="AE10" s="21">
        <v>0.2</v>
      </c>
      <c r="AF10" s="18">
        <v>713600</v>
      </c>
      <c r="AG10" s="21">
        <v>20</v>
      </c>
      <c r="AH10" s="21">
        <v>80</v>
      </c>
      <c r="AI10" s="18">
        <v>142720</v>
      </c>
      <c r="AJ10" s="13" t="s">
        <v>24</v>
      </c>
      <c r="AK10" s="21">
        <v>0</v>
      </c>
      <c r="AL10" s="21">
        <v>0</v>
      </c>
      <c r="AM10" s="13" t="s">
        <v>61</v>
      </c>
    </row>
    <row r="11" spans="1:41 16384:16384">
      <c r="A11" s="13" t="s">
        <v>39</v>
      </c>
      <c r="B11" s="13" t="s">
        <v>41</v>
      </c>
      <c r="C11" s="13" t="s">
        <v>43</v>
      </c>
      <c r="D11" s="13" t="s">
        <v>46</v>
      </c>
      <c r="E11" s="13" t="s">
        <v>48</v>
      </c>
      <c r="F11" s="13" t="s">
        <v>7</v>
      </c>
      <c r="G11" s="13" t="s">
        <v>9</v>
      </c>
      <c r="H11" s="13" t="s">
        <v>51</v>
      </c>
      <c r="I11" s="18">
        <v>1784000</v>
      </c>
      <c r="J11" s="19" t="s">
        <v>17</v>
      </c>
      <c r="K11" s="13" t="s">
        <v>55</v>
      </c>
      <c r="L11" s="20">
        <v>46220</v>
      </c>
      <c r="M11" s="20">
        <v>46276</v>
      </c>
      <c r="N11" s="21">
        <v>3.0136986301369864E-2</v>
      </c>
      <c r="O11" s="21">
        <v>0</v>
      </c>
      <c r="P11" s="21" t="s">
        <v>61</v>
      </c>
      <c r="Q11" s="13" t="s">
        <v>63</v>
      </c>
      <c r="R11" s="21">
        <v>0</v>
      </c>
      <c r="S11" s="21">
        <v>0</v>
      </c>
      <c r="T11" s="13" t="s">
        <v>61</v>
      </c>
      <c r="U11" s="13" t="s">
        <v>61</v>
      </c>
      <c r="V11" s="21" t="s">
        <v>61</v>
      </c>
      <c r="W11" s="21" t="s">
        <v>61</v>
      </c>
      <c r="X11" s="21">
        <v>3.0136986301369864E-2</v>
      </c>
      <c r="Y11" s="13" t="s">
        <v>61</v>
      </c>
      <c r="Z11" s="13" t="s">
        <v>73</v>
      </c>
      <c r="AA11" s="21">
        <v>0</v>
      </c>
      <c r="AB11" s="21">
        <v>1</v>
      </c>
      <c r="AC11" s="21">
        <v>1</v>
      </c>
      <c r="AD11" s="18">
        <v>1784000</v>
      </c>
      <c r="AE11" s="21">
        <v>0.2</v>
      </c>
      <c r="AF11" s="18">
        <v>356800</v>
      </c>
      <c r="AG11" s="21">
        <v>20</v>
      </c>
      <c r="AH11" s="21">
        <v>80</v>
      </c>
      <c r="AI11" s="18">
        <v>71360</v>
      </c>
      <c r="AJ11" s="13" t="s">
        <v>24</v>
      </c>
      <c r="AK11" s="21">
        <v>0</v>
      </c>
      <c r="AL11" s="21">
        <v>0</v>
      </c>
      <c r="AM11" s="13" t="s">
        <v>61</v>
      </c>
    </row>
    <row r="12" spans="1:41 16384:16384">
      <c r="A12" s="13" t="s">
        <v>39</v>
      </c>
      <c r="B12" s="13" t="s">
        <v>41</v>
      </c>
      <c r="C12" s="13" t="s">
        <v>43</v>
      </c>
      <c r="D12" s="13" t="s">
        <v>46</v>
      </c>
      <c r="E12" s="13" t="s">
        <v>48</v>
      </c>
      <c r="F12" s="13" t="s">
        <v>7</v>
      </c>
      <c r="G12" s="13" t="s">
        <v>9</v>
      </c>
      <c r="H12" s="13" t="s">
        <v>51</v>
      </c>
      <c r="I12" s="18">
        <v>5352000</v>
      </c>
      <c r="J12" s="19" t="s">
        <v>17</v>
      </c>
      <c r="K12" s="13" t="s">
        <v>55</v>
      </c>
      <c r="L12" s="20">
        <v>46212</v>
      </c>
      <c r="M12" s="20">
        <v>46276</v>
      </c>
      <c r="N12" s="21">
        <v>3.0136986301369864E-2</v>
      </c>
      <c r="O12" s="21">
        <v>0</v>
      </c>
      <c r="P12" s="21" t="s">
        <v>61</v>
      </c>
      <c r="Q12" s="13" t="s">
        <v>63</v>
      </c>
      <c r="R12" s="21">
        <v>0</v>
      </c>
      <c r="S12" s="21">
        <v>0</v>
      </c>
      <c r="T12" s="13" t="s">
        <v>61</v>
      </c>
      <c r="U12" s="13" t="s">
        <v>61</v>
      </c>
      <c r="V12" s="21" t="s">
        <v>61</v>
      </c>
      <c r="W12" s="21" t="s">
        <v>61</v>
      </c>
      <c r="X12" s="21">
        <v>3.0136986301369864E-2</v>
      </c>
      <c r="Y12" s="13" t="s">
        <v>61</v>
      </c>
      <c r="Z12" s="13" t="s">
        <v>73</v>
      </c>
      <c r="AA12" s="21">
        <v>0</v>
      </c>
      <c r="AB12" s="21">
        <v>1</v>
      </c>
      <c r="AC12" s="21">
        <v>1</v>
      </c>
      <c r="AD12" s="18">
        <v>5352000</v>
      </c>
      <c r="AE12" s="21">
        <v>0.2</v>
      </c>
      <c r="AF12" s="18">
        <v>1070400</v>
      </c>
      <c r="AG12" s="21">
        <v>20</v>
      </c>
      <c r="AH12" s="21">
        <v>80</v>
      </c>
      <c r="AI12" s="18">
        <v>214080</v>
      </c>
      <c r="AJ12" s="13" t="s">
        <v>24</v>
      </c>
      <c r="AK12" s="21">
        <v>0</v>
      </c>
      <c r="AL12" s="21">
        <v>0</v>
      </c>
      <c r="AM12" s="13" t="s">
        <v>61</v>
      </c>
    </row>
    <row r="13" spans="1:41 16384:16384">
      <c r="A13" s="13" t="s">
        <v>39</v>
      </c>
      <c r="B13" s="13" t="s">
        <v>41</v>
      </c>
      <c r="C13" s="13" t="s">
        <v>43</v>
      </c>
      <c r="D13" s="13" t="s">
        <v>46</v>
      </c>
      <c r="E13" s="13" t="s">
        <v>48</v>
      </c>
      <c r="F13" s="13" t="s">
        <v>7</v>
      </c>
      <c r="G13" s="13" t="s">
        <v>9</v>
      </c>
      <c r="H13" s="13" t="s">
        <v>51</v>
      </c>
      <c r="I13" s="18">
        <v>12488000</v>
      </c>
      <c r="J13" s="19" t="s">
        <v>17</v>
      </c>
      <c r="K13" s="13" t="s">
        <v>55</v>
      </c>
      <c r="L13" s="20">
        <v>46262</v>
      </c>
      <c r="M13" s="20">
        <v>46276</v>
      </c>
      <c r="N13" s="21">
        <v>3.0136986301369864E-2</v>
      </c>
      <c r="O13" s="21">
        <v>0</v>
      </c>
      <c r="P13" s="21" t="s">
        <v>61</v>
      </c>
      <c r="Q13" s="13" t="s">
        <v>63</v>
      </c>
      <c r="R13" s="21">
        <v>0</v>
      </c>
      <c r="S13" s="21">
        <v>0</v>
      </c>
      <c r="T13" s="13" t="s">
        <v>61</v>
      </c>
      <c r="U13" s="13" t="s">
        <v>61</v>
      </c>
      <c r="V13" s="21" t="s">
        <v>61</v>
      </c>
      <c r="W13" s="21" t="s">
        <v>61</v>
      </c>
      <c r="X13" s="21">
        <v>3.0136986301369864E-2</v>
      </c>
      <c r="Y13" s="13" t="s">
        <v>61</v>
      </c>
      <c r="Z13" s="13" t="s">
        <v>73</v>
      </c>
      <c r="AA13" s="21">
        <v>0</v>
      </c>
      <c r="AB13" s="21">
        <v>1</v>
      </c>
      <c r="AC13" s="21">
        <v>1</v>
      </c>
      <c r="AD13" s="18">
        <v>12488000</v>
      </c>
      <c r="AE13" s="21">
        <v>0.2</v>
      </c>
      <c r="AF13" s="18">
        <v>2497600</v>
      </c>
      <c r="AG13" s="21">
        <v>20</v>
      </c>
      <c r="AH13" s="21">
        <v>80</v>
      </c>
      <c r="AI13" s="18">
        <v>499520</v>
      </c>
      <c r="AJ13" s="13" t="s">
        <v>24</v>
      </c>
      <c r="AK13" s="21">
        <v>0</v>
      </c>
      <c r="AL13" s="21">
        <v>0</v>
      </c>
      <c r="AM13" s="13" t="s">
        <v>61</v>
      </c>
    </row>
    <row r="14" spans="1:41 16384:16384">
      <c r="A14" s="13" t="s">
        <v>39</v>
      </c>
      <c r="B14" s="13" t="s">
        <v>41</v>
      </c>
      <c r="C14" s="13" t="s">
        <v>43</v>
      </c>
      <c r="D14" s="13" t="s">
        <v>46</v>
      </c>
      <c r="E14" s="13" t="s">
        <v>48</v>
      </c>
      <c r="F14" s="13" t="s">
        <v>7</v>
      </c>
      <c r="G14" s="13" t="s">
        <v>9</v>
      </c>
      <c r="H14" s="13" t="s">
        <v>51</v>
      </c>
      <c r="I14" s="18">
        <v>3568000</v>
      </c>
      <c r="J14" s="19" t="s">
        <v>17</v>
      </c>
      <c r="K14" s="13" t="s">
        <v>55</v>
      </c>
      <c r="L14" s="20">
        <v>46262</v>
      </c>
      <c r="M14" s="20">
        <v>46276</v>
      </c>
      <c r="N14" s="21">
        <v>3.0136986301369864E-2</v>
      </c>
      <c r="O14" s="21">
        <v>0</v>
      </c>
      <c r="P14" s="21" t="s">
        <v>61</v>
      </c>
      <c r="Q14" s="13" t="s">
        <v>63</v>
      </c>
      <c r="R14" s="21">
        <v>0</v>
      </c>
      <c r="S14" s="21">
        <v>0</v>
      </c>
      <c r="T14" s="13" t="s">
        <v>61</v>
      </c>
      <c r="U14" s="13" t="s">
        <v>61</v>
      </c>
      <c r="V14" s="21" t="s">
        <v>61</v>
      </c>
      <c r="W14" s="21" t="s">
        <v>61</v>
      </c>
      <c r="X14" s="21">
        <v>3.0136986301369864E-2</v>
      </c>
      <c r="Y14" s="13" t="s">
        <v>61</v>
      </c>
      <c r="Z14" s="13" t="s">
        <v>73</v>
      </c>
      <c r="AA14" s="21">
        <v>0</v>
      </c>
      <c r="AB14" s="21">
        <v>1</v>
      </c>
      <c r="AC14" s="21">
        <v>1</v>
      </c>
      <c r="AD14" s="18">
        <v>3568000</v>
      </c>
      <c r="AE14" s="21">
        <v>0.2</v>
      </c>
      <c r="AF14" s="18">
        <v>713600</v>
      </c>
      <c r="AG14" s="21">
        <v>20</v>
      </c>
      <c r="AH14" s="21">
        <v>80</v>
      </c>
      <c r="AI14" s="18">
        <v>142720</v>
      </c>
      <c r="AJ14" s="13" t="s">
        <v>24</v>
      </c>
      <c r="AK14" s="21">
        <v>0</v>
      </c>
      <c r="AL14" s="21">
        <v>0</v>
      </c>
      <c r="AM14" s="13" t="s">
        <v>61</v>
      </c>
    </row>
    <row r="15" spans="1:41 16384:16384">
      <c r="A15" s="13" t="s">
        <v>39</v>
      </c>
      <c r="B15" s="13" t="s">
        <v>41</v>
      </c>
      <c r="C15" s="13" t="s">
        <v>43</v>
      </c>
      <c r="D15" s="13" t="s">
        <v>46</v>
      </c>
      <c r="E15" s="13" t="s">
        <v>48</v>
      </c>
      <c r="F15" s="13" t="s">
        <v>7</v>
      </c>
      <c r="G15" s="13" t="s">
        <v>9</v>
      </c>
      <c r="H15" s="13" t="s">
        <v>51</v>
      </c>
      <c r="I15" s="18">
        <v>19624000</v>
      </c>
      <c r="J15" s="19" t="s">
        <v>17</v>
      </c>
      <c r="K15" s="13" t="s">
        <v>55</v>
      </c>
      <c r="L15" s="20">
        <v>46262</v>
      </c>
      <c r="M15" s="20">
        <v>46276</v>
      </c>
      <c r="N15" s="21">
        <v>3.0136986301369864E-2</v>
      </c>
      <c r="O15" s="21">
        <v>0</v>
      </c>
      <c r="P15" s="21" t="s">
        <v>61</v>
      </c>
      <c r="Q15" s="13" t="s">
        <v>63</v>
      </c>
      <c r="R15" s="21">
        <v>0</v>
      </c>
      <c r="S15" s="21">
        <v>0</v>
      </c>
      <c r="T15" s="13" t="s">
        <v>61</v>
      </c>
      <c r="U15" s="13" t="s">
        <v>61</v>
      </c>
      <c r="V15" s="21" t="s">
        <v>61</v>
      </c>
      <c r="W15" s="21" t="s">
        <v>61</v>
      </c>
      <c r="X15" s="21">
        <v>3.0136986301369864E-2</v>
      </c>
      <c r="Y15" s="13" t="s">
        <v>61</v>
      </c>
      <c r="Z15" s="13" t="s">
        <v>73</v>
      </c>
      <c r="AA15" s="21">
        <v>0</v>
      </c>
      <c r="AB15" s="21">
        <v>1</v>
      </c>
      <c r="AC15" s="21">
        <v>1</v>
      </c>
      <c r="AD15" s="18">
        <v>19624000</v>
      </c>
      <c r="AE15" s="21">
        <v>0.2</v>
      </c>
      <c r="AF15" s="18">
        <v>3924800</v>
      </c>
      <c r="AG15" s="21">
        <v>20</v>
      </c>
      <c r="AH15" s="21">
        <v>80</v>
      </c>
      <c r="AI15" s="18">
        <v>784960</v>
      </c>
      <c r="AJ15" s="13" t="s">
        <v>24</v>
      </c>
      <c r="AK15" s="21">
        <v>0</v>
      </c>
      <c r="AL15" s="21">
        <v>0</v>
      </c>
      <c r="AM15" s="13" t="s">
        <v>61</v>
      </c>
    </row>
    <row r="16" spans="1:41 16384:16384">
      <c r="A16" s="13" t="s">
        <v>39</v>
      </c>
      <c r="B16" s="13" t="s">
        <v>41</v>
      </c>
      <c r="C16" s="13" t="s">
        <v>43</v>
      </c>
      <c r="D16" s="13" t="s">
        <v>46</v>
      </c>
      <c r="E16" s="13" t="s">
        <v>48</v>
      </c>
      <c r="F16" s="13" t="s">
        <v>7</v>
      </c>
      <c r="G16" s="13" t="s">
        <v>9</v>
      </c>
      <c r="H16" s="13" t="s">
        <v>51</v>
      </c>
      <c r="I16" s="18">
        <v>5352000</v>
      </c>
      <c r="J16" s="19" t="s">
        <v>17</v>
      </c>
      <c r="K16" s="13" t="s">
        <v>55</v>
      </c>
      <c r="L16" s="20">
        <v>46262</v>
      </c>
      <c r="M16" s="20">
        <v>46276</v>
      </c>
      <c r="N16" s="21">
        <v>3.0136986301369864E-2</v>
      </c>
      <c r="O16" s="21">
        <v>0</v>
      </c>
      <c r="P16" s="21" t="s">
        <v>61</v>
      </c>
      <c r="Q16" s="13" t="s">
        <v>63</v>
      </c>
      <c r="R16" s="21">
        <v>0</v>
      </c>
      <c r="S16" s="21">
        <v>0</v>
      </c>
      <c r="T16" s="13" t="s">
        <v>61</v>
      </c>
      <c r="U16" s="13" t="s">
        <v>61</v>
      </c>
      <c r="V16" s="21" t="s">
        <v>61</v>
      </c>
      <c r="W16" s="21" t="s">
        <v>61</v>
      </c>
      <c r="X16" s="21">
        <v>3.0136986301369864E-2</v>
      </c>
      <c r="Y16" s="13" t="s">
        <v>61</v>
      </c>
      <c r="Z16" s="13" t="s">
        <v>73</v>
      </c>
      <c r="AA16" s="21">
        <v>0</v>
      </c>
      <c r="AB16" s="21">
        <v>1</v>
      </c>
      <c r="AC16" s="21">
        <v>1</v>
      </c>
      <c r="AD16" s="18">
        <v>5352000</v>
      </c>
      <c r="AE16" s="21">
        <v>0.2</v>
      </c>
      <c r="AF16" s="18">
        <v>1070400</v>
      </c>
      <c r="AG16" s="21">
        <v>20</v>
      </c>
      <c r="AH16" s="21">
        <v>80</v>
      </c>
      <c r="AI16" s="18">
        <v>214080</v>
      </c>
      <c r="AJ16" s="13" t="s">
        <v>24</v>
      </c>
      <c r="AK16" s="21">
        <v>0</v>
      </c>
      <c r="AL16" s="21">
        <v>0</v>
      </c>
      <c r="AM16" s="13" t="s">
        <v>61</v>
      </c>
    </row>
    <row r="17" spans="1:39">
      <c r="A17" s="13" t="s">
        <v>39</v>
      </c>
      <c r="B17" s="13" t="s">
        <v>41</v>
      </c>
      <c r="C17" s="13" t="s">
        <v>43</v>
      </c>
      <c r="D17" s="13" t="s">
        <v>46</v>
      </c>
      <c r="E17" s="13" t="s">
        <v>48</v>
      </c>
      <c r="F17" s="13" t="s">
        <v>7</v>
      </c>
      <c r="G17" s="13" t="s">
        <v>9</v>
      </c>
      <c r="H17" s="13" t="s">
        <v>51</v>
      </c>
      <c r="I17" s="18">
        <v>23192000</v>
      </c>
      <c r="J17" s="19" t="s">
        <v>17</v>
      </c>
      <c r="K17" s="13" t="s">
        <v>55</v>
      </c>
      <c r="L17" s="20">
        <v>46262</v>
      </c>
      <c r="M17" s="20">
        <v>46276</v>
      </c>
      <c r="N17" s="21">
        <v>3.0136986301369864E-2</v>
      </c>
      <c r="O17" s="21">
        <v>0</v>
      </c>
      <c r="P17" s="21" t="s">
        <v>61</v>
      </c>
      <c r="Q17" s="13" t="s">
        <v>63</v>
      </c>
      <c r="R17" s="21">
        <v>0</v>
      </c>
      <c r="S17" s="21">
        <v>0</v>
      </c>
      <c r="T17" s="13" t="s">
        <v>61</v>
      </c>
      <c r="U17" s="13" t="s">
        <v>61</v>
      </c>
      <c r="V17" s="21" t="s">
        <v>61</v>
      </c>
      <c r="W17" s="21" t="s">
        <v>61</v>
      </c>
      <c r="X17" s="21">
        <v>3.0136986301369864E-2</v>
      </c>
      <c r="Y17" s="13" t="s">
        <v>61</v>
      </c>
      <c r="Z17" s="13" t="s">
        <v>73</v>
      </c>
      <c r="AA17" s="21">
        <v>0</v>
      </c>
      <c r="AB17" s="21">
        <v>1</v>
      </c>
      <c r="AC17" s="21">
        <v>1</v>
      </c>
      <c r="AD17" s="18">
        <v>23192000</v>
      </c>
      <c r="AE17" s="21">
        <v>0.2</v>
      </c>
      <c r="AF17" s="18">
        <v>4638400</v>
      </c>
      <c r="AG17" s="21">
        <v>20</v>
      </c>
      <c r="AH17" s="21">
        <v>80</v>
      </c>
      <c r="AI17" s="18">
        <v>927680</v>
      </c>
      <c r="AJ17" s="13" t="s">
        <v>24</v>
      </c>
      <c r="AK17" s="21">
        <v>0</v>
      </c>
      <c r="AL17" s="21">
        <v>0</v>
      </c>
      <c r="AM17" s="13" t="s">
        <v>61</v>
      </c>
    </row>
    <row r="18" spans="1:39">
      <c r="A18" s="13" t="s">
        <v>39</v>
      </c>
      <c r="B18" s="13" t="s">
        <v>41</v>
      </c>
      <c r="C18" s="13" t="s">
        <v>43</v>
      </c>
      <c r="D18" s="13" t="s">
        <v>46</v>
      </c>
      <c r="E18" s="13" t="s">
        <v>48</v>
      </c>
      <c r="F18" s="13" t="s">
        <v>7</v>
      </c>
      <c r="G18" s="13" t="s">
        <v>9</v>
      </c>
      <c r="H18" s="13" t="s">
        <v>51</v>
      </c>
      <c r="I18" s="18">
        <v>3568000</v>
      </c>
      <c r="J18" s="19" t="s">
        <v>17</v>
      </c>
      <c r="K18" s="13" t="s">
        <v>55</v>
      </c>
      <c r="L18" s="20">
        <v>46262</v>
      </c>
      <c r="M18" s="20">
        <v>46276</v>
      </c>
      <c r="N18" s="21">
        <v>3.0136986301369864E-2</v>
      </c>
      <c r="O18" s="21">
        <v>0</v>
      </c>
      <c r="P18" s="21" t="s">
        <v>61</v>
      </c>
      <c r="Q18" s="13" t="s">
        <v>63</v>
      </c>
      <c r="R18" s="21">
        <v>0</v>
      </c>
      <c r="S18" s="21">
        <v>0</v>
      </c>
      <c r="T18" s="13" t="s">
        <v>61</v>
      </c>
      <c r="U18" s="13" t="s">
        <v>61</v>
      </c>
      <c r="V18" s="21" t="s">
        <v>61</v>
      </c>
      <c r="W18" s="21" t="s">
        <v>61</v>
      </c>
      <c r="X18" s="21">
        <v>3.0136986301369864E-2</v>
      </c>
      <c r="Y18" s="13" t="s">
        <v>61</v>
      </c>
      <c r="Z18" s="13" t="s">
        <v>73</v>
      </c>
      <c r="AA18" s="21">
        <v>0</v>
      </c>
      <c r="AB18" s="21">
        <v>1</v>
      </c>
      <c r="AC18" s="21">
        <v>1</v>
      </c>
      <c r="AD18" s="18">
        <v>3568000</v>
      </c>
      <c r="AE18" s="21">
        <v>0.2</v>
      </c>
      <c r="AF18" s="18">
        <v>713600</v>
      </c>
      <c r="AG18" s="21">
        <v>20</v>
      </c>
      <c r="AH18" s="21">
        <v>80</v>
      </c>
      <c r="AI18" s="18">
        <v>142720</v>
      </c>
      <c r="AJ18" s="13" t="s">
        <v>24</v>
      </c>
      <c r="AK18" s="21">
        <v>0</v>
      </c>
      <c r="AL18" s="21">
        <v>0</v>
      </c>
      <c r="AM18" s="13" t="s">
        <v>61</v>
      </c>
    </row>
    <row r="19" spans="1:39">
      <c r="A19" s="13" t="s">
        <v>39</v>
      </c>
      <c r="B19" s="13" t="s">
        <v>41</v>
      </c>
      <c r="C19" s="13" t="s">
        <v>43</v>
      </c>
      <c r="D19" s="13" t="s">
        <v>46</v>
      </c>
      <c r="E19" s="13" t="s">
        <v>48</v>
      </c>
      <c r="F19" s="13" t="s">
        <v>7</v>
      </c>
      <c r="G19" s="13" t="s">
        <v>9</v>
      </c>
      <c r="H19" s="13" t="s">
        <v>51</v>
      </c>
      <c r="I19" s="18">
        <v>7136000</v>
      </c>
      <c r="J19" s="19" t="s">
        <v>17</v>
      </c>
      <c r="K19" s="13" t="s">
        <v>55</v>
      </c>
      <c r="L19" s="20">
        <v>46262</v>
      </c>
      <c r="M19" s="20">
        <v>46276</v>
      </c>
      <c r="N19" s="21">
        <v>3.0136986301369864E-2</v>
      </c>
      <c r="O19" s="21">
        <v>0</v>
      </c>
      <c r="P19" s="21" t="s">
        <v>61</v>
      </c>
      <c r="Q19" s="13" t="s">
        <v>63</v>
      </c>
      <c r="R19" s="21">
        <v>0</v>
      </c>
      <c r="S19" s="21">
        <v>0</v>
      </c>
      <c r="T19" s="13" t="s">
        <v>61</v>
      </c>
      <c r="U19" s="13" t="s">
        <v>61</v>
      </c>
      <c r="V19" s="21" t="s">
        <v>61</v>
      </c>
      <c r="W19" s="21" t="s">
        <v>61</v>
      </c>
      <c r="X19" s="21">
        <v>3.0136986301369864E-2</v>
      </c>
      <c r="Y19" s="13" t="s">
        <v>61</v>
      </c>
      <c r="Z19" s="13" t="s">
        <v>73</v>
      </c>
      <c r="AA19" s="21">
        <v>0</v>
      </c>
      <c r="AB19" s="21">
        <v>1</v>
      </c>
      <c r="AC19" s="21">
        <v>1</v>
      </c>
      <c r="AD19" s="18">
        <v>7136000</v>
      </c>
      <c r="AE19" s="21">
        <v>0.2</v>
      </c>
      <c r="AF19" s="18">
        <v>1427200</v>
      </c>
      <c r="AG19" s="21">
        <v>20</v>
      </c>
      <c r="AH19" s="21">
        <v>80</v>
      </c>
      <c r="AI19" s="18">
        <v>285440</v>
      </c>
      <c r="AJ19" s="13" t="s">
        <v>24</v>
      </c>
      <c r="AK19" s="21">
        <v>0</v>
      </c>
      <c r="AL19" s="21">
        <v>0</v>
      </c>
      <c r="AM19" s="13" t="s">
        <v>61</v>
      </c>
    </row>
    <row r="20" spans="1:39">
      <c r="A20" s="13" t="s">
        <v>39</v>
      </c>
      <c r="B20" s="13" t="s">
        <v>41</v>
      </c>
      <c r="C20" s="13" t="s">
        <v>43</v>
      </c>
      <c r="D20" s="13" t="s">
        <v>46</v>
      </c>
      <c r="E20" s="13" t="s">
        <v>48</v>
      </c>
      <c r="F20" s="13" t="s">
        <v>7</v>
      </c>
      <c r="G20" s="13" t="s">
        <v>9</v>
      </c>
      <c r="H20" s="13" t="s">
        <v>51</v>
      </c>
      <c r="I20" s="18">
        <v>1784000</v>
      </c>
      <c r="J20" s="19" t="s">
        <v>17</v>
      </c>
      <c r="K20" s="13" t="s">
        <v>55</v>
      </c>
      <c r="L20" s="20">
        <v>46262</v>
      </c>
      <c r="M20" s="20">
        <v>46276</v>
      </c>
      <c r="N20" s="21">
        <v>3.0136986301369864E-2</v>
      </c>
      <c r="O20" s="21">
        <v>0</v>
      </c>
      <c r="P20" s="21" t="s">
        <v>61</v>
      </c>
      <c r="Q20" s="13" t="s">
        <v>63</v>
      </c>
      <c r="R20" s="21">
        <v>0</v>
      </c>
      <c r="S20" s="21">
        <v>0</v>
      </c>
      <c r="T20" s="13" t="s">
        <v>61</v>
      </c>
      <c r="U20" s="13" t="s">
        <v>61</v>
      </c>
      <c r="V20" s="21" t="s">
        <v>61</v>
      </c>
      <c r="W20" s="21" t="s">
        <v>61</v>
      </c>
      <c r="X20" s="21">
        <v>3.0136986301369864E-2</v>
      </c>
      <c r="Y20" s="13" t="s">
        <v>61</v>
      </c>
      <c r="Z20" s="13" t="s">
        <v>73</v>
      </c>
      <c r="AA20" s="21">
        <v>0</v>
      </c>
      <c r="AB20" s="21">
        <v>1</v>
      </c>
      <c r="AC20" s="21">
        <v>1</v>
      </c>
      <c r="AD20" s="18">
        <v>1784000</v>
      </c>
      <c r="AE20" s="21">
        <v>0.2</v>
      </c>
      <c r="AF20" s="18">
        <v>356800</v>
      </c>
      <c r="AG20" s="21">
        <v>20</v>
      </c>
      <c r="AH20" s="21">
        <v>80</v>
      </c>
      <c r="AI20" s="18">
        <v>71360</v>
      </c>
      <c r="AJ20" s="13" t="s">
        <v>24</v>
      </c>
      <c r="AK20" s="21">
        <v>0</v>
      </c>
      <c r="AL20" s="21">
        <v>0</v>
      </c>
      <c r="AM20" s="13" t="s">
        <v>61</v>
      </c>
    </row>
    <row r="21" spans="1:39">
      <c r="A21" s="13" t="s">
        <v>39</v>
      </c>
      <c r="B21" s="13" t="s">
        <v>41</v>
      </c>
      <c r="C21" s="13" t="s">
        <v>43</v>
      </c>
      <c r="D21" s="13" t="s">
        <v>46</v>
      </c>
      <c r="E21" s="13" t="s">
        <v>48</v>
      </c>
      <c r="F21" s="13" t="s">
        <v>7</v>
      </c>
      <c r="G21" s="13" t="s">
        <v>9</v>
      </c>
      <c r="H21" s="13" t="s">
        <v>51</v>
      </c>
      <c r="I21" s="18">
        <v>7136000</v>
      </c>
      <c r="J21" s="19" t="s">
        <v>17</v>
      </c>
      <c r="K21" s="13" t="s">
        <v>55</v>
      </c>
      <c r="L21" s="20">
        <v>46262</v>
      </c>
      <c r="M21" s="20">
        <v>46276</v>
      </c>
      <c r="N21" s="21">
        <v>3.0136986301369864E-2</v>
      </c>
      <c r="O21" s="21">
        <v>0</v>
      </c>
      <c r="P21" s="21" t="s">
        <v>61</v>
      </c>
      <c r="Q21" s="13" t="s">
        <v>63</v>
      </c>
      <c r="R21" s="21">
        <v>0</v>
      </c>
      <c r="S21" s="21">
        <v>0</v>
      </c>
      <c r="T21" s="13" t="s">
        <v>61</v>
      </c>
      <c r="U21" s="13" t="s">
        <v>61</v>
      </c>
      <c r="V21" s="21" t="s">
        <v>61</v>
      </c>
      <c r="W21" s="21" t="s">
        <v>61</v>
      </c>
      <c r="X21" s="21">
        <v>3.0136986301369864E-2</v>
      </c>
      <c r="Y21" s="13" t="s">
        <v>61</v>
      </c>
      <c r="Z21" s="13" t="s">
        <v>73</v>
      </c>
      <c r="AA21" s="21">
        <v>0</v>
      </c>
      <c r="AB21" s="21">
        <v>1</v>
      </c>
      <c r="AC21" s="21">
        <v>1</v>
      </c>
      <c r="AD21" s="18">
        <v>7136000</v>
      </c>
      <c r="AE21" s="21">
        <v>0.2</v>
      </c>
      <c r="AF21" s="18">
        <v>1427200</v>
      </c>
      <c r="AG21" s="21">
        <v>20</v>
      </c>
      <c r="AH21" s="21">
        <v>80</v>
      </c>
      <c r="AI21" s="18">
        <v>285440</v>
      </c>
      <c r="AJ21" s="13" t="s">
        <v>24</v>
      </c>
      <c r="AK21" s="21">
        <v>0</v>
      </c>
      <c r="AL21" s="21">
        <v>0</v>
      </c>
      <c r="AM21" s="13" t="s">
        <v>61</v>
      </c>
    </row>
    <row r="22" spans="1:39">
      <c r="A22" s="13" t="s">
        <v>39</v>
      </c>
      <c r="B22" s="13" t="s">
        <v>41</v>
      </c>
      <c r="C22" s="13" t="s">
        <v>43</v>
      </c>
      <c r="D22" s="13" t="s">
        <v>46</v>
      </c>
      <c r="E22" s="13" t="s">
        <v>48</v>
      </c>
      <c r="F22" s="13" t="s">
        <v>7</v>
      </c>
      <c r="G22" s="13" t="s">
        <v>9</v>
      </c>
      <c r="H22" s="13" t="s">
        <v>51</v>
      </c>
      <c r="I22" s="18">
        <v>3568000</v>
      </c>
      <c r="J22" s="19" t="s">
        <v>17</v>
      </c>
      <c r="K22" s="13" t="s">
        <v>55</v>
      </c>
      <c r="L22" s="20">
        <v>46182</v>
      </c>
      <c r="M22" s="20">
        <v>46276</v>
      </c>
      <c r="N22" s="21">
        <v>3.0136986301369864E-2</v>
      </c>
      <c r="O22" s="21">
        <v>0</v>
      </c>
      <c r="P22" s="21" t="s">
        <v>61</v>
      </c>
      <c r="Q22" s="13" t="s">
        <v>63</v>
      </c>
      <c r="R22" s="21">
        <v>0</v>
      </c>
      <c r="S22" s="21">
        <v>0</v>
      </c>
      <c r="T22" s="13" t="s">
        <v>61</v>
      </c>
      <c r="U22" s="13" t="s">
        <v>61</v>
      </c>
      <c r="V22" s="21" t="s">
        <v>61</v>
      </c>
      <c r="W22" s="21" t="s">
        <v>61</v>
      </c>
      <c r="X22" s="21">
        <v>3.0136986301369864E-2</v>
      </c>
      <c r="Y22" s="13" t="s">
        <v>61</v>
      </c>
      <c r="Z22" s="13" t="s">
        <v>73</v>
      </c>
      <c r="AA22" s="21">
        <v>0</v>
      </c>
      <c r="AB22" s="21">
        <v>1</v>
      </c>
      <c r="AC22" s="21">
        <v>1</v>
      </c>
      <c r="AD22" s="18">
        <v>3568000</v>
      </c>
      <c r="AE22" s="21">
        <v>0.2</v>
      </c>
      <c r="AF22" s="18">
        <v>713600</v>
      </c>
      <c r="AG22" s="21">
        <v>20</v>
      </c>
      <c r="AH22" s="21">
        <v>80</v>
      </c>
      <c r="AI22" s="18">
        <v>142720</v>
      </c>
      <c r="AJ22" s="13" t="s">
        <v>24</v>
      </c>
      <c r="AK22" s="21">
        <v>0</v>
      </c>
      <c r="AL22" s="21">
        <v>0</v>
      </c>
      <c r="AM22" s="13" t="s">
        <v>61</v>
      </c>
    </row>
    <row r="23" spans="1:39">
      <c r="A23" s="13" t="s">
        <v>39</v>
      </c>
      <c r="B23" s="13" t="s">
        <v>41</v>
      </c>
      <c r="C23" s="13" t="s">
        <v>43</v>
      </c>
      <c r="D23" s="13" t="s">
        <v>46</v>
      </c>
      <c r="E23" s="13" t="s">
        <v>48</v>
      </c>
      <c r="F23" s="13" t="s">
        <v>7</v>
      </c>
      <c r="G23" s="13" t="s">
        <v>9</v>
      </c>
      <c r="H23" s="13" t="s">
        <v>51</v>
      </c>
      <c r="I23" s="18">
        <v>16056000</v>
      </c>
      <c r="J23" s="19" t="s">
        <v>17</v>
      </c>
      <c r="K23" s="13" t="s">
        <v>55</v>
      </c>
      <c r="L23" s="20">
        <v>46182</v>
      </c>
      <c r="M23" s="20">
        <v>46276</v>
      </c>
      <c r="N23" s="21">
        <v>3.0136986301369864E-2</v>
      </c>
      <c r="O23" s="21">
        <v>0</v>
      </c>
      <c r="P23" s="21" t="s">
        <v>61</v>
      </c>
      <c r="Q23" s="13" t="s">
        <v>63</v>
      </c>
      <c r="R23" s="21">
        <v>0</v>
      </c>
      <c r="S23" s="21">
        <v>0</v>
      </c>
      <c r="T23" s="13" t="s">
        <v>61</v>
      </c>
      <c r="U23" s="13" t="s">
        <v>61</v>
      </c>
      <c r="V23" s="21" t="s">
        <v>61</v>
      </c>
      <c r="W23" s="21" t="s">
        <v>61</v>
      </c>
      <c r="X23" s="21">
        <v>3.0136986301369864E-2</v>
      </c>
      <c r="Y23" s="13" t="s">
        <v>61</v>
      </c>
      <c r="Z23" s="13" t="s">
        <v>73</v>
      </c>
      <c r="AA23" s="21">
        <v>0</v>
      </c>
      <c r="AB23" s="21">
        <v>1</v>
      </c>
      <c r="AC23" s="21">
        <v>1</v>
      </c>
      <c r="AD23" s="18">
        <v>16056000</v>
      </c>
      <c r="AE23" s="21">
        <v>0.2</v>
      </c>
      <c r="AF23" s="18">
        <v>3211200</v>
      </c>
      <c r="AG23" s="21">
        <v>20</v>
      </c>
      <c r="AH23" s="21">
        <v>80</v>
      </c>
      <c r="AI23" s="18">
        <v>642240</v>
      </c>
      <c r="AJ23" s="13" t="s">
        <v>24</v>
      </c>
      <c r="AK23" s="21">
        <v>0</v>
      </c>
      <c r="AL23" s="21">
        <v>0</v>
      </c>
      <c r="AM23" s="13" t="s">
        <v>61</v>
      </c>
    </row>
    <row r="24" spans="1:39">
      <c r="A24" s="13" t="s">
        <v>39</v>
      </c>
      <c r="B24" s="13" t="s">
        <v>41</v>
      </c>
      <c r="C24" s="13" t="s">
        <v>43</v>
      </c>
      <c r="D24" s="13" t="s">
        <v>46</v>
      </c>
      <c r="E24" s="13" t="s">
        <v>48</v>
      </c>
      <c r="F24" s="13" t="s">
        <v>7</v>
      </c>
      <c r="G24" s="13" t="s">
        <v>9</v>
      </c>
      <c r="H24" s="13" t="s">
        <v>51</v>
      </c>
      <c r="I24" s="18">
        <v>1093592000</v>
      </c>
      <c r="J24" s="19" t="s">
        <v>17</v>
      </c>
      <c r="K24" s="13" t="s">
        <v>55</v>
      </c>
      <c r="L24" s="20">
        <v>46262</v>
      </c>
      <c r="M24" s="20">
        <v>46276</v>
      </c>
      <c r="N24" s="21">
        <v>3.0136986301369864E-2</v>
      </c>
      <c r="O24" s="21">
        <v>0</v>
      </c>
      <c r="P24" s="21" t="s">
        <v>61</v>
      </c>
      <c r="Q24" s="13" t="s">
        <v>63</v>
      </c>
      <c r="R24" s="21">
        <v>0</v>
      </c>
      <c r="S24" s="21">
        <v>0</v>
      </c>
      <c r="T24" s="13" t="s">
        <v>61</v>
      </c>
      <c r="U24" s="13" t="s">
        <v>61</v>
      </c>
      <c r="V24" s="21" t="s">
        <v>61</v>
      </c>
      <c r="W24" s="21" t="s">
        <v>61</v>
      </c>
      <c r="X24" s="21">
        <v>3.0136986301369864E-2</v>
      </c>
      <c r="Y24" s="13" t="s">
        <v>61</v>
      </c>
      <c r="Z24" s="13" t="s">
        <v>73</v>
      </c>
      <c r="AA24" s="21">
        <v>0</v>
      </c>
      <c r="AB24" s="21">
        <v>1</v>
      </c>
      <c r="AC24" s="21">
        <v>1</v>
      </c>
      <c r="AD24" s="18">
        <v>1093592000</v>
      </c>
      <c r="AE24" s="21">
        <v>0.2</v>
      </c>
      <c r="AF24" s="18">
        <v>218718400</v>
      </c>
      <c r="AG24" s="21">
        <v>20</v>
      </c>
      <c r="AH24" s="21">
        <v>80</v>
      </c>
      <c r="AI24" s="18">
        <v>43743680</v>
      </c>
      <c r="AJ24" s="13" t="s">
        <v>24</v>
      </c>
      <c r="AK24" s="21">
        <v>0</v>
      </c>
      <c r="AL24" s="21">
        <v>0</v>
      </c>
      <c r="AM24" s="13" t="s">
        <v>61</v>
      </c>
    </row>
    <row r="25" spans="1:39">
      <c r="A25" s="13" t="s">
        <v>39</v>
      </c>
      <c r="B25" s="13" t="s">
        <v>41</v>
      </c>
      <c r="C25" s="13" t="s">
        <v>43</v>
      </c>
      <c r="D25" s="13" t="s">
        <v>46</v>
      </c>
      <c r="E25" s="13" t="s">
        <v>48</v>
      </c>
      <c r="F25" s="13" t="s">
        <v>7</v>
      </c>
      <c r="G25" s="13" t="s">
        <v>9</v>
      </c>
      <c r="H25" s="13" t="s">
        <v>51</v>
      </c>
      <c r="I25" s="18">
        <v>3568000</v>
      </c>
      <c r="J25" s="19" t="s">
        <v>17</v>
      </c>
      <c r="K25" s="13" t="s">
        <v>55</v>
      </c>
      <c r="L25" s="20">
        <v>46262</v>
      </c>
      <c r="M25" s="20">
        <v>46276</v>
      </c>
      <c r="N25" s="21">
        <v>3.0136986301369864E-2</v>
      </c>
      <c r="O25" s="21">
        <v>0</v>
      </c>
      <c r="P25" s="21" t="s">
        <v>61</v>
      </c>
      <c r="Q25" s="13" t="s">
        <v>63</v>
      </c>
      <c r="R25" s="21">
        <v>0</v>
      </c>
      <c r="S25" s="21">
        <v>0</v>
      </c>
      <c r="T25" s="13" t="s">
        <v>61</v>
      </c>
      <c r="U25" s="13" t="s">
        <v>61</v>
      </c>
      <c r="V25" s="21" t="s">
        <v>61</v>
      </c>
      <c r="W25" s="21" t="s">
        <v>61</v>
      </c>
      <c r="X25" s="21">
        <v>3.0136986301369864E-2</v>
      </c>
      <c r="Y25" s="13" t="s">
        <v>61</v>
      </c>
      <c r="Z25" s="13" t="s">
        <v>73</v>
      </c>
      <c r="AA25" s="21">
        <v>0</v>
      </c>
      <c r="AB25" s="21">
        <v>1</v>
      </c>
      <c r="AC25" s="21">
        <v>1</v>
      </c>
      <c r="AD25" s="18">
        <v>3568000</v>
      </c>
      <c r="AE25" s="21">
        <v>0.2</v>
      </c>
      <c r="AF25" s="18">
        <v>713600</v>
      </c>
      <c r="AG25" s="21">
        <v>20</v>
      </c>
      <c r="AH25" s="21">
        <v>80</v>
      </c>
      <c r="AI25" s="18">
        <v>142720</v>
      </c>
      <c r="AJ25" s="13" t="s">
        <v>24</v>
      </c>
      <c r="AK25" s="21">
        <v>0</v>
      </c>
      <c r="AL25" s="21">
        <v>0</v>
      </c>
      <c r="AM25" s="13" t="s">
        <v>61</v>
      </c>
    </row>
    <row r="26" spans="1:39">
      <c r="A26" s="13" t="s">
        <v>39</v>
      </c>
      <c r="B26" s="13" t="s">
        <v>41</v>
      </c>
      <c r="C26" s="13" t="s">
        <v>43</v>
      </c>
      <c r="D26" s="13" t="s">
        <v>46</v>
      </c>
      <c r="E26" s="13" t="s">
        <v>48</v>
      </c>
      <c r="F26" s="13" t="s">
        <v>7</v>
      </c>
      <c r="G26" s="13" t="s">
        <v>9</v>
      </c>
      <c r="H26" s="13" t="s">
        <v>51</v>
      </c>
      <c r="I26" s="18">
        <v>14272000</v>
      </c>
      <c r="J26" s="19" t="s">
        <v>17</v>
      </c>
      <c r="K26" s="13" t="s">
        <v>55</v>
      </c>
      <c r="L26" s="20">
        <v>46262</v>
      </c>
      <c r="M26" s="20">
        <v>46276</v>
      </c>
      <c r="N26" s="21">
        <v>3.0136986301369864E-2</v>
      </c>
      <c r="O26" s="21">
        <v>0</v>
      </c>
      <c r="P26" s="21" t="s">
        <v>61</v>
      </c>
      <c r="Q26" s="13" t="s">
        <v>63</v>
      </c>
      <c r="R26" s="21">
        <v>0</v>
      </c>
      <c r="S26" s="21">
        <v>0</v>
      </c>
      <c r="T26" s="13" t="s">
        <v>61</v>
      </c>
      <c r="U26" s="13" t="s">
        <v>61</v>
      </c>
      <c r="V26" s="21" t="s">
        <v>61</v>
      </c>
      <c r="W26" s="21" t="s">
        <v>61</v>
      </c>
      <c r="X26" s="21">
        <v>3.0136986301369864E-2</v>
      </c>
      <c r="Y26" s="13" t="s">
        <v>61</v>
      </c>
      <c r="Z26" s="13" t="s">
        <v>73</v>
      </c>
      <c r="AA26" s="21">
        <v>0</v>
      </c>
      <c r="AB26" s="21">
        <v>1</v>
      </c>
      <c r="AC26" s="21">
        <v>1</v>
      </c>
      <c r="AD26" s="18">
        <v>14272000</v>
      </c>
      <c r="AE26" s="21">
        <v>0.2</v>
      </c>
      <c r="AF26" s="18">
        <v>2854400</v>
      </c>
      <c r="AG26" s="21">
        <v>20</v>
      </c>
      <c r="AH26" s="21">
        <v>80</v>
      </c>
      <c r="AI26" s="18">
        <v>570880</v>
      </c>
      <c r="AJ26" s="13" t="s">
        <v>24</v>
      </c>
      <c r="AK26" s="21">
        <v>0</v>
      </c>
      <c r="AL26" s="21">
        <v>0</v>
      </c>
      <c r="AM26" s="13" t="s">
        <v>61</v>
      </c>
    </row>
    <row r="27" spans="1:39">
      <c r="A27" s="13" t="s">
        <v>39</v>
      </c>
      <c r="B27" s="13" t="s">
        <v>41</v>
      </c>
      <c r="C27" s="13" t="s">
        <v>43</v>
      </c>
      <c r="D27" s="13" t="s">
        <v>46</v>
      </c>
      <c r="E27" s="13" t="s">
        <v>48</v>
      </c>
      <c r="F27" s="13" t="s">
        <v>7</v>
      </c>
      <c r="G27" s="13" t="s">
        <v>9</v>
      </c>
      <c r="H27" s="13" t="s">
        <v>51</v>
      </c>
      <c r="I27" s="18">
        <v>23192000</v>
      </c>
      <c r="J27" s="19" t="s">
        <v>17</v>
      </c>
      <c r="K27" s="13" t="s">
        <v>55</v>
      </c>
      <c r="L27" s="20">
        <v>46262</v>
      </c>
      <c r="M27" s="20">
        <v>46276</v>
      </c>
      <c r="N27" s="21">
        <v>3.0136986301369864E-2</v>
      </c>
      <c r="O27" s="21">
        <v>0</v>
      </c>
      <c r="P27" s="21" t="s">
        <v>61</v>
      </c>
      <c r="Q27" s="13" t="s">
        <v>63</v>
      </c>
      <c r="R27" s="21">
        <v>0</v>
      </c>
      <c r="S27" s="21">
        <v>0</v>
      </c>
      <c r="T27" s="13" t="s">
        <v>61</v>
      </c>
      <c r="U27" s="13" t="s">
        <v>61</v>
      </c>
      <c r="V27" s="21" t="s">
        <v>61</v>
      </c>
      <c r="W27" s="21" t="s">
        <v>61</v>
      </c>
      <c r="X27" s="21">
        <v>3.0136986301369864E-2</v>
      </c>
      <c r="Y27" s="13" t="s">
        <v>61</v>
      </c>
      <c r="Z27" s="13" t="s">
        <v>73</v>
      </c>
      <c r="AA27" s="21">
        <v>0</v>
      </c>
      <c r="AB27" s="21">
        <v>1</v>
      </c>
      <c r="AC27" s="21">
        <v>1</v>
      </c>
      <c r="AD27" s="18">
        <v>23192000</v>
      </c>
      <c r="AE27" s="21">
        <v>0.2</v>
      </c>
      <c r="AF27" s="18">
        <v>4638400</v>
      </c>
      <c r="AG27" s="21">
        <v>20</v>
      </c>
      <c r="AH27" s="21">
        <v>80</v>
      </c>
      <c r="AI27" s="18">
        <v>927680</v>
      </c>
      <c r="AJ27" s="13" t="s">
        <v>24</v>
      </c>
      <c r="AK27" s="21">
        <v>0</v>
      </c>
      <c r="AL27" s="21">
        <v>0</v>
      </c>
      <c r="AM27" s="13" t="s">
        <v>61</v>
      </c>
    </row>
    <row r="28" spans="1:39">
      <c r="A28" s="13" t="s">
        <v>39</v>
      </c>
      <c r="B28" s="13" t="s">
        <v>41</v>
      </c>
      <c r="C28" s="13" t="s">
        <v>43</v>
      </c>
      <c r="D28" s="13" t="s">
        <v>46</v>
      </c>
      <c r="E28" s="13" t="s">
        <v>48</v>
      </c>
      <c r="F28" s="13" t="s">
        <v>7</v>
      </c>
      <c r="G28" s="13" t="s">
        <v>9</v>
      </c>
      <c r="H28" s="13" t="s">
        <v>51</v>
      </c>
      <c r="I28" s="18">
        <v>8920000</v>
      </c>
      <c r="J28" s="19" t="s">
        <v>17</v>
      </c>
      <c r="K28" s="13" t="s">
        <v>55</v>
      </c>
      <c r="L28" s="20">
        <v>46182</v>
      </c>
      <c r="M28" s="20">
        <v>46276</v>
      </c>
      <c r="N28" s="21">
        <v>3.0136986301369864E-2</v>
      </c>
      <c r="O28" s="21">
        <v>0</v>
      </c>
      <c r="P28" s="21" t="s">
        <v>61</v>
      </c>
      <c r="Q28" s="13" t="s">
        <v>63</v>
      </c>
      <c r="R28" s="21">
        <v>0</v>
      </c>
      <c r="S28" s="21">
        <v>0</v>
      </c>
      <c r="T28" s="13" t="s">
        <v>61</v>
      </c>
      <c r="U28" s="13" t="s">
        <v>61</v>
      </c>
      <c r="V28" s="21" t="s">
        <v>61</v>
      </c>
      <c r="W28" s="21" t="s">
        <v>61</v>
      </c>
      <c r="X28" s="21">
        <v>3.0136986301369864E-2</v>
      </c>
      <c r="Y28" s="13" t="s">
        <v>61</v>
      </c>
      <c r="Z28" s="13" t="s">
        <v>73</v>
      </c>
      <c r="AA28" s="21">
        <v>0</v>
      </c>
      <c r="AB28" s="21">
        <v>1</v>
      </c>
      <c r="AC28" s="21">
        <v>1</v>
      </c>
      <c r="AD28" s="18">
        <v>8920000</v>
      </c>
      <c r="AE28" s="21">
        <v>0.2</v>
      </c>
      <c r="AF28" s="18">
        <v>1784000</v>
      </c>
      <c r="AG28" s="21">
        <v>20</v>
      </c>
      <c r="AH28" s="21">
        <v>80</v>
      </c>
      <c r="AI28" s="18">
        <v>356800</v>
      </c>
      <c r="AJ28" s="13" t="s">
        <v>24</v>
      </c>
      <c r="AK28" s="21">
        <v>0</v>
      </c>
      <c r="AL28" s="21">
        <v>0</v>
      </c>
      <c r="AM28" s="13" t="s">
        <v>61</v>
      </c>
    </row>
    <row r="29" spans="1:39">
      <c r="A29" s="13" t="s">
        <v>39</v>
      </c>
      <c r="B29" s="13" t="s">
        <v>41</v>
      </c>
      <c r="C29" s="13" t="s">
        <v>43</v>
      </c>
      <c r="D29" s="13" t="s">
        <v>46</v>
      </c>
      <c r="E29" s="13" t="s">
        <v>48</v>
      </c>
      <c r="F29" s="13" t="s">
        <v>7</v>
      </c>
      <c r="G29" s="13" t="s">
        <v>9</v>
      </c>
      <c r="H29" s="13" t="s">
        <v>51</v>
      </c>
      <c r="I29" s="18">
        <v>17840000</v>
      </c>
      <c r="J29" s="19" t="s">
        <v>17</v>
      </c>
      <c r="K29" s="13" t="s">
        <v>55</v>
      </c>
      <c r="L29" s="20">
        <v>46233</v>
      </c>
      <c r="M29" s="20">
        <v>46276</v>
      </c>
      <c r="N29" s="21">
        <v>3.0136986301369864E-2</v>
      </c>
      <c r="O29" s="21">
        <v>0</v>
      </c>
      <c r="P29" s="21" t="s">
        <v>61</v>
      </c>
      <c r="Q29" s="13" t="s">
        <v>63</v>
      </c>
      <c r="R29" s="21">
        <v>0</v>
      </c>
      <c r="S29" s="21">
        <v>0</v>
      </c>
      <c r="T29" s="13" t="s">
        <v>61</v>
      </c>
      <c r="U29" s="13" t="s">
        <v>61</v>
      </c>
      <c r="V29" s="21" t="s">
        <v>61</v>
      </c>
      <c r="W29" s="21" t="s">
        <v>61</v>
      </c>
      <c r="X29" s="21">
        <v>3.0136986301369864E-2</v>
      </c>
      <c r="Y29" s="13" t="s">
        <v>61</v>
      </c>
      <c r="Z29" s="13" t="s">
        <v>73</v>
      </c>
      <c r="AA29" s="21">
        <v>0</v>
      </c>
      <c r="AB29" s="21">
        <v>1</v>
      </c>
      <c r="AC29" s="21">
        <v>1</v>
      </c>
      <c r="AD29" s="18">
        <v>17840000</v>
      </c>
      <c r="AE29" s="21">
        <v>0.2</v>
      </c>
      <c r="AF29" s="18">
        <v>3568000</v>
      </c>
      <c r="AG29" s="21">
        <v>20</v>
      </c>
      <c r="AH29" s="21">
        <v>80</v>
      </c>
      <c r="AI29" s="18">
        <v>713600</v>
      </c>
      <c r="AJ29" s="13" t="s">
        <v>24</v>
      </c>
      <c r="AK29" s="21">
        <v>0</v>
      </c>
      <c r="AL29" s="21">
        <v>0</v>
      </c>
      <c r="AM29" s="13" t="s">
        <v>61</v>
      </c>
    </row>
    <row r="30" spans="1:39">
      <c r="A30" s="13" t="s">
        <v>39</v>
      </c>
      <c r="B30" s="13" t="s">
        <v>41</v>
      </c>
      <c r="C30" s="13" t="s">
        <v>43</v>
      </c>
      <c r="D30" s="13" t="s">
        <v>46</v>
      </c>
      <c r="E30" s="13" t="s">
        <v>48</v>
      </c>
      <c r="F30" s="13" t="s">
        <v>7</v>
      </c>
      <c r="G30" s="13" t="s">
        <v>9</v>
      </c>
      <c r="H30" s="13" t="s">
        <v>51</v>
      </c>
      <c r="I30" s="18">
        <v>3568000</v>
      </c>
      <c r="J30" s="19" t="s">
        <v>17</v>
      </c>
      <c r="K30" s="13" t="s">
        <v>55</v>
      </c>
      <c r="L30" s="20">
        <v>46233</v>
      </c>
      <c r="M30" s="20">
        <v>46276</v>
      </c>
      <c r="N30" s="21">
        <v>3.0136986301369864E-2</v>
      </c>
      <c r="O30" s="21">
        <v>0</v>
      </c>
      <c r="P30" s="21" t="s">
        <v>61</v>
      </c>
      <c r="Q30" s="13" t="s">
        <v>63</v>
      </c>
      <c r="R30" s="21">
        <v>0</v>
      </c>
      <c r="S30" s="21">
        <v>0</v>
      </c>
      <c r="T30" s="13" t="s">
        <v>61</v>
      </c>
      <c r="U30" s="13" t="s">
        <v>61</v>
      </c>
      <c r="V30" s="21" t="s">
        <v>61</v>
      </c>
      <c r="W30" s="21" t="s">
        <v>61</v>
      </c>
      <c r="X30" s="21">
        <v>3.0136986301369864E-2</v>
      </c>
      <c r="Y30" s="13" t="s">
        <v>61</v>
      </c>
      <c r="Z30" s="13" t="s">
        <v>73</v>
      </c>
      <c r="AA30" s="21">
        <v>0</v>
      </c>
      <c r="AB30" s="21">
        <v>1</v>
      </c>
      <c r="AC30" s="21">
        <v>1</v>
      </c>
      <c r="AD30" s="18">
        <v>3568000</v>
      </c>
      <c r="AE30" s="21">
        <v>0.2</v>
      </c>
      <c r="AF30" s="18">
        <v>713600</v>
      </c>
      <c r="AG30" s="21">
        <v>20</v>
      </c>
      <c r="AH30" s="21">
        <v>80</v>
      </c>
      <c r="AI30" s="18">
        <v>142720</v>
      </c>
      <c r="AJ30" s="13" t="s">
        <v>24</v>
      </c>
      <c r="AK30" s="21">
        <v>0</v>
      </c>
      <c r="AL30" s="21">
        <v>0</v>
      </c>
      <c r="AM30" s="13" t="s">
        <v>61</v>
      </c>
    </row>
    <row r="31" spans="1:39">
      <c r="A31" s="13" t="s">
        <v>39</v>
      </c>
      <c r="B31" s="13" t="s">
        <v>41</v>
      </c>
      <c r="C31" s="13" t="s">
        <v>43</v>
      </c>
      <c r="D31" s="13" t="s">
        <v>46</v>
      </c>
      <c r="E31" s="13" t="s">
        <v>48</v>
      </c>
      <c r="F31" s="13" t="s">
        <v>7</v>
      </c>
      <c r="G31" s="13" t="s">
        <v>9</v>
      </c>
      <c r="H31" s="13" t="s">
        <v>51</v>
      </c>
      <c r="I31" s="18">
        <v>32112000</v>
      </c>
      <c r="J31" s="19" t="s">
        <v>17</v>
      </c>
      <c r="K31" s="13" t="s">
        <v>55</v>
      </c>
      <c r="L31" s="20">
        <v>46233</v>
      </c>
      <c r="M31" s="20">
        <v>46276</v>
      </c>
      <c r="N31" s="21">
        <v>3.0136986301369864E-2</v>
      </c>
      <c r="O31" s="21">
        <v>0</v>
      </c>
      <c r="P31" s="21" t="s">
        <v>61</v>
      </c>
      <c r="Q31" s="13" t="s">
        <v>63</v>
      </c>
      <c r="R31" s="21">
        <v>0</v>
      </c>
      <c r="S31" s="21">
        <v>0</v>
      </c>
      <c r="T31" s="13" t="s">
        <v>61</v>
      </c>
      <c r="U31" s="13" t="s">
        <v>61</v>
      </c>
      <c r="V31" s="21" t="s">
        <v>61</v>
      </c>
      <c r="W31" s="21" t="s">
        <v>61</v>
      </c>
      <c r="X31" s="21">
        <v>3.0136986301369864E-2</v>
      </c>
      <c r="Y31" s="13" t="s">
        <v>61</v>
      </c>
      <c r="Z31" s="13" t="s">
        <v>73</v>
      </c>
      <c r="AA31" s="21">
        <v>0</v>
      </c>
      <c r="AB31" s="21">
        <v>1</v>
      </c>
      <c r="AC31" s="21">
        <v>1</v>
      </c>
      <c r="AD31" s="18">
        <v>32112000</v>
      </c>
      <c r="AE31" s="21">
        <v>0.2</v>
      </c>
      <c r="AF31" s="18">
        <v>6422400</v>
      </c>
      <c r="AG31" s="21">
        <v>20</v>
      </c>
      <c r="AH31" s="21">
        <v>80</v>
      </c>
      <c r="AI31" s="18">
        <v>1284480</v>
      </c>
      <c r="AJ31" s="13" t="s">
        <v>24</v>
      </c>
      <c r="AK31" s="21">
        <v>0</v>
      </c>
      <c r="AL31" s="21">
        <v>0</v>
      </c>
      <c r="AM31" s="13" t="s">
        <v>61</v>
      </c>
    </row>
    <row r="32" spans="1:39">
      <c r="A32" s="13" t="s">
        <v>39</v>
      </c>
      <c r="B32" s="13" t="s">
        <v>41</v>
      </c>
      <c r="C32" s="13" t="s">
        <v>43</v>
      </c>
      <c r="D32" s="13" t="s">
        <v>46</v>
      </c>
      <c r="E32" s="13" t="s">
        <v>48</v>
      </c>
      <c r="F32" s="13" t="s">
        <v>7</v>
      </c>
      <c r="G32" s="13" t="s">
        <v>9</v>
      </c>
      <c r="H32" s="13" t="s">
        <v>51</v>
      </c>
      <c r="I32" s="18">
        <v>1784000</v>
      </c>
      <c r="J32" s="19" t="s">
        <v>17</v>
      </c>
      <c r="K32" s="13" t="s">
        <v>55</v>
      </c>
      <c r="L32" s="20">
        <v>46265</v>
      </c>
      <c r="M32" s="20">
        <v>46276</v>
      </c>
      <c r="N32" s="21">
        <v>3.0136986301369864E-2</v>
      </c>
      <c r="O32" s="21">
        <v>0</v>
      </c>
      <c r="P32" s="21" t="s">
        <v>61</v>
      </c>
      <c r="Q32" s="13" t="s">
        <v>63</v>
      </c>
      <c r="R32" s="21">
        <v>0</v>
      </c>
      <c r="S32" s="21">
        <v>0</v>
      </c>
      <c r="T32" s="13" t="s">
        <v>61</v>
      </c>
      <c r="U32" s="13" t="s">
        <v>61</v>
      </c>
      <c r="V32" s="21" t="s">
        <v>61</v>
      </c>
      <c r="W32" s="21" t="s">
        <v>61</v>
      </c>
      <c r="X32" s="21">
        <v>3.0136986301369864E-2</v>
      </c>
      <c r="Y32" s="13" t="s">
        <v>61</v>
      </c>
      <c r="Z32" s="13" t="s">
        <v>73</v>
      </c>
      <c r="AA32" s="21">
        <v>0</v>
      </c>
      <c r="AB32" s="21">
        <v>1</v>
      </c>
      <c r="AC32" s="21">
        <v>1</v>
      </c>
      <c r="AD32" s="18">
        <v>1784000</v>
      </c>
      <c r="AE32" s="21">
        <v>0.2</v>
      </c>
      <c r="AF32" s="18">
        <v>356800</v>
      </c>
      <c r="AG32" s="21">
        <v>20</v>
      </c>
      <c r="AH32" s="21">
        <v>80</v>
      </c>
      <c r="AI32" s="18">
        <v>71360</v>
      </c>
      <c r="AJ32" s="13" t="s">
        <v>24</v>
      </c>
      <c r="AK32" s="21">
        <v>0</v>
      </c>
      <c r="AL32" s="21">
        <v>0</v>
      </c>
      <c r="AM32" s="13" t="s">
        <v>61</v>
      </c>
    </row>
    <row r="33" spans="1:39">
      <c r="A33" s="13" t="s">
        <v>39</v>
      </c>
      <c r="B33" s="13" t="s">
        <v>41</v>
      </c>
      <c r="C33" s="13" t="s">
        <v>43</v>
      </c>
      <c r="D33" s="13" t="s">
        <v>46</v>
      </c>
      <c r="E33" s="13" t="s">
        <v>48</v>
      </c>
      <c r="F33" s="13" t="s">
        <v>7</v>
      </c>
      <c r="G33" s="13" t="s">
        <v>9</v>
      </c>
      <c r="H33" s="13" t="s">
        <v>51</v>
      </c>
      <c r="I33" s="18">
        <v>545904000</v>
      </c>
      <c r="J33" s="19" t="s">
        <v>17</v>
      </c>
      <c r="K33" s="13" t="s">
        <v>55</v>
      </c>
      <c r="L33" s="20">
        <v>46233</v>
      </c>
      <c r="M33" s="20">
        <v>46276</v>
      </c>
      <c r="N33" s="21">
        <v>3.0136986301369864E-2</v>
      </c>
      <c r="O33" s="21">
        <v>0</v>
      </c>
      <c r="P33" s="21" t="s">
        <v>61</v>
      </c>
      <c r="Q33" s="13" t="s">
        <v>63</v>
      </c>
      <c r="R33" s="21">
        <v>0</v>
      </c>
      <c r="S33" s="21">
        <v>0</v>
      </c>
      <c r="T33" s="13" t="s">
        <v>61</v>
      </c>
      <c r="U33" s="13" t="s">
        <v>61</v>
      </c>
      <c r="V33" s="21" t="s">
        <v>61</v>
      </c>
      <c r="W33" s="21" t="s">
        <v>61</v>
      </c>
      <c r="X33" s="21">
        <v>3.0136986301369864E-2</v>
      </c>
      <c r="Y33" s="13" t="s">
        <v>61</v>
      </c>
      <c r="Z33" s="13" t="s">
        <v>73</v>
      </c>
      <c r="AA33" s="21">
        <v>0</v>
      </c>
      <c r="AB33" s="21">
        <v>1</v>
      </c>
      <c r="AC33" s="21">
        <v>1</v>
      </c>
      <c r="AD33" s="18">
        <v>545904000</v>
      </c>
      <c r="AE33" s="21">
        <v>0.2</v>
      </c>
      <c r="AF33" s="18">
        <v>109180800</v>
      </c>
      <c r="AG33" s="21">
        <v>20</v>
      </c>
      <c r="AH33" s="21">
        <v>80</v>
      </c>
      <c r="AI33" s="18">
        <v>21836160</v>
      </c>
      <c r="AJ33" s="13" t="s">
        <v>24</v>
      </c>
      <c r="AK33" s="21">
        <v>0</v>
      </c>
      <c r="AL33" s="21">
        <v>0</v>
      </c>
      <c r="AM33" s="13" t="s">
        <v>61</v>
      </c>
    </row>
    <row r="34" spans="1:39">
      <c r="A34" s="13" t="s">
        <v>39</v>
      </c>
      <c r="B34" s="13" t="s">
        <v>41</v>
      </c>
      <c r="C34" s="13" t="s">
        <v>43</v>
      </c>
      <c r="D34" s="13" t="s">
        <v>46</v>
      </c>
      <c r="E34" s="13" t="s">
        <v>48</v>
      </c>
      <c r="F34" s="13" t="s">
        <v>7</v>
      </c>
      <c r="G34" s="13" t="s">
        <v>9</v>
      </c>
      <c r="H34" s="13" t="s">
        <v>51</v>
      </c>
      <c r="I34" s="18">
        <v>1784000</v>
      </c>
      <c r="J34" s="19" t="s">
        <v>17</v>
      </c>
      <c r="K34" s="13" t="s">
        <v>55</v>
      </c>
      <c r="L34" s="20">
        <v>46240</v>
      </c>
      <c r="M34" s="20">
        <v>46276</v>
      </c>
      <c r="N34" s="21">
        <v>3.0136986301369864E-2</v>
      </c>
      <c r="O34" s="21">
        <v>0</v>
      </c>
      <c r="P34" s="21" t="s">
        <v>61</v>
      </c>
      <c r="Q34" s="13" t="s">
        <v>63</v>
      </c>
      <c r="R34" s="21">
        <v>0</v>
      </c>
      <c r="S34" s="21">
        <v>0</v>
      </c>
      <c r="T34" s="13" t="s">
        <v>61</v>
      </c>
      <c r="U34" s="13" t="s">
        <v>61</v>
      </c>
      <c r="V34" s="21" t="s">
        <v>61</v>
      </c>
      <c r="W34" s="21" t="s">
        <v>61</v>
      </c>
      <c r="X34" s="21">
        <v>3.0136986301369864E-2</v>
      </c>
      <c r="Y34" s="13" t="s">
        <v>61</v>
      </c>
      <c r="Z34" s="13" t="s">
        <v>73</v>
      </c>
      <c r="AA34" s="21">
        <v>0</v>
      </c>
      <c r="AB34" s="21">
        <v>1</v>
      </c>
      <c r="AC34" s="21">
        <v>1</v>
      </c>
      <c r="AD34" s="18">
        <v>1784000</v>
      </c>
      <c r="AE34" s="21">
        <v>0.2</v>
      </c>
      <c r="AF34" s="18">
        <v>356800</v>
      </c>
      <c r="AG34" s="21">
        <v>20</v>
      </c>
      <c r="AH34" s="21">
        <v>80</v>
      </c>
      <c r="AI34" s="18">
        <v>71360</v>
      </c>
      <c r="AJ34" s="13" t="s">
        <v>24</v>
      </c>
      <c r="AK34" s="21">
        <v>0</v>
      </c>
      <c r="AL34" s="21">
        <v>0</v>
      </c>
      <c r="AM34" s="13" t="s">
        <v>61</v>
      </c>
    </row>
    <row r="35" spans="1:39">
      <c r="A35" s="13" t="s">
        <v>39</v>
      </c>
      <c r="B35" s="13" t="s">
        <v>41</v>
      </c>
      <c r="C35" s="13" t="s">
        <v>43</v>
      </c>
      <c r="D35" s="13" t="s">
        <v>46</v>
      </c>
      <c r="E35" s="13" t="s">
        <v>48</v>
      </c>
      <c r="F35" s="13" t="s">
        <v>7</v>
      </c>
      <c r="G35" s="13" t="s">
        <v>9</v>
      </c>
      <c r="H35" s="13" t="s">
        <v>51</v>
      </c>
      <c r="I35" s="18">
        <v>1784000</v>
      </c>
      <c r="J35" s="19" t="s">
        <v>17</v>
      </c>
      <c r="K35" s="13" t="s">
        <v>55</v>
      </c>
      <c r="L35" s="20">
        <v>46182</v>
      </c>
      <c r="M35" s="20">
        <v>46276</v>
      </c>
      <c r="N35" s="21">
        <v>3.0136986301369864E-2</v>
      </c>
      <c r="O35" s="21">
        <v>0</v>
      </c>
      <c r="P35" s="21" t="s">
        <v>61</v>
      </c>
      <c r="Q35" s="13" t="s">
        <v>63</v>
      </c>
      <c r="R35" s="21">
        <v>0</v>
      </c>
      <c r="S35" s="21">
        <v>0</v>
      </c>
      <c r="T35" s="13" t="s">
        <v>61</v>
      </c>
      <c r="U35" s="13" t="s">
        <v>61</v>
      </c>
      <c r="V35" s="21" t="s">
        <v>61</v>
      </c>
      <c r="W35" s="21" t="s">
        <v>61</v>
      </c>
      <c r="X35" s="21">
        <v>3.0136986301369864E-2</v>
      </c>
      <c r="Y35" s="13" t="s">
        <v>61</v>
      </c>
      <c r="Z35" s="13" t="s">
        <v>73</v>
      </c>
      <c r="AA35" s="21">
        <v>0</v>
      </c>
      <c r="AB35" s="21">
        <v>1</v>
      </c>
      <c r="AC35" s="21">
        <v>1</v>
      </c>
      <c r="AD35" s="18">
        <v>1784000</v>
      </c>
      <c r="AE35" s="21">
        <v>0.2</v>
      </c>
      <c r="AF35" s="18">
        <v>356800</v>
      </c>
      <c r="AG35" s="21">
        <v>20</v>
      </c>
      <c r="AH35" s="21">
        <v>80</v>
      </c>
      <c r="AI35" s="18">
        <v>71360</v>
      </c>
      <c r="AJ35" s="13" t="s">
        <v>24</v>
      </c>
      <c r="AK35" s="21">
        <v>0</v>
      </c>
      <c r="AL35" s="21">
        <v>0</v>
      </c>
      <c r="AM35" s="13" t="s">
        <v>61</v>
      </c>
    </row>
    <row r="36" spans="1:39">
      <c r="A36" s="13" t="s">
        <v>39</v>
      </c>
      <c r="B36" s="13" t="s">
        <v>41</v>
      </c>
      <c r="C36" s="13" t="s">
        <v>43</v>
      </c>
      <c r="D36" s="13" t="s">
        <v>46</v>
      </c>
      <c r="E36" s="13" t="s">
        <v>48</v>
      </c>
      <c r="F36" s="13" t="s">
        <v>7</v>
      </c>
      <c r="G36" s="13" t="s">
        <v>9</v>
      </c>
      <c r="H36" s="13" t="s">
        <v>51</v>
      </c>
      <c r="I36" s="18">
        <v>1784000</v>
      </c>
      <c r="J36" s="19" t="s">
        <v>17</v>
      </c>
      <c r="K36" s="13" t="s">
        <v>55</v>
      </c>
      <c r="L36" s="20">
        <v>46182</v>
      </c>
      <c r="M36" s="20">
        <v>46276</v>
      </c>
      <c r="N36" s="21">
        <v>3.0136986301369864E-2</v>
      </c>
      <c r="O36" s="21">
        <v>0</v>
      </c>
      <c r="P36" s="21" t="s">
        <v>61</v>
      </c>
      <c r="Q36" s="13" t="s">
        <v>63</v>
      </c>
      <c r="R36" s="21">
        <v>0</v>
      </c>
      <c r="S36" s="21">
        <v>0</v>
      </c>
      <c r="T36" s="13" t="s">
        <v>61</v>
      </c>
      <c r="U36" s="13" t="s">
        <v>61</v>
      </c>
      <c r="V36" s="21" t="s">
        <v>61</v>
      </c>
      <c r="W36" s="21" t="s">
        <v>61</v>
      </c>
      <c r="X36" s="21">
        <v>3.0136986301369864E-2</v>
      </c>
      <c r="Y36" s="13" t="s">
        <v>61</v>
      </c>
      <c r="Z36" s="13" t="s">
        <v>73</v>
      </c>
      <c r="AA36" s="21">
        <v>0</v>
      </c>
      <c r="AB36" s="21">
        <v>1</v>
      </c>
      <c r="AC36" s="21">
        <v>1</v>
      </c>
      <c r="AD36" s="18">
        <v>1784000</v>
      </c>
      <c r="AE36" s="21">
        <v>0.2</v>
      </c>
      <c r="AF36" s="18">
        <v>356800</v>
      </c>
      <c r="AG36" s="21">
        <v>20</v>
      </c>
      <c r="AH36" s="21">
        <v>80</v>
      </c>
      <c r="AI36" s="18">
        <v>71360</v>
      </c>
      <c r="AJ36" s="13" t="s">
        <v>24</v>
      </c>
      <c r="AK36" s="21">
        <v>0</v>
      </c>
      <c r="AL36" s="21">
        <v>0</v>
      </c>
      <c r="AM36" s="13" t="s">
        <v>61</v>
      </c>
    </row>
    <row r="37" spans="1:39">
      <c r="A37" s="13" t="s">
        <v>39</v>
      </c>
      <c r="B37" s="13" t="s">
        <v>41</v>
      </c>
      <c r="C37" s="13" t="s">
        <v>43</v>
      </c>
      <c r="D37" s="13" t="s">
        <v>46</v>
      </c>
      <c r="E37" s="13" t="s">
        <v>48</v>
      </c>
      <c r="F37" s="13" t="s">
        <v>7</v>
      </c>
      <c r="G37" s="13" t="s">
        <v>9</v>
      </c>
      <c r="H37" s="13" t="s">
        <v>51</v>
      </c>
      <c r="I37" s="18">
        <v>3337864000</v>
      </c>
      <c r="J37" s="19" t="s">
        <v>17</v>
      </c>
      <c r="K37" s="13" t="s">
        <v>55</v>
      </c>
      <c r="L37" s="20">
        <v>46182</v>
      </c>
      <c r="M37" s="20">
        <v>46276</v>
      </c>
      <c r="N37" s="21">
        <v>3.0136986301369864E-2</v>
      </c>
      <c r="O37" s="21">
        <v>0</v>
      </c>
      <c r="P37" s="21" t="s">
        <v>61</v>
      </c>
      <c r="Q37" s="13" t="s">
        <v>63</v>
      </c>
      <c r="R37" s="21">
        <v>0</v>
      </c>
      <c r="S37" s="21">
        <v>0</v>
      </c>
      <c r="T37" s="13" t="s">
        <v>61</v>
      </c>
      <c r="U37" s="13" t="s">
        <v>61</v>
      </c>
      <c r="V37" s="21" t="s">
        <v>61</v>
      </c>
      <c r="W37" s="21" t="s">
        <v>61</v>
      </c>
      <c r="X37" s="21">
        <v>3.0136986301369864E-2</v>
      </c>
      <c r="Y37" s="13" t="s">
        <v>61</v>
      </c>
      <c r="Z37" s="13" t="s">
        <v>73</v>
      </c>
      <c r="AA37" s="21">
        <v>0</v>
      </c>
      <c r="AB37" s="21">
        <v>1</v>
      </c>
      <c r="AC37" s="21">
        <v>1</v>
      </c>
      <c r="AD37" s="18">
        <v>3337864000</v>
      </c>
      <c r="AE37" s="21">
        <v>0.2</v>
      </c>
      <c r="AF37" s="18">
        <v>667572800</v>
      </c>
      <c r="AG37" s="21">
        <v>20</v>
      </c>
      <c r="AH37" s="21">
        <v>80</v>
      </c>
      <c r="AI37" s="18">
        <v>133514560</v>
      </c>
      <c r="AJ37" s="13" t="s">
        <v>24</v>
      </c>
      <c r="AK37" s="21">
        <v>0</v>
      </c>
      <c r="AL37" s="21">
        <v>0</v>
      </c>
      <c r="AM37" s="13" t="s">
        <v>61</v>
      </c>
    </row>
    <row r="38" spans="1:39">
      <c r="A38" s="13" t="s">
        <v>39</v>
      </c>
      <c r="B38" s="13" t="s">
        <v>41</v>
      </c>
      <c r="C38" s="13" t="s">
        <v>43</v>
      </c>
      <c r="D38" s="13" t="s">
        <v>46</v>
      </c>
      <c r="E38" s="13" t="s">
        <v>48</v>
      </c>
      <c r="F38" s="13" t="s">
        <v>7</v>
      </c>
      <c r="G38" s="13" t="s">
        <v>9</v>
      </c>
      <c r="H38" s="13" t="s">
        <v>51</v>
      </c>
      <c r="I38" s="18">
        <v>10704000</v>
      </c>
      <c r="J38" s="19" t="s">
        <v>17</v>
      </c>
      <c r="K38" s="13" t="s">
        <v>55</v>
      </c>
      <c r="L38" s="20">
        <v>46202</v>
      </c>
      <c r="M38" s="20">
        <v>46276</v>
      </c>
      <c r="N38" s="21">
        <v>3.0136986301369864E-2</v>
      </c>
      <c r="O38" s="21">
        <v>0</v>
      </c>
      <c r="P38" s="21" t="s">
        <v>61</v>
      </c>
      <c r="Q38" s="13" t="s">
        <v>63</v>
      </c>
      <c r="R38" s="21">
        <v>0</v>
      </c>
      <c r="S38" s="21">
        <v>0</v>
      </c>
      <c r="T38" s="13" t="s">
        <v>61</v>
      </c>
      <c r="U38" s="13" t="s">
        <v>61</v>
      </c>
      <c r="V38" s="21" t="s">
        <v>61</v>
      </c>
      <c r="W38" s="21" t="s">
        <v>61</v>
      </c>
      <c r="X38" s="21">
        <v>3.0136986301369864E-2</v>
      </c>
      <c r="Y38" s="13" t="s">
        <v>61</v>
      </c>
      <c r="Z38" s="13" t="s">
        <v>73</v>
      </c>
      <c r="AA38" s="21">
        <v>0</v>
      </c>
      <c r="AB38" s="21">
        <v>1</v>
      </c>
      <c r="AC38" s="21">
        <v>1</v>
      </c>
      <c r="AD38" s="18">
        <v>10704000</v>
      </c>
      <c r="AE38" s="21">
        <v>0.2</v>
      </c>
      <c r="AF38" s="18">
        <v>2140800</v>
      </c>
      <c r="AG38" s="21">
        <v>20</v>
      </c>
      <c r="AH38" s="21">
        <v>80</v>
      </c>
      <c r="AI38" s="18">
        <v>428160</v>
      </c>
      <c r="AJ38" s="13" t="s">
        <v>24</v>
      </c>
      <c r="AK38" s="21">
        <v>0</v>
      </c>
      <c r="AL38" s="21">
        <v>0</v>
      </c>
      <c r="AM38" s="13" t="s">
        <v>61</v>
      </c>
    </row>
    <row r="39" spans="1:39">
      <c r="A39" s="13" t="s">
        <v>39</v>
      </c>
      <c r="B39" s="13" t="s">
        <v>41</v>
      </c>
      <c r="C39" s="13" t="s">
        <v>43</v>
      </c>
      <c r="D39" s="13" t="s">
        <v>46</v>
      </c>
      <c r="E39" s="13" t="s">
        <v>48</v>
      </c>
      <c r="F39" s="13" t="s">
        <v>7</v>
      </c>
      <c r="G39" s="13" t="s">
        <v>9</v>
      </c>
      <c r="H39" s="13" t="s">
        <v>51</v>
      </c>
      <c r="I39" s="18">
        <v>1784000</v>
      </c>
      <c r="J39" s="19" t="s">
        <v>17</v>
      </c>
      <c r="K39" s="13" t="s">
        <v>55</v>
      </c>
      <c r="L39" s="20">
        <v>46202</v>
      </c>
      <c r="M39" s="20">
        <v>46276</v>
      </c>
      <c r="N39" s="21">
        <v>3.0136986301369864E-2</v>
      </c>
      <c r="O39" s="21">
        <v>0</v>
      </c>
      <c r="P39" s="21" t="s">
        <v>61</v>
      </c>
      <c r="Q39" s="13" t="s">
        <v>63</v>
      </c>
      <c r="R39" s="21">
        <v>0</v>
      </c>
      <c r="S39" s="21">
        <v>0</v>
      </c>
      <c r="T39" s="13" t="s">
        <v>61</v>
      </c>
      <c r="U39" s="13" t="s">
        <v>61</v>
      </c>
      <c r="V39" s="21" t="s">
        <v>61</v>
      </c>
      <c r="W39" s="21" t="s">
        <v>61</v>
      </c>
      <c r="X39" s="21">
        <v>3.0136986301369864E-2</v>
      </c>
      <c r="Y39" s="13" t="s">
        <v>61</v>
      </c>
      <c r="Z39" s="13" t="s">
        <v>73</v>
      </c>
      <c r="AA39" s="21">
        <v>0</v>
      </c>
      <c r="AB39" s="21">
        <v>1</v>
      </c>
      <c r="AC39" s="21">
        <v>1</v>
      </c>
      <c r="AD39" s="18">
        <v>1784000</v>
      </c>
      <c r="AE39" s="21">
        <v>0.2</v>
      </c>
      <c r="AF39" s="18">
        <v>356800</v>
      </c>
      <c r="AG39" s="21">
        <v>20</v>
      </c>
      <c r="AH39" s="21">
        <v>80</v>
      </c>
      <c r="AI39" s="18">
        <v>71360</v>
      </c>
      <c r="AJ39" s="13" t="s">
        <v>24</v>
      </c>
      <c r="AK39" s="21">
        <v>0</v>
      </c>
      <c r="AL39" s="21">
        <v>0</v>
      </c>
      <c r="AM39" s="13" t="s">
        <v>61</v>
      </c>
    </row>
    <row r="40" spans="1:39">
      <c r="A40" s="13" t="s">
        <v>39</v>
      </c>
      <c r="B40" s="13" t="s">
        <v>41</v>
      </c>
      <c r="C40" s="13" t="s">
        <v>43</v>
      </c>
      <c r="D40" s="13" t="s">
        <v>46</v>
      </c>
      <c r="E40" s="13" t="s">
        <v>48</v>
      </c>
      <c r="F40" s="13" t="s">
        <v>7</v>
      </c>
      <c r="G40" s="13" t="s">
        <v>9</v>
      </c>
      <c r="H40" s="13" t="s">
        <v>51</v>
      </c>
      <c r="I40" s="18">
        <v>1784000</v>
      </c>
      <c r="J40" s="19" t="s">
        <v>17</v>
      </c>
      <c r="K40" s="13" t="s">
        <v>55</v>
      </c>
      <c r="L40" s="20">
        <v>46182</v>
      </c>
      <c r="M40" s="20">
        <v>46276</v>
      </c>
      <c r="N40" s="21">
        <v>3.0136986301369864E-2</v>
      </c>
      <c r="O40" s="21">
        <v>0</v>
      </c>
      <c r="P40" s="21" t="s">
        <v>61</v>
      </c>
      <c r="Q40" s="13" t="s">
        <v>63</v>
      </c>
      <c r="R40" s="21">
        <v>0</v>
      </c>
      <c r="S40" s="21">
        <v>0</v>
      </c>
      <c r="T40" s="13" t="s">
        <v>61</v>
      </c>
      <c r="U40" s="13" t="s">
        <v>61</v>
      </c>
      <c r="V40" s="21" t="s">
        <v>61</v>
      </c>
      <c r="W40" s="21" t="s">
        <v>61</v>
      </c>
      <c r="X40" s="21">
        <v>3.0136986301369864E-2</v>
      </c>
      <c r="Y40" s="13" t="s">
        <v>61</v>
      </c>
      <c r="Z40" s="13" t="s">
        <v>73</v>
      </c>
      <c r="AA40" s="21">
        <v>0</v>
      </c>
      <c r="AB40" s="21">
        <v>1</v>
      </c>
      <c r="AC40" s="21">
        <v>1</v>
      </c>
      <c r="AD40" s="18">
        <v>1784000</v>
      </c>
      <c r="AE40" s="21">
        <v>0.2</v>
      </c>
      <c r="AF40" s="18">
        <v>356800</v>
      </c>
      <c r="AG40" s="21">
        <v>20</v>
      </c>
      <c r="AH40" s="21">
        <v>80</v>
      </c>
      <c r="AI40" s="18">
        <v>71360</v>
      </c>
      <c r="AJ40" s="13" t="s">
        <v>24</v>
      </c>
      <c r="AK40" s="21">
        <v>0</v>
      </c>
      <c r="AL40" s="21">
        <v>0</v>
      </c>
      <c r="AM40" s="13" t="s">
        <v>61</v>
      </c>
    </row>
    <row r="41" spans="1:39">
      <c r="A41" s="13" t="s">
        <v>39</v>
      </c>
      <c r="B41" s="13" t="s">
        <v>41</v>
      </c>
      <c r="C41" s="13" t="s">
        <v>43</v>
      </c>
      <c r="D41" s="13" t="s">
        <v>46</v>
      </c>
      <c r="E41" s="13" t="s">
        <v>48</v>
      </c>
      <c r="F41" s="13" t="s">
        <v>7</v>
      </c>
      <c r="G41" s="13" t="s">
        <v>9</v>
      </c>
      <c r="H41" s="13" t="s">
        <v>51</v>
      </c>
      <c r="I41" s="18">
        <v>5352000</v>
      </c>
      <c r="J41" s="19" t="s">
        <v>17</v>
      </c>
      <c r="K41" s="13" t="s">
        <v>55</v>
      </c>
      <c r="L41" s="20">
        <v>46182</v>
      </c>
      <c r="M41" s="20">
        <v>46276</v>
      </c>
      <c r="N41" s="21">
        <v>3.0136986301369864E-2</v>
      </c>
      <c r="O41" s="21">
        <v>0</v>
      </c>
      <c r="P41" s="21" t="s">
        <v>61</v>
      </c>
      <c r="Q41" s="13" t="s">
        <v>63</v>
      </c>
      <c r="R41" s="21">
        <v>0</v>
      </c>
      <c r="S41" s="21">
        <v>0</v>
      </c>
      <c r="T41" s="13" t="s">
        <v>61</v>
      </c>
      <c r="U41" s="13" t="s">
        <v>61</v>
      </c>
      <c r="V41" s="21" t="s">
        <v>61</v>
      </c>
      <c r="W41" s="21" t="s">
        <v>61</v>
      </c>
      <c r="X41" s="21">
        <v>3.0136986301369864E-2</v>
      </c>
      <c r="Y41" s="13" t="s">
        <v>61</v>
      </c>
      <c r="Z41" s="13" t="s">
        <v>73</v>
      </c>
      <c r="AA41" s="21">
        <v>0</v>
      </c>
      <c r="AB41" s="21">
        <v>1</v>
      </c>
      <c r="AC41" s="21">
        <v>1</v>
      </c>
      <c r="AD41" s="18">
        <v>5352000</v>
      </c>
      <c r="AE41" s="21">
        <v>0.2</v>
      </c>
      <c r="AF41" s="18">
        <v>1070400</v>
      </c>
      <c r="AG41" s="21">
        <v>20</v>
      </c>
      <c r="AH41" s="21">
        <v>80</v>
      </c>
      <c r="AI41" s="18">
        <v>214080</v>
      </c>
      <c r="AJ41" s="13" t="s">
        <v>24</v>
      </c>
      <c r="AK41" s="21">
        <v>0</v>
      </c>
      <c r="AL41" s="21">
        <v>0</v>
      </c>
      <c r="AM41" s="13" t="s">
        <v>61</v>
      </c>
    </row>
    <row r="42" spans="1:39">
      <c r="A42" s="13" t="s">
        <v>39</v>
      </c>
      <c r="B42" s="13" t="s">
        <v>41</v>
      </c>
      <c r="C42" s="13" t="s">
        <v>43</v>
      </c>
      <c r="D42" s="13" t="s">
        <v>46</v>
      </c>
      <c r="E42" s="13" t="s">
        <v>48</v>
      </c>
      <c r="F42" s="13" t="s">
        <v>7</v>
      </c>
      <c r="G42" s="13" t="s">
        <v>9</v>
      </c>
      <c r="H42" s="13" t="s">
        <v>51</v>
      </c>
      <c r="I42" s="18">
        <v>3568000</v>
      </c>
      <c r="J42" s="19" t="s">
        <v>17</v>
      </c>
      <c r="K42" s="13" t="s">
        <v>55</v>
      </c>
      <c r="L42" s="20">
        <v>46202</v>
      </c>
      <c r="M42" s="20">
        <v>46276</v>
      </c>
      <c r="N42" s="21">
        <v>3.0136986301369864E-2</v>
      </c>
      <c r="O42" s="21">
        <v>0</v>
      </c>
      <c r="P42" s="21" t="s">
        <v>61</v>
      </c>
      <c r="Q42" s="13" t="s">
        <v>63</v>
      </c>
      <c r="R42" s="21">
        <v>0</v>
      </c>
      <c r="S42" s="21">
        <v>0</v>
      </c>
      <c r="T42" s="13" t="s">
        <v>61</v>
      </c>
      <c r="U42" s="13" t="s">
        <v>61</v>
      </c>
      <c r="V42" s="21" t="s">
        <v>61</v>
      </c>
      <c r="W42" s="21" t="s">
        <v>61</v>
      </c>
      <c r="X42" s="21">
        <v>3.0136986301369864E-2</v>
      </c>
      <c r="Y42" s="13" t="s">
        <v>61</v>
      </c>
      <c r="Z42" s="13" t="s">
        <v>73</v>
      </c>
      <c r="AA42" s="21">
        <v>0</v>
      </c>
      <c r="AB42" s="21">
        <v>1</v>
      </c>
      <c r="AC42" s="21">
        <v>1</v>
      </c>
      <c r="AD42" s="18">
        <v>3568000</v>
      </c>
      <c r="AE42" s="21">
        <v>0.2</v>
      </c>
      <c r="AF42" s="18">
        <v>713600</v>
      </c>
      <c r="AG42" s="21">
        <v>20</v>
      </c>
      <c r="AH42" s="21">
        <v>80</v>
      </c>
      <c r="AI42" s="18">
        <v>142720</v>
      </c>
      <c r="AJ42" s="13" t="s">
        <v>24</v>
      </c>
      <c r="AK42" s="21">
        <v>0</v>
      </c>
      <c r="AL42" s="21">
        <v>0</v>
      </c>
      <c r="AM42" s="13" t="s">
        <v>61</v>
      </c>
    </row>
    <row r="43" spans="1:39">
      <c r="A43" s="13" t="s">
        <v>39</v>
      </c>
      <c r="B43" s="13" t="s">
        <v>41</v>
      </c>
      <c r="C43" s="13" t="s">
        <v>43</v>
      </c>
      <c r="D43" s="13" t="s">
        <v>46</v>
      </c>
      <c r="E43" s="13" t="s">
        <v>48</v>
      </c>
      <c r="F43" s="13" t="s">
        <v>7</v>
      </c>
      <c r="G43" s="13" t="s">
        <v>9</v>
      </c>
      <c r="H43" s="13" t="s">
        <v>51</v>
      </c>
      <c r="I43" s="18">
        <v>1784000</v>
      </c>
      <c r="J43" s="19" t="s">
        <v>17</v>
      </c>
      <c r="K43" s="13" t="s">
        <v>55</v>
      </c>
      <c r="L43" s="20">
        <v>46202</v>
      </c>
      <c r="M43" s="20">
        <v>46276</v>
      </c>
      <c r="N43" s="21">
        <v>3.0136986301369864E-2</v>
      </c>
      <c r="O43" s="21">
        <v>0</v>
      </c>
      <c r="P43" s="21" t="s">
        <v>61</v>
      </c>
      <c r="Q43" s="13" t="s">
        <v>63</v>
      </c>
      <c r="R43" s="21">
        <v>0</v>
      </c>
      <c r="S43" s="21">
        <v>0</v>
      </c>
      <c r="T43" s="13" t="s">
        <v>61</v>
      </c>
      <c r="U43" s="13" t="s">
        <v>61</v>
      </c>
      <c r="V43" s="21" t="s">
        <v>61</v>
      </c>
      <c r="W43" s="21" t="s">
        <v>61</v>
      </c>
      <c r="X43" s="21">
        <v>3.0136986301369864E-2</v>
      </c>
      <c r="Y43" s="13" t="s">
        <v>61</v>
      </c>
      <c r="Z43" s="13" t="s">
        <v>73</v>
      </c>
      <c r="AA43" s="21">
        <v>0</v>
      </c>
      <c r="AB43" s="21">
        <v>1</v>
      </c>
      <c r="AC43" s="21">
        <v>1</v>
      </c>
      <c r="AD43" s="18">
        <v>1784000</v>
      </c>
      <c r="AE43" s="21">
        <v>0.2</v>
      </c>
      <c r="AF43" s="18">
        <v>356800</v>
      </c>
      <c r="AG43" s="21">
        <v>20</v>
      </c>
      <c r="AH43" s="21">
        <v>80</v>
      </c>
      <c r="AI43" s="18">
        <v>71360</v>
      </c>
      <c r="AJ43" s="13" t="s">
        <v>24</v>
      </c>
      <c r="AK43" s="21">
        <v>0</v>
      </c>
      <c r="AL43" s="21">
        <v>0</v>
      </c>
      <c r="AM43" s="13" t="s">
        <v>61</v>
      </c>
    </row>
    <row r="44" spans="1:39">
      <c r="A44" s="13" t="s">
        <v>39</v>
      </c>
      <c r="B44" s="13" t="s">
        <v>41</v>
      </c>
      <c r="C44" s="13" t="s">
        <v>43</v>
      </c>
      <c r="D44" s="13" t="s">
        <v>46</v>
      </c>
      <c r="E44" s="13" t="s">
        <v>48</v>
      </c>
      <c r="F44" s="13" t="s">
        <v>7</v>
      </c>
      <c r="G44" s="13" t="s">
        <v>9</v>
      </c>
      <c r="H44" s="13" t="s">
        <v>51</v>
      </c>
      <c r="I44" s="18">
        <v>1784000</v>
      </c>
      <c r="J44" s="19" t="s">
        <v>17</v>
      </c>
      <c r="K44" s="13" t="s">
        <v>55</v>
      </c>
      <c r="L44" s="20">
        <v>46202</v>
      </c>
      <c r="M44" s="20">
        <v>46276</v>
      </c>
      <c r="N44" s="21">
        <v>3.0136986301369864E-2</v>
      </c>
      <c r="O44" s="21">
        <v>0</v>
      </c>
      <c r="P44" s="21" t="s">
        <v>61</v>
      </c>
      <c r="Q44" s="13" t="s">
        <v>63</v>
      </c>
      <c r="R44" s="21">
        <v>0</v>
      </c>
      <c r="S44" s="21">
        <v>0</v>
      </c>
      <c r="T44" s="13" t="s">
        <v>61</v>
      </c>
      <c r="U44" s="13" t="s">
        <v>61</v>
      </c>
      <c r="V44" s="21" t="s">
        <v>61</v>
      </c>
      <c r="W44" s="21" t="s">
        <v>61</v>
      </c>
      <c r="X44" s="21">
        <v>3.0136986301369864E-2</v>
      </c>
      <c r="Y44" s="13" t="s">
        <v>61</v>
      </c>
      <c r="Z44" s="13" t="s">
        <v>73</v>
      </c>
      <c r="AA44" s="21">
        <v>0</v>
      </c>
      <c r="AB44" s="21">
        <v>1</v>
      </c>
      <c r="AC44" s="21">
        <v>1</v>
      </c>
      <c r="AD44" s="18">
        <v>1784000</v>
      </c>
      <c r="AE44" s="21">
        <v>0.2</v>
      </c>
      <c r="AF44" s="18">
        <v>356800</v>
      </c>
      <c r="AG44" s="21">
        <v>20</v>
      </c>
      <c r="AH44" s="21">
        <v>80</v>
      </c>
      <c r="AI44" s="18">
        <v>71360</v>
      </c>
      <c r="AJ44" s="13" t="s">
        <v>24</v>
      </c>
      <c r="AK44" s="21">
        <v>0</v>
      </c>
      <c r="AL44" s="21">
        <v>0</v>
      </c>
      <c r="AM44" s="13" t="s">
        <v>61</v>
      </c>
    </row>
    <row r="45" spans="1:39">
      <c r="A45" s="13" t="s">
        <v>39</v>
      </c>
      <c r="B45" s="13" t="s">
        <v>41</v>
      </c>
      <c r="C45" s="13" t="s">
        <v>43</v>
      </c>
      <c r="D45" s="13" t="s">
        <v>46</v>
      </c>
      <c r="E45" s="13" t="s">
        <v>48</v>
      </c>
      <c r="F45" s="13" t="s">
        <v>7</v>
      </c>
      <c r="G45" s="13" t="s">
        <v>9</v>
      </c>
      <c r="H45" s="13" t="s">
        <v>51</v>
      </c>
      <c r="I45" s="18">
        <v>1784000</v>
      </c>
      <c r="J45" s="19" t="s">
        <v>17</v>
      </c>
      <c r="K45" s="13" t="s">
        <v>55</v>
      </c>
      <c r="L45" s="20">
        <v>46202</v>
      </c>
      <c r="M45" s="20">
        <v>46276</v>
      </c>
      <c r="N45" s="21">
        <v>3.0136986301369864E-2</v>
      </c>
      <c r="O45" s="21">
        <v>0</v>
      </c>
      <c r="P45" s="21" t="s">
        <v>61</v>
      </c>
      <c r="Q45" s="13" t="s">
        <v>63</v>
      </c>
      <c r="R45" s="21">
        <v>0</v>
      </c>
      <c r="S45" s="21">
        <v>0</v>
      </c>
      <c r="T45" s="13" t="s">
        <v>61</v>
      </c>
      <c r="U45" s="13" t="s">
        <v>61</v>
      </c>
      <c r="V45" s="21" t="s">
        <v>61</v>
      </c>
      <c r="W45" s="21" t="s">
        <v>61</v>
      </c>
      <c r="X45" s="21">
        <v>3.0136986301369864E-2</v>
      </c>
      <c r="Y45" s="13" t="s">
        <v>61</v>
      </c>
      <c r="Z45" s="13" t="s">
        <v>73</v>
      </c>
      <c r="AA45" s="21">
        <v>0</v>
      </c>
      <c r="AB45" s="21">
        <v>1</v>
      </c>
      <c r="AC45" s="21">
        <v>1</v>
      </c>
      <c r="AD45" s="18">
        <v>1784000</v>
      </c>
      <c r="AE45" s="21">
        <v>0.2</v>
      </c>
      <c r="AF45" s="18">
        <v>356800</v>
      </c>
      <c r="AG45" s="21">
        <v>20</v>
      </c>
      <c r="AH45" s="21">
        <v>80</v>
      </c>
      <c r="AI45" s="18">
        <v>71360</v>
      </c>
      <c r="AJ45" s="13" t="s">
        <v>24</v>
      </c>
      <c r="AK45" s="21">
        <v>0</v>
      </c>
      <c r="AL45" s="21">
        <v>0</v>
      </c>
      <c r="AM45" s="13" t="s">
        <v>61</v>
      </c>
    </row>
    <row r="46" spans="1:39">
      <c r="A46" s="13" t="s">
        <v>39</v>
      </c>
      <c r="B46" s="13" t="s">
        <v>41</v>
      </c>
      <c r="C46" s="13" t="s">
        <v>43</v>
      </c>
      <c r="D46" s="13" t="s">
        <v>46</v>
      </c>
      <c r="E46" s="13" t="s">
        <v>48</v>
      </c>
      <c r="F46" s="13" t="s">
        <v>7</v>
      </c>
      <c r="G46" s="13" t="s">
        <v>9</v>
      </c>
      <c r="H46" s="13" t="s">
        <v>51</v>
      </c>
      <c r="I46" s="18">
        <v>7136000</v>
      </c>
      <c r="J46" s="19" t="s">
        <v>17</v>
      </c>
      <c r="K46" s="13" t="s">
        <v>55</v>
      </c>
      <c r="L46" s="20">
        <v>46202</v>
      </c>
      <c r="M46" s="20">
        <v>46276</v>
      </c>
      <c r="N46" s="21">
        <v>3.0136986301369864E-2</v>
      </c>
      <c r="O46" s="21">
        <v>0</v>
      </c>
      <c r="P46" s="21" t="s">
        <v>61</v>
      </c>
      <c r="Q46" s="13" t="s">
        <v>63</v>
      </c>
      <c r="R46" s="21">
        <v>0</v>
      </c>
      <c r="S46" s="21">
        <v>0</v>
      </c>
      <c r="T46" s="13" t="s">
        <v>61</v>
      </c>
      <c r="U46" s="13" t="s">
        <v>61</v>
      </c>
      <c r="V46" s="21" t="s">
        <v>61</v>
      </c>
      <c r="W46" s="21" t="s">
        <v>61</v>
      </c>
      <c r="X46" s="21">
        <v>3.0136986301369864E-2</v>
      </c>
      <c r="Y46" s="13" t="s">
        <v>61</v>
      </c>
      <c r="Z46" s="13" t="s">
        <v>73</v>
      </c>
      <c r="AA46" s="21">
        <v>0</v>
      </c>
      <c r="AB46" s="21">
        <v>1</v>
      </c>
      <c r="AC46" s="21">
        <v>1</v>
      </c>
      <c r="AD46" s="18">
        <v>7136000</v>
      </c>
      <c r="AE46" s="21">
        <v>0.2</v>
      </c>
      <c r="AF46" s="18">
        <v>1427200</v>
      </c>
      <c r="AG46" s="21">
        <v>20</v>
      </c>
      <c r="AH46" s="21">
        <v>80</v>
      </c>
      <c r="AI46" s="18">
        <v>285440</v>
      </c>
      <c r="AJ46" s="13" t="s">
        <v>24</v>
      </c>
      <c r="AK46" s="21">
        <v>0</v>
      </c>
      <c r="AL46" s="21">
        <v>0</v>
      </c>
      <c r="AM46" s="13" t="s">
        <v>61</v>
      </c>
    </row>
    <row r="47" spans="1:39">
      <c r="A47" s="13" t="s">
        <v>39</v>
      </c>
      <c r="B47" s="13" t="s">
        <v>41</v>
      </c>
      <c r="C47" s="13" t="s">
        <v>43</v>
      </c>
      <c r="D47" s="13" t="s">
        <v>46</v>
      </c>
      <c r="E47" s="13" t="s">
        <v>48</v>
      </c>
      <c r="F47" s="13" t="s">
        <v>7</v>
      </c>
      <c r="G47" s="13" t="s">
        <v>9</v>
      </c>
      <c r="H47" s="13" t="s">
        <v>51</v>
      </c>
      <c r="I47" s="18">
        <v>547688000</v>
      </c>
      <c r="J47" s="19" t="s">
        <v>17</v>
      </c>
      <c r="K47" s="13" t="s">
        <v>55</v>
      </c>
      <c r="L47" s="20">
        <v>46202</v>
      </c>
      <c r="M47" s="20">
        <v>46276</v>
      </c>
      <c r="N47" s="21">
        <v>3.0136986301369864E-2</v>
      </c>
      <c r="O47" s="21">
        <v>0</v>
      </c>
      <c r="P47" s="21" t="s">
        <v>61</v>
      </c>
      <c r="Q47" s="13" t="s">
        <v>63</v>
      </c>
      <c r="R47" s="21">
        <v>0</v>
      </c>
      <c r="S47" s="21">
        <v>0</v>
      </c>
      <c r="T47" s="13" t="s">
        <v>61</v>
      </c>
      <c r="U47" s="13" t="s">
        <v>61</v>
      </c>
      <c r="V47" s="21" t="s">
        <v>61</v>
      </c>
      <c r="W47" s="21" t="s">
        <v>61</v>
      </c>
      <c r="X47" s="21">
        <v>3.0136986301369864E-2</v>
      </c>
      <c r="Y47" s="13" t="s">
        <v>61</v>
      </c>
      <c r="Z47" s="13" t="s">
        <v>73</v>
      </c>
      <c r="AA47" s="21">
        <v>0</v>
      </c>
      <c r="AB47" s="21">
        <v>1</v>
      </c>
      <c r="AC47" s="21">
        <v>1</v>
      </c>
      <c r="AD47" s="18">
        <v>547688000</v>
      </c>
      <c r="AE47" s="21">
        <v>0.2</v>
      </c>
      <c r="AF47" s="18">
        <v>109537600</v>
      </c>
      <c r="AG47" s="21">
        <v>20</v>
      </c>
      <c r="AH47" s="21">
        <v>80</v>
      </c>
      <c r="AI47" s="18">
        <v>21907520</v>
      </c>
      <c r="AJ47" s="13" t="s">
        <v>24</v>
      </c>
      <c r="AK47" s="21">
        <v>0</v>
      </c>
      <c r="AL47" s="21">
        <v>0</v>
      </c>
      <c r="AM47" s="13" t="s">
        <v>61</v>
      </c>
    </row>
    <row r="48" spans="1:39">
      <c r="A48" s="13" t="s">
        <v>39</v>
      </c>
      <c r="B48" s="13" t="s">
        <v>41</v>
      </c>
      <c r="C48" s="13" t="s">
        <v>43</v>
      </c>
      <c r="D48" s="13" t="s">
        <v>46</v>
      </c>
      <c r="E48" s="13" t="s">
        <v>48</v>
      </c>
      <c r="F48" s="13" t="s">
        <v>7</v>
      </c>
      <c r="G48" s="13" t="s">
        <v>9</v>
      </c>
      <c r="H48" s="13" t="s">
        <v>51</v>
      </c>
      <c r="I48" s="18">
        <v>1784000</v>
      </c>
      <c r="J48" s="19" t="s">
        <v>17</v>
      </c>
      <c r="K48" s="13" t="s">
        <v>55</v>
      </c>
      <c r="L48" s="20">
        <v>46202</v>
      </c>
      <c r="M48" s="20">
        <v>46276</v>
      </c>
      <c r="N48" s="21">
        <v>3.0136986301369864E-2</v>
      </c>
      <c r="O48" s="21">
        <v>0</v>
      </c>
      <c r="P48" s="21" t="s">
        <v>61</v>
      </c>
      <c r="Q48" s="13" t="s">
        <v>63</v>
      </c>
      <c r="R48" s="21">
        <v>0</v>
      </c>
      <c r="S48" s="21">
        <v>0</v>
      </c>
      <c r="T48" s="13" t="s">
        <v>61</v>
      </c>
      <c r="U48" s="13" t="s">
        <v>61</v>
      </c>
      <c r="V48" s="21" t="s">
        <v>61</v>
      </c>
      <c r="W48" s="21" t="s">
        <v>61</v>
      </c>
      <c r="X48" s="21">
        <v>3.0136986301369864E-2</v>
      </c>
      <c r="Y48" s="13" t="s">
        <v>61</v>
      </c>
      <c r="Z48" s="13" t="s">
        <v>73</v>
      </c>
      <c r="AA48" s="21">
        <v>0</v>
      </c>
      <c r="AB48" s="21">
        <v>1</v>
      </c>
      <c r="AC48" s="21">
        <v>1</v>
      </c>
      <c r="AD48" s="18">
        <v>1784000</v>
      </c>
      <c r="AE48" s="21">
        <v>0.2</v>
      </c>
      <c r="AF48" s="18">
        <v>356800</v>
      </c>
      <c r="AG48" s="21">
        <v>20</v>
      </c>
      <c r="AH48" s="21">
        <v>80</v>
      </c>
      <c r="AI48" s="18">
        <v>71360</v>
      </c>
      <c r="AJ48" s="13" t="s">
        <v>24</v>
      </c>
      <c r="AK48" s="21">
        <v>0</v>
      </c>
      <c r="AL48" s="21">
        <v>0</v>
      </c>
      <c r="AM48" s="13" t="s">
        <v>61</v>
      </c>
    </row>
    <row r="49" spans="1:39">
      <c r="A49" s="13" t="s">
        <v>39</v>
      </c>
      <c r="B49" s="13" t="s">
        <v>41</v>
      </c>
      <c r="C49" s="13" t="s">
        <v>43</v>
      </c>
      <c r="D49" s="13" t="s">
        <v>46</v>
      </c>
      <c r="E49" s="13" t="s">
        <v>48</v>
      </c>
      <c r="F49" s="13" t="s">
        <v>7</v>
      </c>
      <c r="G49" s="13" t="s">
        <v>9</v>
      </c>
      <c r="H49" s="13" t="s">
        <v>51</v>
      </c>
      <c r="I49" s="18">
        <v>3568000</v>
      </c>
      <c r="J49" s="19" t="s">
        <v>17</v>
      </c>
      <c r="K49" s="13" t="s">
        <v>55</v>
      </c>
      <c r="L49" s="20">
        <v>46202</v>
      </c>
      <c r="M49" s="20">
        <v>46276</v>
      </c>
      <c r="N49" s="21">
        <v>3.0136986301369864E-2</v>
      </c>
      <c r="O49" s="21">
        <v>0</v>
      </c>
      <c r="P49" s="21" t="s">
        <v>61</v>
      </c>
      <c r="Q49" s="13" t="s">
        <v>63</v>
      </c>
      <c r="R49" s="21">
        <v>0</v>
      </c>
      <c r="S49" s="21">
        <v>0</v>
      </c>
      <c r="T49" s="13" t="s">
        <v>61</v>
      </c>
      <c r="U49" s="13" t="s">
        <v>61</v>
      </c>
      <c r="V49" s="21" t="s">
        <v>61</v>
      </c>
      <c r="W49" s="21" t="s">
        <v>61</v>
      </c>
      <c r="X49" s="21">
        <v>3.0136986301369864E-2</v>
      </c>
      <c r="Y49" s="13" t="s">
        <v>61</v>
      </c>
      <c r="Z49" s="13" t="s">
        <v>73</v>
      </c>
      <c r="AA49" s="21">
        <v>0</v>
      </c>
      <c r="AB49" s="21">
        <v>1</v>
      </c>
      <c r="AC49" s="21">
        <v>1</v>
      </c>
      <c r="AD49" s="18">
        <v>3568000</v>
      </c>
      <c r="AE49" s="21">
        <v>0.2</v>
      </c>
      <c r="AF49" s="18">
        <v>713600</v>
      </c>
      <c r="AG49" s="21">
        <v>20</v>
      </c>
      <c r="AH49" s="21">
        <v>80</v>
      </c>
      <c r="AI49" s="18">
        <v>142720</v>
      </c>
      <c r="AJ49" s="13" t="s">
        <v>24</v>
      </c>
      <c r="AK49" s="21">
        <v>0</v>
      </c>
      <c r="AL49" s="21">
        <v>0</v>
      </c>
      <c r="AM49" s="13" t="s">
        <v>61</v>
      </c>
    </row>
    <row r="50" spans="1:39">
      <c r="A50" s="13" t="s">
        <v>39</v>
      </c>
      <c r="B50" s="13" t="s">
        <v>41</v>
      </c>
      <c r="C50" s="13" t="s">
        <v>43</v>
      </c>
      <c r="D50" s="13" t="s">
        <v>46</v>
      </c>
      <c r="E50" s="13" t="s">
        <v>48</v>
      </c>
      <c r="F50" s="13" t="s">
        <v>7</v>
      </c>
      <c r="G50" s="13" t="s">
        <v>9</v>
      </c>
      <c r="H50" s="13" t="s">
        <v>51</v>
      </c>
      <c r="I50" s="18">
        <v>10704000</v>
      </c>
      <c r="J50" s="19" t="s">
        <v>17</v>
      </c>
      <c r="K50" s="13" t="s">
        <v>55</v>
      </c>
      <c r="L50" s="20">
        <v>46202</v>
      </c>
      <c r="M50" s="20">
        <v>46276</v>
      </c>
      <c r="N50" s="21">
        <v>3.0136986301369864E-2</v>
      </c>
      <c r="O50" s="21">
        <v>0</v>
      </c>
      <c r="P50" s="21" t="s">
        <v>61</v>
      </c>
      <c r="Q50" s="13" t="s">
        <v>63</v>
      </c>
      <c r="R50" s="21">
        <v>0</v>
      </c>
      <c r="S50" s="21">
        <v>0</v>
      </c>
      <c r="T50" s="13" t="s">
        <v>61</v>
      </c>
      <c r="U50" s="13" t="s">
        <v>61</v>
      </c>
      <c r="V50" s="21" t="s">
        <v>61</v>
      </c>
      <c r="W50" s="21" t="s">
        <v>61</v>
      </c>
      <c r="X50" s="21">
        <v>3.0136986301369864E-2</v>
      </c>
      <c r="Y50" s="13" t="s">
        <v>61</v>
      </c>
      <c r="Z50" s="13" t="s">
        <v>73</v>
      </c>
      <c r="AA50" s="21">
        <v>0</v>
      </c>
      <c r="AB50" s="21">
        <v>1</v>
      </c>
      <c r="AC50" s="21">
        <v>1</v>
      </c>
      <c r="AD50" s="18">
        <v>10704000</v>
      </c>
      <c r="AE50" s="21">
        <v>0.2</v>
      </c>
      <c r="AF50" s="18">
        <v>2140800</v>
      </c>
      <c r="AG50" s="21">
        <v>20</v>
      </c>
      <c r="AH50" s="21">
        <v>80</v>
      </c>
      <c r="AI50" s="18">
        <v>428160</v>
      </c>
      <c r="AJ50" s="13" t="s">
        <v>24</v>
      </c>
      <c r="AK50" s="21">
        <v>0</v>
      </c>
      <c r="AL50" s="21">
        <v>0</v>
      </c>
      <c r="AM50" s="13" t="s">
        <v>61</v>
      </c>
    </row>
    <row r="51" spans="1:39">
      <c r="A51" s="13" t="s">
        <v>39</v>
      </c>
      <c r="B51" s="13" t="s">
        <v>41</v>
      </c>
      <c r="C51" s="13" t="s">
        <v>43</v>
      </c>
      <c r="D51" s="13" t="s">
        <v>46</v>
      </c>
      <c r="E51" s="13" t="s">
        <v>48</v>
      </c>
      <c r="F51" s="13" t="s">
        <v>7</v>
      </c>
      <c r="G51" s="13" t="s">
        <v>9</v>
      </c>
      <c r="H51" s="13" t="s">
        <v>51</v>
      </c>
      <c r="I51" s="18">
        <v>1784000</v>
      </c>
      <c r="J51" s="19" t="s">
        <v>17</v>
      </c>
      <c r="K51" s="13" t="s">
        <v>55</v>
      </c>
      <c r="L51" s="20">
        <v>46202</v>
      </c>
      <c r="M51" s="20">
        <v>46276</v>
      </c>
      <c r="N51" s="21">
        <v>3.0136986301369864E-2</v>
      </c>
      <c r="O51" s="21">
        <v>0</v>
      </c>
      <c r="P51" s="21" t="s">
        <v>61</v>
      </c>
      <c r="Q51" s="13" t="s">
        <v>63</v>
      </c>
      <c r="R51" s="21">
        <v>0</v>
      </c>
      <c r="S51" s="21">
        <v>0</v>
      </c>
      <c r="T51" s="13" t="s">
        <v>61</v>
      </c>
      <c r="U51" s="13" t="s">
        <v>61</v>
      </c>
      <c r="V51" s="21" t="s">
        <v>61</v>
      </c>
      <c r="W51" s="21" t="s">
        <v>61</v>
      </c>
      <c r="X51" s="21">
        <v>3.0136986301369864E-2</v>
      </c>
      <c r="Y51" s="13" t="s">
        <v>61</v>
      </c>
      <c r="Z51" s="13" t="s">
        <v>73</v>
      </c>
      <c r="AA51" s="21">
        <v>0</v>
      </c>
      <c r="AB51" s="21">
        <v>1</v>
      </c>
      <c r="AC51" s="21">
        <v>1</v>
      </c>
      <c r="AD51" s="18">
        <v>1784000</v>
      </c>
      <c r="AE51" s="21">
        <v>0.2</v>
      </c>
      <c r="AF51" s="18">
        <v>356800</v>
      </c>
      <c r="AG51" s="21">
        <v>20</v>
      </c>
      <c r="AH51" s="21">
        <v>80</v>
      </c>
      <c r="AI51" s="18">
        <v>71360</v>
      </c>
      <c r="AJ51" s="13" t="s">
        <v>24</v>
      </c>
      <c r="AK51" s="21">
        <v>0</v>
      </c>
      <c r="AL51" s="21">
        <v>0</v>
      </c>
      <c r="AM51" s="13" t="s">
        <v>61</v>
      </c>
    </row>
    <row r="52" spans="1:39">
      <c r="A52" s="13" t="s">
        <v>39</v>
      </c>
      <c r="B52" s="13" t="s">
        <v>41</v>
      </c>
      <c r="C52" s="13" t="s">
        <v>43</v>
      </c>
      <c r="D52" s="13" t="s">
        <v>46</v>
      </c>
      <c r="E52" s="13" t="s">
        <v>48</v>
      </c>
      <c r="F52" s="13" t="s">
        <v>7</v>
      </c>
      <c r="G52" s="13" t="s">
        <v>9</v>
      </c>
      <c r="H52" s="13" t="s">
        <v>51</v>
      </c>
      <c r="I52" s="18">
        <v>1784000</v>
      </c>
      <c r="J52" s="19" t="s">
        <v>17</v>
      </c>
      <c r="K52" s="13" t="s">
        <v>55</v>
      </c>
      <c r="L52" s="20">
        <v>46202</v>
      </c>
      <c r="M52" s="20">
        <v>46276</v>
      </c>
      <c r="N52" s="21">
        <v>3.0136986301369864E-2</v>
      </c>
      <c r="O52" s="21">
        <v>0</v>
      </c>
      <c r="P52" s="21" t="s">
        <v>61</v>
      </c>
      <c r="Q52" s="13" t="s">
        <v>63</v>
      </c>
      <c r="R52" s="21">
        <v>0</v>
      </c>
      <c r="S52" s="21">
        <v>0</v>
      </c>
      <c r="T52" s="13" t="s">
        <v>61</v>
      </c>
      <c r="U52" s="13" t="s">
        <v>61</v>
      </c>
      <c r="V52" s="21" t="s">
        <v>61</v>
      </c>
      <c r="W52" s="21" t="s">
        <v>61</v>
      </c>
      <c r="X52" s="21">
        <v>3.0136986301369864E-2</v>
      </c>
      <c r="Y52" s="13" t="s">
        <v>61</v>
      </c>
      <c r="Z52" s="13" t="s">
        <v>73</v>
      </c>
      <c r="AA52" s="21">
        <v>0</v>
      </c>
      <c r="AB52" s="21">
        <v>1</v>
      </c>
      <c r="AC52" s="21">
        <v>1</v>
      </c>
      <c r="AD52" s="18">
        <v>1784000</v>
      </c>
      <c r="AE52" s="21">
        <v>0.2</v>
      </c>
      <c r="AF52" s="18">
        <v>356800</v>
      </c>
      <c r="AG52" s="21">
        <v>20</v>
      </c>
      <c r="AH52" s="21">
        <v>80</v>
      </c>
      <c r="AI52" s="18">
        <v>71360</v>
      </c>
      <c r="AJ52" s="13" t="s">
        <v>24</v>
      </c>
      <c r="AK52" s="21">
        <v>0</v>
      </c>
      <c r="AL52" s="21">
        <v>0</v>
      </c>
      <c r="AM52" s="13" t="s">
        <v>61</v>
      </c>
    </row>
    <row r="53" spans="1:39">
      <c r="A53" s="13" t="s">
        <v>39</v>
      </c>
      <c r="B53" s="13" t="s">
        <v>41</v>
      </c>
      <c r="C53" s="13" t="s">
        <v>43</v>
      </c>
      <c r="D53" s="13" t="s">
        <v>46</v>
      </c>
      <c r="E53" s="13" t="s">
        <v>48</v>
      </c>
      <c r="F53" s="13" t="s">
        <v>7</v>
      </c>
      <c r="G53" s="13" t="s">
        <v>9</v>
      </c>
      <c r="H53" s="13" t="s">
        <v>51</v>
      </c>
      <c r="I53" s="18">
        <v>7136000</v>
      </c>
      <c r="J53" s="19" t="s">
        <v>17</v>
      </c>
      <c r="K53" s="13" t="s">
        <v>55</v>
      </c>
      <c r="L53" s="20">
        <v>46202</v>
      </c>
      <c r="M53" s="20">
        <v>46276</v>
      </c>
      <c r="N53" s="21">
        <v>3.0136986301369864E-2</v>
      </c>
      <c r="O53" s="21">
        <v>0</v>
      </c>
      <c r="P53" s="21" t="s">
        <v>61</v>
      </c>
      <c r="Q53" s="13" t="s">
        <v>63</v>
      </c>
      <c r="R53" s="21">
        <v>0</v>
      </c>
      <c r="S53" s="21">
        <v>0</v>
      </c>
      <c r="T53" s="13" t="s">
        <v>61</v>
      </c>
      <c r="U53" s="13" t="s">
        <v>61</v>
      </c>
      <c r="V53" s="21" t="s">
        <v>61</v>
      </c>
      <c r="W53" s="21" t="s">
        <v>61</v>
      </c>
      <c r="X53" s="21">
        <v>3.0136986301369864E-2</v>
      </c>
      <c r="Y53" s="13" t="s">
        <v>61</v>
      </c>
      <c r="Z53" s="13" t="s">
        <v>73</v>
      </c>
      <c r="AA53" s="21">
        <v>0</v>
      </c>
      <c r="AB53" s="21">
        <v>1</v>
      </c>
      <c r="AC53" s="21">
        <v>1</v>
      </c>
      <c r="AD53" s="18">
        <v>7136000</v>
      </c>
      <c r="AE53" s="21">
        <v>0.2</v>
      </c>
      <c r="AF53" s="18">
        <v>1427200</v>
      </c>
      <c r="AG53" s="21">
        <v>20</v>
      </c>
      <c r="AH53" s="21">
        <v>80</v>
      </c>
      <c r="AI53" s="18">
        <v>285440</v>
      </c>
      <c r="AJ53" s="13" t="s">
        <v>24</v>
      </c>
      <c r="AK53" s="21">
        <v>0</v>
      </c>
      <c r="AL53" s="21">
        <v>0</v>
      </c>
      <c r="AM53" s="13" t="s">
        <v>61</v>
      </c>
    </row>
    <row r="54" spans="1:39">
      <c r="A54" s="13" t="s">
        <v>39</v>
      </c>
      <c r="B54" s="13" t="s">
        <v>41</v>
      </c>
      <c r="C54" s="13" t="s">
        <v>43</v>
      </c>
      <c r="D54" s="13" t="s">
        <v>46</v>
      </c>
      <c r="E54" s="13" t="s">
        <v>48</v>
      </c>
      <c r="F54" s="13" t="s">
        <v>7</v>
      </c>
      <c r="G54" s="13" t="s">
        <v>9</v>
      </c>
      <c r="H54" s="13" t="s">
        <v>51</v>
      </c>
      <c r="I54" s="18">
        <v>1784000</v>
      </c>
      <c r="J54" s="19" t="s">
        <v>17</v>
      </c>
      <c r="K54" s="13" t="s">
        <v>55</v>
      </c>
      <c r="L54" s="20">
        <v>46202</v>
      </c>
      <c r="M54" s="20">
        <v>46276</v>
      </c>
      <c r="N54" s="21">
        <v>3.0136986301369864E-2</v>
      </c>
      <c r="O54" s="21">
        <v>0</v>
      </c>
      <c r="P54" s="21" t="s">
        <v>61</v>
      </c>
      <c r="Q54" s="13" t="s">
        <v>63</v>
      </c>
      <c r="R54" s="21">
        <v>0</v>
      </c>
      <c r="S54" s="21">
        <v>0</v>
      </c>
      <c r="T54" s="13" t="s">
        <v>61</v>
      </c>
      <c r="U54" s="13" t="s">
        <v>61</v>
      </c>
      <c r="V54" s="21" t="s">
        <v>61</v>
      </c>
      <c r="W54" s="21" t="s">
        <v>61</v>
      </c>
      <c r="X54" s="21">
        <v>3.0136986301369864E-2</v>
      </c>
      <c r="Y54" s="13" t="s">
        <v>61</v>
      </c>
      <c r="Z54" s="13" t="s">
        <v>73</v>
      </c>
      <c r="AA54" s="21">
        <v>0</v>
      </c>
      <c r="AB54" s="21">
        <v>1</v>
      </c>
      <c r="AC54" s="21">
        <v>1</v>
      </c>
      <c r="AD54" s="18">
        <v>1784000</v>
      </c>
      <c r="AE54" s="21">
        <v>0.2</v>
      </c>
      <c r="AF54" s="18">
        <v>356800</v>
      </c>
      <c r="AG54" s="21">
        <v>20</v>
      </c>
      <c r="AH54" s="21">
        <v>80</v>
      </c>
      <c r="AI54" s="18">
        <v>71360</v>
      </c>
      <c r="AJ54" s="13" t="s">
        <v>24</v>
      </c>
      <c r="AK54" s="21">
        <v>0</v>
      </c>
      <c r="AL54" s="21">
        <v>0</v>
      </c>
      <c r="AM54" s="13" t="s">
        <v>61</v>
      </c>
    </row>
    <row r="55" spans="1:39">
      <c r="A55" s="13" t="s">
        <v>39</v>
      </c>
      <c r="B55" s="13" t="s">
        <v>41</v>
      </c>
      <c r="C55" s="13" t="s">
        <v>43</v>
      </c>
      <c r="D55" s="13" t="s">
        <v>46</v>
      </c>
      <c r="E55" s="13" t="s">
        <v>48</v>
      </c>
      <c r="F55" s="13" t="s">
        <v>7</v>
      </c>
      <c r="G55" s="13" t="s">
        <v>9</v>
      </c>
      <c r="H55" s="13" t="s">
        <v>51</v>
      </c>
      <c r="I55" s="18">
        <v>1784000</v>
      </c>
      <c r="J55" s="19" t="s">
        <v>17</v>
      </c>
      <c r="K55" s="13" t="s">
        <v>55</v>
      </c>
      <c r="L55" s="20">
        <v>46202</v>
      </c>
      <c r="M55" s="20">
        <v>46276</v>
      </c>
      <c r="N55" s="21">
        <v>3.0136986301369864E-2</v>
      </c>
      <c r="O55" s="21">
        <v>0</v>
      </c>
      <c r="P55" s="21" t="s">
        <v>61</v>
      </c>
      <c r="Q55" s="13" t="s">
        <v>63</v>
      </c>
      <c r="R55" s="21">
        <v>0</v>
      </c>
      <c r="S55" s="21">
        <v>0</v>
      </c>
      <c r="T55" s="13" t="s">
        <v>61</v>
      </c>
      <c r="U55" s="13" t="s">
        <v>61</v>
      </c>
      <c r="V55" s="21" t="s">
        <v>61</v>
      </c>
      <c r="W55" s="21" t="s">
        <v>61</v>
      </c>
      <c r="X55" s="21">
        <v>3.0136986301369864E-2</v>
      </c>
      <c r="Y55" s="13" t="s">
        <v>61</v>
      </c>
      <c r="Z55" s="13" t="s">
        <v>73</v>
      </c>
      <c r="AA55" s="21">
        <v>0</v>
      </c>
      <c r="AB55" s="21">
        <v>1</v>
      </c>
      <c r="AC55" s="21">
        <v>1</v>
      </c>
      <c r="AD55" s="18">
        <v>1784000</v>
      </c>
      <c r="AE55" s="21">
        <v>0.2</v>
      </c>
      <c r="AF55" s="18">
        <v>356800</v>
      </c>
      <c r="AG55" s="21">
        <v>20</v>
      </c>
      <c r="AH55" s="21">
        <v>80</v>
      </c>
      <c r="AI55" s="18">
        <v>71360</v>
      </c>
      <c r="AJ55" s="13" t="s">
        <v>24</v>
      </c>
      <c r="AK55" s="21">
        <v>0</v>
      </c>
      <c r="AL55" s="21">
        <v>0</v>
      </c>
      <c r="AM55"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
  <cols>
    <col min="1" max="1" width="20.6328125" style="1" customWidth="1"/>
    <col min="2" max="3" width="30.6328125" style="1" customWidth="1"/>
    <col min="4" max="5" width="30.6328125" style="6" customWidth="1"/>
    <col min="6" max="6" width="20.6328125" style="1" customWidth="1"/>
    <col min="7" max="7" width="12.6328125" style="6" customWidth="1"/>
    <col min="8" max="8" width="20.6328125" style="1" customWidth="1"/>
    <col min="9" max="9" width="20.6328125" style="6" customWidth="1"/>
    <col min="10" max="11" width="20.6328125" style="1" customWidth="1"/>
    <col min="12" max="12" width="10.6328125" style="1" customWidth="1"/>
    <col min="13" max="15" width="20.6328125" style="1" customWidth="1"/>
    <col min="16" max="18" width="8.08984375" style="1" customWidth="1"/>
    <col min="19" max="19" width="20.6328125" style="12" customWidth="1"/>
    <col min="20" max="22" width="10.6328125" style="12" customWidth="1"/>
    <col min="23" max="23" width="10.6328125" style="1" customWidth="1"/>
    <col min="24" max="24" width="10.08984375" style="1" customWidth="1"/>
    <col min="25" max="25" width="8.08984375" style="1" customWidth="1"/>
    <col min="26" max="26" width="15.6328125" style="12" customWidth="1"/>
    <col min="27" max="27" width="8.08984375" style="1" customWidth="1"/>
    <col min="28" max="28" width="15.6328125" style="12" customWidth="1"/>
    <col min="29" max="29" width="10.6328125" style="1" customWidth="1"/>
    <col min="30" max="30" width="15.6328125" style="12" customWidth="1"/>
    <col min="31" max="31" width="10.63281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5"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13468679.391999997</v>
      </c>
      <c r="G4" s="8" t="s">
        <v>17</v>
      </c>
      <c r="H4" s="7">
        <v>673433969.5999999</v>
      </c>
      <c r="I4" s="7">
        <v>247962504</v>
      </c>
      <c r="J4" s="7">
        <v>-221894964</v>
      </c>
      <c r="K4" s="7">
        <v>233061759.99999997</v>
      </c>
      <c r="L4" s="10" t="s">
        <v>24</v>
      </c>
      <c r="M4" s="7">
        <v>0</v>
      </c>
      <c r="N4" s="7">
        <v>0</v>
      </c>
      <c r="O4" s="7">
        <v>0</v>
      </c>
      <c r="P4" s="11">
        <v>1.4</v>
      </c>
      <c r="Q4" s="11">
        <v>0.05</v>
      </c>
      <c r="R4" s="11">
        <v>1</v>
      </c>
      <c r="S4" s="7">
        <v>26067540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2026-09-07T07:30:54Z</dcterms:created>
  <dcterms:modified xsi:type="dcterms:W3CDTF">2026-09-07T07:30:54Z</dcterms:modified>
</cp:coreProperties>
</file>