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5\"/>
    </mc:Choice>
  </mc:AlternateContent>
  <xr:revisionPtr revIDLastSave="0" documentId="8_{3F619FDF-0499-4784-9799-B589C28959AF}"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'明細(オフ)'!$A$1:$S$342</definedName>
    <definedName name="_xlnm.Print_Area" localSheetId="4">'明細(オン)'!$A$1:$AC$73</definedName>
    <definedName name="_xlnm.Print_Area" localSheetId="7">'明細(ネッティング)'!$A$1:$X$4</definedName>
    <definedName name="_xlnm.Print_Area" localSheetId="6">'明細(派生)'!$A$1:$AM$38</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s="1"/>
  <c r="G160" i="6" a="1"/>
  <c r="G160" i="6"/>
  <c r="G161" i="6" s="1" a="1"/>
  <c r="G161" i="6" s="1"/>
  <c r="E160" i="6" a="1"/>
  <c r="E160" i="6"/>
  <c r="E161" i="6" s="1" a="1"/>
  <c r="E161" i="6" s="1"/>
  <c r="D160" i="6" a="1"/>
  <c r="D160" i="6"/>
  <c r="D161" i="6" s="1" a="1"/>
  <c r="D161" i="6" s="1"/>
  <c r="K159" i="6" a="1"/>
  <c r="K159" i="6"/>
  <c r="K161" i="6" s="1" a="1"/>
  <c r="K161" i="6" s="1"/>
  <c r="I159" i="6" a="1"/>
  <c r="I159" i="6"/>
  <c r="I161" i="6" s="1" a="1"/>
  <c r="I161" i="6" s="1"/>
  <c r="H159" i="6" a="1"/>
  <c r="H159" i="6" s="1"/>
  <c r="H161" i="6" s="1" a="1"/>
  <c r="H161" i="6" s="1"/>
  <c r="G159" i="6" a="1"/>
  <c r="G159" i="6"/>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<sst xmlns="http://schemas.openxmlformats.org/spreadsheetml/2006/main" count="7844" uniqueCount="692">
  <si>
    <t>ファンド名称：</t>
  </si>
  <si>
    <t>基準年月日：</t>
  </si>
  <si>
    <t>ｶｳﾝﾀｰﾊﾟｰﾃｨ
(統一ﾌﾞﾛｰｶｰｺｰﾄﾞ・中央清算機関ｺｰﾄﾞ)</t>
  </si>
  <si>
    <t>JSCC</t>
  </si>
  <si>
    <t>313008 Ｏｎｅ　ＥＴＦ　東証ＲＥＩＴ指数</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</si>
  <si>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</si>
  <si>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</si>
  <si>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</si>
  <si>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</si>
  <si>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313008-JSCC-CCP-000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</si>
  <si>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</si>
  <si>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</si>
  <si>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</si>
  <si>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</si>
  <si>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</si>
  <si>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</si>
  <si>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</si>
  <si>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</si>
  <si>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</si>
  <si>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</si>
  <si>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</si>
  <si>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</si>
  <si>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</si>
  <si>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</si>
  <si>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</si>
  <si>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</si>
  <si>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</si>
  <si>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</si>
  <si>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</si>
  <si>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</si>
  <si>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</si>
  <si>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</si>
  <si>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</si>
  <si>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</si>
  <si>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</si>
  <si>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</si>
  <si>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</si>
  <si>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</si>
  <si>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</si>
  <si>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</si>
  <si>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</si>
  <si>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</si>
  <si>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</si>
  <si>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</si>
  <si>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</si>
  <si>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</si>
  <si>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16.2609.0069</t>
  </si>
  <si>
    <t>銘柄名</t>
  </si>
  <si>
    <t>TREIT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</si>
  <si>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</si>
  <si>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</si>
  <si>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</si>
  <si>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</si>
  <si>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</si>
  <si>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</si>
  <si>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</si>
  <si>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</si>
  <si>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</si>
  <si>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</si>
  <si>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</si>
  <si>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</si>
  <si>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</si>
  <si>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</si>
  <si>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TSEREIT</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</si>
  <si>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</si>
  <si>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</si>
  <si>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</si>
  <si>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</si>
  <si>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</si>
  <si>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</si>
  <si>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</si>
  <si>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</si>
  <si>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</si>
  <si>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</si>
  <si>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</si>
  <si>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</si>
  <si>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</si>
  <si>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</si>
  <si>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</si>
  <si>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</si>
  <si>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</si>
  <si>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</si>
  <si>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</si>
  <si>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</si>
  <si>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</si>
  <si>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CH</t>
  </si>
  <si>
    <t>US</t>
  </si>
  <si>
    <t>オフバランス商品の銘柄別内訳</t>
  </si>
  <si>
    <t>313008JPY117463SDS</t>
  </si>
  <si>
    <t>313008JPY112563SDS</t>
  </si>
  <si>
    <t>313008JPY115203SDS</t>
  </si>
  <si>
    <t>313008JPY116963SDS</t>
  </si>
  <si>
    <t>313008JPY1175MAR</t>
  </si>
  <si>
    <t>313008JPY120003SDS</t>
  </si>
  <si>
    <t>313008JPY120573SDS</t>
  </si>
  <si>
    <t>313008JPY123283SDS</t>
  </si>
  <si>
    <t>313008JPY127923SDS</t>
  </si>
  <si>
    <t>29890</t>
  </si>
  <si>
    <t>32950</t>
  </si>
  <si>
    <t>34510</t>
  </si>
  <si>
    <t>29710</t>
  </si>
  <si>
    <t>29790</t>
  </si>
  <si>
    <t>32260</t>
  </si>
  <si>
    <t>32340</t>
  </si>
  <si>
    <t>32490</t>
  </si>
  <si>
    <t>32690</t>
  </si>
  <si>
    <t>32790</t>
  </si>
  <si>
    <t>32810</t>
  </si>
  <si>
    <t>32820</t>
  </si>
  <si>
    <t>32830</t>
  </si>
  <si>
    <t>32870</t>
  </si>
  <si>
    <t>32920</t>
  </si>
  <si>
    <t>32960</t>
  </si>
  <si>
    <t>33090</t>
  </si>
  <si>
    <t>34550</t>
  </si>
  <si>
    <t>34590</t>
  </si>
  <si>
    <t>34620</t>
  </si>
  <si>
    <t>34630</t>
  </si>
  <si>
    <t>34660</t>
  </si>
  <si>
    <t>34680</t>
  </si>
  <si>
    <t>34700</t>
  </si>
  <si>
    <t>34710</t>
  </si>
  <si>
    <t>34720</t>
  </si>
  <si>
    <t>34760</t>
  </si>
  <si>
    <t>34810</t>
  </si>
  <si>
    <t>34870</t>
  </si>
  <si>
    <t>34880</t>
  </si>
  <si>
    <t>34920</t>
  </si>
  <si>
    <t>401A0</t>
  </si>
  <si>
    <t>89510</t>
  </si>
  <si>
    <t>89520</t>
  </si>
  <si>
    <t>89530</t>
  </si>
  <si>
    <t>89540</t>
  </si>
  <si>
    <t>89550</t>
  </si>
  <si>
    <t>89560</t>
  </si>
  <si>
    <t>89570</t>
  </si>
  <si>
    <t>89580</t>
  </si>
  <si>
    <t>89600</t>
  </si>
  <si>
    <t>89610</t>
  </si>
  <si>
    <t>89630</t>
  </si>
  <si>
    <t>89640</t>
  </si>
  <si>
    <t>89660</t>
  </si>
  <si>
    <t>89670</t>
  </si>
  <si>
    <t>89680</t>
  </si>
  <si>
    <t>89720</t>
  </si>
  <si>
    <t>89750</t>
  </si>
  <si>
    <t>89760</t>
  </si>
  <si>
    <t>89790</t>
  </si>
  <si>
    <t>89840</t>
  </si>
  <si>
    <t>89850</t>
  </si>
  <si>
    <t>89860</t>
  </si>
  <si>
    <t>89870</t>
  </si>
  <si>
    <t>差入委託証拠金</t>
  </si>
  <si>
    <t>東海道リート投資法人</t>
  </si>
  <si>
    <t>ヒューリックリート投資法人</t>
  </si>
  <si>
    <t>トーセイ・リート投資法人</t>
  </si>
  <si>
    <t>エスコンジャパンリート投資法人</t>
  </si>
  <si>
    <t>SOSｉLA物流リート投資法人</t>
  </si>
  <si>
    <t>三井不動産アコモデーションファン</t>
  </si>
  <si>
    <t>Ｒ－森ヒルズ</t>
  </si>
  <si>
    <t>産業ファンド投資法人</t>
  </si>
  <si>
    <t>アドバンス・レジデンス投資法人</t>
  </si>
  <si>
    <t>ＡＰＩ投資法人</t>
  </si>
  <si>
    <t>ＧＬＰ投資法人</t>
  </si>
  <si>
    <t>コンフォリア・レジデンシャル</t>
  </si>
  <si>
    <t>日本プロロジスリート投資法人</t>
  </si>
  <si>
    <t>星野リゾート・リート投資法人</t>
  </si>
  <si>
    <t>イオンリート投資</t>
  </si>
  <si>
    <t>日本リート投資法人</t>
  </si>
  <si>
    <t>積水ハウス・リート投資法人</t>
  </si>
  <si>
    <t>ヘルスケア＆メディカル投資法人</t>
  </si>
  <si>
    <t>サムティ・レジデンシャル</t>
  </si>
  <si>
    <t>野村不動産マスターＦ投資法人</t>
  </si>
  <si>
    <t>いちごホテルリート投資法人</t>
  </si>
  <si>
    <t>ラサールロジポート投資法人</t>
  </si>
  <si>
    <t>スターアジア不動産投資法人</t>
  </si>
  <si>
    <t>マリモ地方創生リート投資法人</t>
  </si>
  <si>
    <t>三井不ロジパーク投資法人</t>
  </si>
  <si>
    <t>Ｒ－日本ホテル＆レジデンシャル</t>
  </si>
  <si>
    <t>投資法人みらい</t>
  </si>
  <si>
    <t>三菱地所物流リート投資法人</t>
  </si>
  <si>
    <t>CREロジスティクスＦ投資法人</t>
  </si>
  <si>
    <t>セントラル・リート投資法人</t>
  </si>
  <si>
    <t>MIRARTH不動産投資法人</t>
  </si>
  <si>
    <t>霞ヶ関ホテルリート投資法人</t>
  </si>
  <si>
    <t>Ｒ－ビルＦ</t>
  </si>
  <si>
    <t>Ｒ－ジャパン</t>
  </si>
  <si>
    <t>日本都市ファンド投資法人</t>
  </si>
  <si>
    <t>Ｒ－オリックス</t>
  </si>
  <si>
    <t>Ｒ－Ｊプライム</t>
  </si>
  <si>
    <t>NTT都市開発リート投</t>
  </si>
  <si>
    <t>Ｒ－東急ＲＥ</t>
  </si>
  <si>
    <t>Ｒ－グロバル</t>
  </si>
  <si>
    <t>Ｒ－ユナイテド</t>
  </si>
  <si>
    <t>Ｒ－森トラスト</t>
  </si>
  <si>
    <t>インヴィンシブル投資法人</t>
  </si>
  <si>
    <t>三井不動産Ｆ投資法人</t>
  </si>
  <si>
    <t>Ｒ－平和不動産リート</t>
  </si>
  <si>
    <t>Ｒ－ニホンロジ</t>
  </si>
  <si>
    <t>Ｒ－福岡</t>
  </si>
  <si>
    <t>KDX不動産投資法人</t>
  </si>
  <si>
    <t>いちごオフィスリート投資法人</t>
  </si>
  <si>
    <t>Ｒ－大和証券オフィス</t>
  </si>
  <si>
    <t>Ｒ－スターツＰ</t>
  </si>
  <si>
    <t>大和ハウスリート投資法人</t>
  </si>
  <si>
    <t>Ｒ－ＪＨＲ</t>
  </si>
  <si>
    <t>大和証券リビング投資法人</t>
  </si>
  <si>
    <t>Ｒ－エクセレン</t>
  </si>
  <si>
    <t>ＵＢＳ証券</t>
  </si>
  <si>
    <t>ＳＢＩ証券</t>
  </si>
  <si>
    <t>三菱ＵＦＪモルガン・スタンレー証券</t>
  </si>
  <si>
    <t>みずほ証券</t>
  </si>
  <si>
    <t>大和証券</t>
  </si>
  <si>
    <t>楽天証券株式会社</t>
  </si>
  <si>
    <t>SMBC日興証券</t>
  </si>
  <si>
    <t>BofA証券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</si>
  <si>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</si>
  <si>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</si>
  <si>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</si>
  <si>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</si>
  <si>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</si>
  <si>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</si>
  <si>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</si>
  <si>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</si>
  <si>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S</t>
  </si>
  <si>
    <t>M</t>
  </si>
  <si>
    <t xml:space="preserve">レバレッジ比率 </t>
  </si>
  <si>
    <t>UBSWJPJ9</t>
  </si>
  <si>
    <t>ETRSJPJ1</t>
  </si>
  <si>
    <t>KKSSJPJT</t>
  </si>
  <si>
    <t>MHSCJPJ2</t>
  </si>
  <si>
    <t>DWSCJPJT</t>
  </si>
  <si>
    <t>RAERJPJ1</t>
  </si>
  <si>
    <t>NKSCJPJT</t>
  </si>
  <si>
    <t>MLCOJPJT</t>
  </si>
  <si>
    <t>投信</t>
  </si>
  <si>
    <t>短期・その他</t>
  </si>
  <si>
    <t/>
  </si>
  <si>
    <t>オンバランス商品の銘柄別内訳</t>
  </si>
  <si>
    <t>29720</t>
  </si>
  <si>
    <t>32900</t>
  </si>
  <si>
    <t>89770</t>
  </si>
  <si>
    <t>313008JPY1090CASH</t>
  </si>
  <si>
    <t>313008JPY1160CASH</t>
  </si>
  <si>
    <t>CALL0028900200144</t>
  </si>
  <si>
    <t>CALL0028900200167</t>
  </si>
  <si>
    <t>CALL0028900200177</t>
  </si>
  <si>
    <t>CALL0028900200288</t>
  </si>
  <si>
    <t>CALL0028900201000</t>
  </si>
  <si>
    <t>CALL0028900211690</t>
  </si>
  <si>
    <t>CALL0028900212328</t>
  </si>
  <si>
    <t>CALL0028900291009</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</si>
  <si>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</si>
  <si>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</si>
  <si>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</si>
  <si>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</si>
  <si>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</si>
  <si>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</si>
  <si>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</si>
  <si>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</si>
  <si>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</si>
  <si>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</si>
  <si>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</si>
  <si>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</si>
  <si>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</si>
  <si>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</si>
  <si>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</si>
  <si>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</si>
  <si>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</si>
  <si>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</si>
  <si>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</si>
  <si>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</si>
  <si>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</si>
  <si>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</si>
  <si>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</si>
  <si>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</si>
  <si>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</si>
  <si>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</si>
  <si>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</si>
  <si>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</si>
  <si>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</si>
  <si>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</si>
  <si>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</si>
  <si>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</si>
  <si>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</si>
  <si>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</si>
  <si>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</si>
  <si>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</si>
  <si>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</si>
  <si>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</si>
  <si>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</si>
  <si>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</si>
  <si>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</si>
  <si>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</si>
  <si>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</si>
  <si>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</si>
  <si>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</si>
  <si>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</si>
  <si>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</si>
  <si>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</si>
  <si>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</si>
  <si>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</si>
  <si>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</si>
  <si>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</si>
  <si>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</si>
  <si>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</si>
  <si>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</si>
  <si>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</si>
  <si>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</si>
  <si>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</si>
  <si>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</si>
  <si>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サンケイリアルエステート投資法人</t>
  </si>
  <si>
    <t>ONEリート投資法人</t>
  </si>
  <si>
    <t>Ｒ－阪急</t>
  </si>
  <si>
    <t>未収入金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</si>
  <si>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</si>
  <si>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</si>
  <si>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</si>
  <si>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</si>
  <si>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</si>
  <si>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</si>
  <si>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</si>
  <si>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</si>
  <si>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</si>
  <si>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</si>
  <si>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</si>
  <si>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</si>
  <si>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</si>
  <si>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</si>
  <si>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</si>
  <si>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</si>
  <si>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</si>
  <si>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</si>
  <si>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</si>
  <si>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</si>
  <si>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</si>
  <si>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</si>
  <si>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</si>
  <si>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</si>
  <si>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</si>
  <si>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</si>
  <si>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</si>
  <si>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</si>
  <si>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</si>
  <si>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</si>
  <si>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</si>
  <si>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</si>
  <si>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</si>
  <si>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</si>
  <si>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</si>
  <si>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</si>
  <si>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</si>
  <si>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</si>
  <si>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313008</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</si>
  <si>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</si>
  <si>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</si>
  <si>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</si>
  <si>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</si>
  <si>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</si>
  <si>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</si>
  <si>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</si>
  <si>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</si>
  <si>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</si>
  <si>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</si>
  <si>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</si>
  <si>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</si>
  <si>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</si>
  <si>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</si>
  <si>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</si>
  <si>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</si>
  <si>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</si>
  <si>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</si>
  <si>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</si>
  <si>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</si>
  <si>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</si>
  <si>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</si>
  <si>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</si>
  <si>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</si>
  <si>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</si>
  <si>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</si>
  <si>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</si>
  <si>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</si>
  <si>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</si>
  <si>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</si>
  <si>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</si>
  <si>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</si>
  <si>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</si>
  <si>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</si>
  <si>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</si>
  <si>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</si>
  <si>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</si>
  <si>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</si>
  <si>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</si>
  <si>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</si>
  <si>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</si>
  <si>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</si>
  <si>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</si>
  <si>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</si>
  <si>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</si>
  <si>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</si>
  <si>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</si>
  <si>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</si>
  <si>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</si>
  <si>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</si>
  <si>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</si>
  <si>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</si>
  <si>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</si>
  <si>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</si>
  <si>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</si>
  <si>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</si>
  <si>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</si>
  <si>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</si>
  <si>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</si>
  <si>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</si>
  <si>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</si>
  <si>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</si>
  <si>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</si>
  <si>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</si>
  <si>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</si>
  <si>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</si>
  <si>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</si>
  <si>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</si>
  <si>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</si>
  <si>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</si>
  <si>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</si>
  <si>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</si>
  <si>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</si>
  <si>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</si>
  <si>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</si>
  <si>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</si>
  <si>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</si>
  <si>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</si>
  <si>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</si>
  <si>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</si>
  <si>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</si>
  <si>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</si>
  <si>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</si>
  <si>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</si>
  <si>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</si>
  <si>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</si>
  <si>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</si>
  <si>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</si>
  <si>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</si>
  <si>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</si>
  <si>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</si>
  <si>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</si>
  <si>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</si>
  <si>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</si>
  <si>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</si>
  <si>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</si>
  <si>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</si>
  <si>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</si>
  <si>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</si>
  <si>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</si>
  <si>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</si>
  <si>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</si>
  <si>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</si>
  <si>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</si>
  <si>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</si>
  <si>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</si>
  <si>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</si>
  <si>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</si>
  <si>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</si>
  <si>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</si>
  <si>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</si>
  <si>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</si>
  <si>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</si>
  <si>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</si>
  <si>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</si>
  <si>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</si>
  <si>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</si>
  <si>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</si>
  <si>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</si>
  <si>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</si>
  <si>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</si>
  <si>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</si>
  <si>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</si>
  <si>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</si>
  <si>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</si>
  <si>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</si>
  <si>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</si>
  <si>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</si>
  <si>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</si>
  <si>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</si>
  <si>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</si>
  <si>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</si>
  <si>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</si>
  <si>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</si>
  <si>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</si>
  <si>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</si>
  <si>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</si>
  <si>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</si>
  <si>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</si>
  <si>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</si>
  <si>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</si>
  <si>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</si>
  <si>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</si>
  <si>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</si>
  <si>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</si>
  <si>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</si>
  <si>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</si>
  <si>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</si>
  <si>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</si>
  <si>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</si>
  <si>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</si>
  <si>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</si>
  <si>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</si>
  <si>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</si>
  <si>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</si>
  <si>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</si>
  <si>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</si>
  <si>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</si>
  <si>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</si>
  <si>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</si>
  <si>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</si>
  <si>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</si>
  <si>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</si>
  <si>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</si>
  <si>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</si>
  <si>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</si>
  <si>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</si>
  <si>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</si>
  <si>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</si>
  <si>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</si>
  <si>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</si>
  <si>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</si>
  <si>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</si>
  <si>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</si>
  <si>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</si>
  <si>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</si>
  <si>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</si>
  <si>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</si>
  <si>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</si>
  <si>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</si>
  <si>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</si>
  <si>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</si>
  <si>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</si>
  <si>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</si>
  <si>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</si>
  <si>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</si>
  <si>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</si>
  <si>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</si>
  <si>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</si>
  <si>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</si>
  <si>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</si>
  <si>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</si>
  <si>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</si>
  <si>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</si>
  <si>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</si>
  <si>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</si>
  <si>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</si>
  <si>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</si>
  <si>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</si>
  <si>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</si>
  <si>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</si>
  <si>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</si>
  <si>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</si>
  <si>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</si>
  <si>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</si>
  <si>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</si>
  <si>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</si>
  <si>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</si>
  <si>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</si>
  <si>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</si>
  <si>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</si>
  <si>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</si>
  <si>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</si>
  <si>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</si>
  <si>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</si>
  <si>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</si>
  <si>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</si>
  <si>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</si>
  <si>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</si>
  <si>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</si>
  <si>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</si>
  <si>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</si>
  <si>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</si>
  <si>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</si>
  <si>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</si>
  <si>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</si>
  <si>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</si>
  <si>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</si>
  <si>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</si>
  <si>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</si>
  <si>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</si>
  <si>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</si>
  <si>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</si>
  <si>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</si>
  <si>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</si>
  <si>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</si>
  <si>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</si>
  <si>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</si>
  <si>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</si>
  <si>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</si>
  <si>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</si>
  <si>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</si>
  <si>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</si>
  <si>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</si>
  <si>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</si>
  <si>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</si>
  <si>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</si>
  <si>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</si>
  <si>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</si>
  <si>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</si>
  <si>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</si>
  <si>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</si>
  <si>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</si>
  <si>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</si>
  <si>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</si>
  <si>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</si>
  <si>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</si>
  <si>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</si>
  <si>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</si>
  <si>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</si>
  <si>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</si>
  <si>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</si>
  <si>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</si>
  <si>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</si>
  <si>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</si>
  <si>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</si>
  <si>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</si>
  <si>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</si>
  <si>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</si>
  <si>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</si>
  <si>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</si>
  <si>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</si>
  <si>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</si>
  <si>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</si>
  <si>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</si>
  <si>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</si>
  <si>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</si>
  <si>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</si>
  <si>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</si>
  <si>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</si>
  <si>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</si>
  <si>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</si>
  <si>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</si>
  <si>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</si>
  <si>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</si>
  <si>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</si>
  <si>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</si>
  <si>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</si>
  <si>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</si>
  <si>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</si>
  <si>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</si>
  <si>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</si>
  <si>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</si>
  <si>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</si>
  <si>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</si>
  <si>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</si>
  <si>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</si>
  <si>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</si>
  <si>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</si>
  <si>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</si>
  <si>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</si>
  <si>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</si>
  <si>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</si>
  <si>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</si>
  <si>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</si>
  <si>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</si>
  <si>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</si>
  <si>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</si>
  <si>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</si>
  <si>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</si>
  <si>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</si>
  <si>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</si>
  <si>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</si>
  <si>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</si>
  <si>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</si>
  <si>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</si>
  <si>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</si>
  <si>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</si>
  <si>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</si>
  <si>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</si>
  <si>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</si>
  <si>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</si>
  <si>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</si>
  <si>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</si>
  <si>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</si>
  <si>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</si>
  <si>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</si>
  <si>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</si>
  <si>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</si>
  <si>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08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</si>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</sst>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353</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688</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668</v>
      </c>
      <c r="C6" s="532"/>
      <c r="D6" s="533" t="s">
        <v>673</v>
      </c>
      <c r="E6" s="541"/>
      <c r="F6" s="542"/>
      <c r="G6" s="542"/>
      <c r="H6" s="543"/>
      <c r="I6" s="287"/>
      <c r="J6" s="547"/>
      <c r="K6" s="547"/>
    </row>
    <row r="7" spans="1:11" ht="13.7" customHeight="1">
      <c r="A7" s="32"/>
      <c r="B7" s="532"/>
      <c r="C7" s="532"/>
      <c r="D7" s="533"/>
      <c r="E7" s="544"/>
      <c r="F7" s="545"/>
      <c r="G7" s="545"/>
      <c r="H7" s="546"/>
      <c r="I7" s="178" t="s">
        <v>689</v>
      </c>
      <c r="J7" s="534" t="s">
        <v>43</v>
      </c>
      <c r="K7" s="534"/>
    </row>
    <row r="8" spans="1:11">
      <c r="A8" s="32"/>
      <c r="B8" s="554" t="s">
        <v>669</v>
      </c>
      <c r="C8" s="554"/>
      <c r="D8" s="178" t="s">
        <v>674</v>
      </c>
      <c r="E8" s="555" t="s">
        <v>683</v>
      </c>
      <c r="F8" s="556"/>
      <c r="G8" s="556"/>
      <c r="H8" s="557"/>
      <c r="I8" s="67" t="s">
        <v>690</v>
      </c>
      <c r="J8" s="558" t="s">
        <v>691</v>
      </c>
      <c r="K8" s="558"/>
    </row>
    <row r="9" spans="1:11">
      <c r="A9" s="32"/>
      <c r="B9" s="32"/>
      <c r="C9" s="32" t="s">
        <v>19</v>
      </c>
      <c r="D9" s="178" t="s">
        <v>675</v>
      </c>
      <c r="E9" s="555" t="s">
        <v>570</v>
      </c>
      <c r="F9" s="556"/>
      <c r="G9" s="556"/>
      <c r="H9" s="557"/>
      <c r="I9" s="79"/>
      <c r="J9" s="559"/>
      <c r="K9" s="559"/>
    </row>
    <row r="10" spans="1:11">
      <c r="A10" s="32"/>
      <c r="B10" s="32"/>
      <c r="C10" s="32"/>
      <c r="D10" s="178" t="s">
        <v>676</v>
      </c>
      <c r="E10" s="560">
        <v>85068321</v>
      </c>
      <c r="F10" s="561"/>
      <c r="G10" s="561"/>
      <c r="H10" s="562"/>
      <c r="I10" s="178"/>
      <c r="J10" s="178"/>
      <c r="K10" s="178"/>
    </row>
    <row r="11" spans="1:11">
      <c r="A11" s="32"/>
      <c r="B11" s="32"/>
      <c r="C11" s="32"/>
      <c r="D11" s="178" t="s">
        <v>677</v>
      </c>
      <c r="E11" s="535">
        <v>190382</v>
      </c>
      <c r="F11" s="536"/>
      <c r="G11" s="536"/>
      <c r="H11" s="537"/>
      <c r="I11" s="178"/>
      <c r="J11" s="178"/>
      <c r="K11" s="178"/>
    </row>
    <row r="12" spans="1:11">
      <c r="A12" s="32"/>
      <c r="B12" s="32"/>
      <c r="C12" s="32"/>
      <c r="D12" s="178" t="s">
        <v>678</v>
      </c>
      <c r="E12" s="535">
        <v>161954980127</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670</v>
      </c>
      <c r="C14" s="32"/>
      <c r="D14" s="32"/>
      <c r="E14" s="32"/>
      <c r="F14" s="32"/>
      <c r="G14" s="32"/>
      <c r="H14" s="32"/>
      <c r="I14" s="32"/>
      <c r="J14" s="32" t="s">
        <v>15</v>
      </c>
      <c r="K14" s="32"/>
    </row>
    <row r="15" spans="1:11" ht="13.5" customHeight="1">
      <c r="A15" s="32"/>
      <c r="B15" s="33"/>
      <c r="C15" s="66"/>
      <c r="D15" s="66"/>
      <c r="E15" s="278"/>
      <c r="F15" s="548" t="s">
        <v>219</v>
      </c>
      <c r="G15" s="549"/>
      <c r="H15" s="550"/>
      <c r="I15" s="551" t="s">
        <v>221</v>
      </c>
      <c r="J15" s="552"/>
      <c r="K15" s="553"/>
    </row>
    <row r="16" spans="1:11" ht="40.5">
      <c r="A16" s="32"/>
      <c r="B16" s="34" t="s">
        <v>355</v>
      </c>
      <c r="C16" s="67" t="s">
        <v>509</v>
      </c>
      <c r="D16" s="380" t="s">
        <v>679</v>
      </c>
      <c r="E16" s="380" t="s">
        <v>684</v>
      </c>
      <c r="F16" s="567" t="s">
        <v>685</v>
      </c>
      <c r="G16" s="563" t="s">
        <v>686</v>
      </c>
      <c r="H16" s="565" t="s">
        <v>619</v>
      </c>
      <c r="I16" s="567" t="s">
        <v>685</v>
      </c>
      <c r="J16" s="569" t="s">
        <v>686</v>
      </c>
      <c r="K16" s="570" t="s">
        <v>619</v>
      </c>
    </row>
    <row r="17" spans="1:11" ht="14.25" thickBot="1">
      <c r="A17" s="32"/>
      <c r="B17" s="35"/>
      <c r="C17" s="68"/>
      <c r="D17" s="68"/>
      <c r="E17" s="279"/>
      <c r="F17" s="581"/>
      <c r="G17" s="564"/>
      <c r="H17" s="566"/>
      <c r="I17" s="568"/>
      <c r="J17" s="564"/>
      <c r="K17" s="571"/>
    </row>
    <row r="18" spans="1:11">
      <c r="A18" s="32"/>
      <c r="B18" s="36" t="s">
        <v>356</v>
      </c>
      <c r="C18" s="378" t="s">
        <v>510</v>
      </c>
      <c r="D18" s="205">
        <v>0</v>
      </c>
      <c r="E18" s="391" t="s">
        <v>559</v>
      </c>
      <c r="F18" s="402"/>
      <c r="G18" s="431"/>
      <c r="H18" s="455" t="s">
        <v>559</v>
      </c>
      <c r="I18" s="478"/>
      <c r="J18" s="431"/>
      <c r="K18" s="505" t="s">
        <v>559</v>
      </c>
    </row>
    <row r="19" spans="1:11" ht="27" customHeight="1">
      <c r="A19" s="32"/>
      <c r="B19" s="37" t="s">
        <v>357</v>
      </c>
      <c r="C19" s="70" t="s">
        <v>511</v>
      </c>
      <c r="D19" s="81">
        <v>0</v>
      </c>
      <c r="E19" s="392" t="s">
        <v>559</v>
      </c>
      <c r="F19" s="403"/>
      <c r="G19" s="432"/>
      <c r="H19" s="456" t="s">
        <v>559</v>
      </c>
      <c r="I19" s="479"/>
      <c r="J19" s="432"/>
      <c r="K19" s="506" t="s">
        <v>559</v>
      </c>
    </row>
    <row r="20" spans="1:11">
      <c r="A20" s="32"/>
      <c r="B20" s="38" t="s">
        <v>358</v>
      </c>
      <c r="C20" s="578" t="s">
        <v>512</v>
      </c>
      <c r="D20" s="85">
        <v>0</v>
      </c>
      <c r="E20" s="575" t="s">
        <v>559</v>
      </c>
      <c r="F20" s="404"/>
      <c r="G20" s="433"/>
      <c r="H20" s="457" t="s">
        <v>559</v>
      </c>
      <c r="I20" s="480"/>
      <c r="J20" s="433"/>
      <c r="K20" s="507" t="s">
        <v>559</v>
      </c>
    </row>
    <row r="21" spans="1:11">
      <c r="A21" s="32"/>
      <c r="B21" s="39" t="s">
        <v>359</v>
      </c>
      <c r="C21" s="579"/>
      <c r="D21" s="83">
        <v>20</v>
      </c>
      <c r="E21" s="576"/>
      <c r="F21" s="405"/>
      <c r="G21" s="434"/>
      <c r="H21" s="458" t="s">
        <v>559</v>
      </c>
      <c r="I21" s="481"/>
      <c r="J21" s="434"/>
      <c r="K21" s="508" t="s">
        <v>559</v>
      </c>
    </row>
    <row r="22" spans="1:11">
      <c r="A22" s="32"/>
      <c r="B22" s="39" t="s">
        <v>360</v>
      </c>
      <c r="C22" s="579"/>
      <c r="D22" s="83">
        <v>50</v>
      </c>
      <c r="E22" s="576"/>
      <c r="F22" s="405"/>
      <c r="G22" s="434"/>
      <c r="H22" s="458" t="s">
        <v>559</v>
      </c>
      <c r="I22" s="481"/>
      <c r="J22" s="434"/>
      <c r="K22" s="508" t="s">
        <v>559</v>
      </c>
    </row>
    <row r="23" spans="1:11">
      <c r="A23" s="32"/>
      <c r="B23" s="39" t="s">
        <v>361</v>
      </c>
      <c r="C23" s="579"/>
      <c r="D23" s="83">
        <v>100</v>
      </c>
      <c r="E23" s="576"/>
      <c r="F23" s="405"/>
      <c r="G23" s="434"/>
      <c r="H23" s="458" t="s">
        <v>559</v>
      </c>
      <c r="I23" s="481"/>
      <c r="J23" s="434"/>
      <c r="K23" s="508" t="s">
        <v>559</v>
      </c>
    </row>
    <row r="24" spans="1:11">
      <c r="A24" s="32"/>
      <c r="B24" s="40" t="s">
        <v>362</v>
      </c>
      <c r="C24" s="580"/>
      <c r="D24" s="90">
        <v>150</v>
      </c>
      <c r="E24" s="577"/>
      <c r="F24" s="404"/>
      <c r="G24" s="433"/>
      <c r="H24" s="457" t="s">
        <v>559</v>
      </c>
      <c r="I24" s="480"/>
      <c r="J24" s="433"/>
      <c r="K24" s="507" t="s">
        <v>559</v>
      </c>
    </row>
    <row r="25" spans="1:11">
      <c r="A25" s="32"/>
      <c r="B25" s="37" t="s">
        <v>363</v>
      </c>
      <c r="C25" s="72" t="s">
        <v>513</v>
      </c>
      <c r="D25" s="81">
        <v>0</v>
      </c>
      <c r="E25" s="392" t="s">
        <v>559</v>
      </c>
      <c r="F25" s="403"/>
      <c r="G25" s="432"/>
      <c r="H25" s="456" t="s">
        <v>559</v>
      </c>
      <c r="I25" s="479"/>
      <c r="J25" s="432"/>
      <c r="K25" s="506" t="s">
        <v>559</v>
      </c>
    </row>
    <row r="26" spans="1:11">
      <c r="A26" s="32"/>
      <c r="B26" s="37" t="s">
        <v>364</v>
      </c>
      <c r="C26" s="72" t="s">
        <v>514</v>
      </c>
      <c r="D26" s="81">
        <v>0</v>
      </c>
      <c r="E26" s="392" t="s">
        <v>559</v>
      </c>
      <c r="F26" s="403"/>
      <c r="G26" s="432"/>
      <c r="H26" s="456" t="s">
        <v>559</v>
      </c>
      <c r="I26" s="479"/>
      <c r="J26" s="432"/>
      <c r="K26" s="506" t="s">
        <v>559</v>
      </c>
    </row>
    <row r="27" spans="1:11">
      <c r="A27" s="32"/>
      <c r="B27" s="38" t="s">
        <v>365</v>
      </c>
      <c r="C27" s="582" t="s">
        <v>515</v>
      </c>
      <c r="D27" s="85">
        <v>20</v>
      </c>
      <c r="E27" s="575" t="s">
        <v>559</v>
      </c>
      <c r="F27" s="404"/>
      <c r="G27" s="433"/>
      <c r="H27" s="457" t="s">
        <v>559</v>
      </c>
      <c r="I27" s="480"/>
      <c r="J27" s="433"/>
      <c r="K27" s="507" t="s">
        <v>559</v>
      </c>
    </row>
    <row r="28" spans="1:11">
      <c r="A28" s="32"/>
      <c r="B28" s="39" t="s">
        <v>366</v>
      </c>
      <c r="C28" s="583"/>
      <c r="D28" s="83">
        <v>50</v>
      </c>
      <c r="E28" s="576"/>
      <c r="F28" s="405"/>
      <c r="G28" s="434"/>
      <c r="H28" s="458" t="s">
        <v>559</v>
      </c>
      <c r="I28" s="481"/>
      <c r="J28" s="434"/>
      <c r="K28" s="508" t="s">
        <v>559</v>
      </c>
    </row>
    <row r="29" spans="1:11">
      <c r="A29" s="32"/>
      <c r="B29" s="39" t="s">
        <v>367</v>
      </c>
      <c r="C29" s="583"/>
      <c r="D29" s="83">
        <v>100</v>
      </c>
      <c r="E29" s="576"/>
      <c r="F29" s="405"/>
      <c r="G29" s="434"/>
      <c r="H29" s="458" t="s">
        <v>559</v>
      </c>
      <c r="I29" s="481"/>
      <c r="J29" s="434"/>
      <c r="K29" s="508" t="s">
        <v>559</v>
      </c>
    </row>
    <row r="30" spans="1:11">
      <c r="A30" s="32"/>
      <c r="B30" s="40" t="s">
        <v>368</v>
      </c>
      <c r="C30" s="584"/>
      <c r="D30" s="90">
        <v>150</v>
      </c>
      <c r="E30" s="577"/>
      <c r="F30" s="404"/>
      <c r="G30" s="433"/>
      <c r="H30" s="457" t="s">
        <v>559</v>
      </c>
      <c r="I30" s="480"/>
      <c r="J30" s="433"/>
      <c r="K30" s="507" t="s">
        <v>559</v>
      </c>
    </row>
    <row r="31" spans="1:11">
      <c r="A31" s="32"/>
      <c r="B31" s="41" t="s">
        <v>369</v>
      </c>
      <c r="C31" s="585" t="s">
        <v>516</v>
      </c>
      <c r="D31" s="82">
        <v>0</v>
      </c>
      <c r="E31" s="575" t="s">
        <v>559</v>
      </c>
      <c r="F31" s="406"/>
      <c r="G31" s="435"/>
      <c r="H31" s="459" t="s">
        <v>559</v>
      </c>
      <c r="I31" s="482"/>
      <c r="J31" s="435"/>
      <c r="K31" s="509" t="s">
        <v>559</v>
      </c>
    </row>
    <row r="32" spans="1:11">
      <c r="A32" s="32"/>
      <c r="B32" s="39" t="s">
        <v>370</v>
      </c>
      <c r="C32" s="586"/>
      <c r="D32" s="83">
        <v>20</v>
      </c>
      <c r="E32" s="576"/>
      <c r="F32" s="405"/>
      <c r="G32" s="434"/>
      <c r="H32" s="458" t="s">
        <v>559</v>
      </c>
      <c r="I32" s="481"/>
      <c r="J32" s="434"/>
      <c r="K32" s="508" t="s">
        <v>559</v>
      </c>
    </row>
    <row r="33" spans="1:11">
      <c r="A33" s="32"/>
      <c r="B33" s="39" t="s">
        <v>371</v>
      </c>
      <c r="C33" s="586"/>
      <c r="D33" s="83">
        <v>30</v>
      </c>
      <c r="E33" s="576"/>
      <c r="F33" s="405"/>
      <c r="G33" s="434"/>
      <c r="H33" s="458" t="s">
        <v>559</v>
      </c>
      <c r="I33" s="481"/>
      <c r="J33" s="434"/>
      <c r="K33" s="508" t="s">
        <v>559</v>
      </c>
    </row>
    <row r="34" spans="1:11">
      <c r="A34" s="32"/>
      <c r="B34" s="39" t="s">
        <v>372</v>
      </c>
      <c r="C34" s="586"/>
      <c r="D34" s="83">
        <v>50</v>
      </c>
      <c r="E34" s="576"/>
      <c r="F34" s="405"/>
      <c r="G34" s="434"/>
      <c r="H34" s="458" t="s">
        <v>559</v>
      </c>
      <c r="I34" s="481"/>
      <c r="J34" s="434"/>
      <c r="K34" s="508" t="s">
        <v>559</v>
      </c>
    </row>
    <row r="35" spans="1:11">
      <c r="A35" s="32"/>
      <c r="B35" s="39" t="s">
        <v>373</v>
      </c>
      <c r="C35" s="586"/>
      <c r="D35" s="83">
        <v>100</v>
      </c>
      <c r="E35" s="576"/>
      <c r="F35" s="405"/>
      <c r="G35" s="434"/>
      <c r="H35" s="458" t="s">
        <v>559</v>
      </c>
      <c r="I35" s="481"/>
      <c r="J35" s="434"/>
      <c r="K35" s="508" t="s">
        <v>559</v>
      </c>
    </row>
    <row r="36" spans="1:11">
      <c r="A36" s="32"/>
      <c r="B36" s="42" t="s">
        <v>374</v>
      </c>
      <c r="C36" s="587"/>
      <c r="D36" s="84">
        <v>150</v>
      </c>
      <c r="E36" s="577"/>
      <c r="F36" s="407"/>
      <c r="G36" s="436"/>
      <c r="H36" s="460" t="s">
        <v>559</v>
      </c>
      <c r="I36" s="483"/>
      <c r="J36" s="436"/>
      <c r="K36" s="510" t="s">
        <v>559</v>
      </c>
    </row>
    <row r="37" spans="1:11">
      <c r="A37" s="32"/>
      <c r="B37" s="38" t="s">
        <v>375</v>
      </c>
      <c r="C37" s="578" t="s">
        <v>517</v>
      </c>
      <c r="D37" s="85">
        <v>10</v>
      </c>
      <c r="E37" s="575" t="s">
        <v>559</v>
      </c>
      <c r="F37" s="404"/>
      <c r="G37" s="433"/>
      <c r="H37" s="457" t="s">
        <v>559</v>
      </c>
      <c r="I37" s="480"/>
      <c r="J37" s="433"/>
      <c r="K37" s="507" t="s">
        <v>559</v>
      </c>
    </row>
    <row r="38" spans="1:11">
      <c r="A38" s="32"/>
      <c r="B38" s="40" t="s">
        <v>376</v>
      </c>
      <c r="C38" s="579"/>
      <c r="D38" s="90">
        <v>20</v>
      </c>
      <c r="E38" s="576"/>
      <c r="F38" s="405"/>
      <c r="G38" s="434"/>
      <c r="H38" s="458" t="s">
        <v>559</v>
      </c>
      <c r="I38" s="481"/>
      <c r="J38" s="434"/>
      <c r="K38" s="508" t="s">
        <v>559</v>
      </c>
    </row>
    <row r="39" spans="1:11">
      <c r="A39" s="32"/>
      <c r="B39" s="40" t="s">
        <v>377</v>
      </c>
      <c r="C39" s="579"/>
      <c r="D39" s="83">
        <v>50</v>
      </c>
      <c r="E39" s="576"/>
      <c r="F39" s="408"/>
      <c r="G39" s="437"/>
      <c r="H39" s="461" t="s">
        <v>559</v>
      </c>
      <c r="I39" s="484"/>
      <c r="J39" s="437"/>
      <c r="K39" s="511" t="s">
        <v>559</v>
      </c>
    </row>
    <row r="40" spans="1:11">
      <c r="A40" s="32"/>
      <c r="B40" s="40" t="s">
        <v>378</v>
      </c>
      <c r="C40" s="579"/>
      <c r="D40" s="83">
        <v>100</v>
      </c>
      <c r="E40" s="576"/>
      <c r="F40" s="409"/>
      <c r="G40" s="434"/>
      <c r="H40" s="458" t="s">
        <v>559</v>
      </c>
      <c r="I40" s="481"/>
      <c r="J40" s="434"/>
      <c r="K40" s="508" t="s">
        <v>559</v>
      </c>
    </row>
    <row r="41" spans="1:11">
      <c r="A41" s="32"/>
      <c r="B41" s="40" t="s">
        <v>379</v>
      </c>
      <c r="C41" s="580"/>
      <c r="D41" s="80">
        <v>150</v>
      </c>
      <c r="E41" s="577"/>
      <c r="F41" s="410"/>
      <c r="G41" s="436"/>
      <c r="H41" s="460" t="s">
        <v>559</v>
      </c>
      <c r="I41" s="483"/>
      <c r="J41" s="436"/>
      <c r="K41" s="510" t="s">
        <v>559</v>
      </c>
    </row>
    <row r="42" spans="1:11">
      <c r="A42" s="32"/>
      <c r="B42" s="43" t="s">
        <v>380</v>
      </c>
      <c r="C42" s="572" t="s">
        <v>518</v>
      </c>
      <c r="D42" s="381">
        <v>10</v>
      </c>
      <c r="E42" s="575" t="s">
        <v>559</v>
      </c>
      <c r="F42" s="411"/>
      <c r="G42" s="435"/>
      <c r="H42" s="459" t="s">
        <v>559</v>
      </c>
      <c r="I42" s="482"/>
      <c r="J42" s="435"/>
      <c r="K42" s="509" t="s">
        <v>559</v>
      </c>
    </row>
    <row r="43" spans="1:11">
      <c r="A43" s="32"/>
      <c r="B43" s="40" t="s">
        <v>381</v>
      </c>
      <c r="C43" s="573"/>
      <c r="D43" s="83">
        <v>20</v>
      </c>
      <c r="E43" s="576"/>
      <c r="F43" s="409"/>
      <c r="G43" s="434"/>
      <c r="H43" s="458" t="s">
        <v>559</v>
      </c>
      <c r="I43" s="481"/>
      <c r="J43" s="434"/>
      <c r="K43" s="508" t="s">
        <v>559</v>
      </c>
    </row>
    <row r="44" spans="1:11">
      <c r="A44" s="32"/>
      <c r="B44" s="40" t="s">
        <v>382</v>
      </c>
      <c r="C44" s="573"/>
      <c r="D44" s="83">
        <v>50</v>
      </c>
      <c r="E44" s="576"/>
      <c r="F44" s="409"/>
      <c r="G44" s="434"/>
      <c r="H44" s="458" t="s">
        <v>559</v>
      </c>
      <c r="I44" s="481"/>
      <c r="J44" s="434"/>
      <c r="K44" s="508" t="s">
        <v>559</v>
      </c>
    </row>
    <row r="45" spans="1:11">
      <c r="A45" s="32"/>
      <c r="B45" s="40" t="s">
        <v>383</v>
      </c>
      <c r="C45" s="573"/>
      <c r="D45" s="83">
        <v>100</v>
      </c>
      <c r="E45" s="576"/>
      <c r="F45" s="409"/>
      <c r="G45" s="434"/>
      <c r="H45" s="458" t="s">
        <v>559</v>
      </c>
      <c r="I45" s="481"/>
      <c r="J45" s="434"/>
      <c r="K45" s="508" t="s">
        <v>559</v>
      </c>
    </row>
    <row r="46" spans="1:11">
      <c r="A46" s="32"/>
      <c r="B46" s="40" t="s">
        <v>384</v>
      </c>
      <c r="C46" s="574"/>
      <c r="D46" s="80">
        <v>150</v>
      </c>
      <c r="E46" s="577"/>
      <c r="F46" s="410"/>
      <c r="G46" s="436"/>
      <c r="H46" s="460" t="s">
        <v>559</v>
      </c>
      <c r="I46" s="483"/>
      <c r="J46" s="436"/>
      <c r="K46" s="510" t="s">
        <v>559</v>
      </c>
    </row>
    <row r="47" spans="1:11">
      <c r="A47" s="32"/>
      <c r="B47" s="44" t="s">
        <v>385</v>
      </c>
      <c r="C47" s="572" t="s">
        <v>519</v>
      </c>
      <c r="D47" s="67">
        <v>20</v>
      </c>
      <c r="E47" s="575" t="s">
        <v>559</v>
      </c>
      <c r="F47" s="405"/>
      <c r="G47" s="434"/>
      <c r="H47" s="458" t="s">
        <v>559</v>
      </c>
      <c r="I47" s="481"/>
      <c r="J47" s="434"/>
      <c r="K47" s="508" t="s">
        <v>559</v>
      </c>
    </row>
    <row r="48" spans="1:11">
      <c r="A48" s="32"/>
      <c r="B48" s="40" t="s">
        <v>386</v>
      </c>
      <c r="C48" s="573"/>
      <c r="D48" s="83">
        <v>50</v>
      </c>
      <c r="E48" s="576"/>
      <c r="F48" s="408"/>
      <c r="G48" s="437"/>
      <c r="H48" s="461" t="s">
        <v>559</v>
      </c>
      <c r="I48" s="484"/>
      <c r="J48" s="437"/>
      <c r="K48" s="511" t="s">
        <v>559</v>
      </c>
    </row>
    <row r="49" spans="1:11">
      <c r="A49" s="32"/>
      <c r="B49" s="40" t="s">
        <v>387</v>
      </c>
      <c r="C49" s="573"/>
      <c r="D49" s="83">
        <v>100</v>
      </c>
      <c r="E49" s="576"/>
      <c r="F49" s="409"/>
      <c r="G49" s="434"/>
      <c r="H49" s="458" t="s">
        <v>559</v>
      </c>
      <c r="I49" s="481"/>
      <c r="J49" s="434"/>
      <c r="K49" s="508" t="s">
        <v>559</v>
      </c>
    </row>
    <row r="50" spans="1:11">
      <c r="A50" s="32"/>
      <c r="B50" s="45" t="s">
        <v>388</v>
      </c>
      <c r="C50" s="574"/>
      <c r="D50" s="80">
        <v>150</v>
      </c>
      <c r="E50" s="577"/>
      <c r="F50" s="410"/>
      <c r="G50" s="436"/>
      <c r="H50" s="460" t="s">
        <v>559</v>
      </c>
      <c r="I50" s="483"/>
      <c r="J50" s="436"/>
      <c r="K50" s="510" t="s">
        <v>559</v>
      </c>
    </row>
    <row r="51" spans="1:11">
      <c r="A51" s="32"/>
      <c r="B51" s="38" t="s">
        <v>389</v>
      </c>
      <c r="C51" s="578" t="s">
        <v>327</v>
      </c>
      <c r="D51" s="85">
        <v>20</v>
      </c>
      <c r="E51" s="575">
        <v>0.2</v>
      </c>
      <c r="F51" s="412">
        <v>10328677019</v>
      </c>
      <c r="G51" s="437">
        <v>2065735403</v>
      </c>
      <c r="H51" s="461">
        <v>1.2800000000000001E-2</v>
      </c>
      <c r="I51" s="484">
        <v>10328677019</v>
      </c>
      <c r="J51" s="437">
        <v>2065735403</v>
      </c>
      <c r="K51" s="511">
        <v>1.2800000000000001E-2</v>
      </c>
    </row>
    <row r="52" spans="1:11">
      <c r="A52" s="32"/>
      <c r="B52" s="38" t="s">
        <v>390</v>
      </c>
      <c r="C52" s="579"/>
      <c r="D52" s="85">
        <v>30</v>
      </c>
      <c r="E52" s="576"/>
      <c r="F52" s="412"/>
      <c r="G52" s="437"/>
      <c r="H52" s="461" t="s">
        <v>559</v>
      </c>
      <c r="I52" s="484"/>
      <c r="J52" s="437"/>
      <c r="K52" s="511" t="s">
        <v>559</v>
      </c>
    </row>
    <row r="53" spans="1:11">
      <c r="A53" s="32"/>
      <c r="B53" s="38" t="s">
        <v>391</v>
      </c>
      <c r="C53" s="579"/>
      <c r="D53" s="85">
        <v>40</v>
      </c>
      <c r="E53" s="576"/>
      <c r="F53" s="412"/>
      <c r="G53" s="437"/>
      <c r="H53" s="461" t="s">
        <v>559</v>
      </c>
      <c r="I53" s="484"/>
      <c r="J53" s="437"/>
      <c r="K53" s="511" t="s">
        <v>559</v>
      </c>
    </row>
    <row r="54" spans="1:11">
      <c r="A54" s="32"/>
      <c r="B54" s="39" t="s">
        <v>392</v>
      </c>
      <c r="C54" s="579"/>
      <c r="D54" s="83">
        <v>50</v>
      </c>
      <c r="E54" s="576"/>
      <c r="F54" s="405"/>
      <c r="G54" s="434"/>
      <c r="H54" s="458" t="s">
        <v>559</v>
      </c>
      <c r="I54" s="481"/>
      <c r="J54" s="434"/>
      <c r="K54" s="508" t="s">
        <v>559</v>
      </c>
    </row>
    <row r="55" spans="1:11">
      <c r="A55" s="32"/>
      <c r="B55" s="38" t="s">
        <v>393</v>
      </c>
      <c r="C55" s="579"/>
      <c r="D55" s="85">
        <v>75</v>
      </c>
      <c r="E55" s="576"/>
      <c r="F55" s="412"/>
      <c r="G55" s="437"/>
      <c r="H55" s="461" t="s">
        <v>559</v>
      </c>
      <c r="I55" s="484"/>
      <c r="J55" s="437"/>
      <c r="K55" s="511" t="s">
        <v>559</v>
      </c>
    </row>
    <row r="56" spans="1:11">
      <c r="A56" s="32"/>
      <c r="B56" s="39" t="s">
        <v>394</v>
      </c>
      <c r="C56" s="579"/>
      <c r="D56" s="83">
        <v>100</v>
      </c>
      <c r="E56" s="576"/>
      <c r="F56" s="405"/>
      <c r="G56" s="434"/>
      <c r="H56" s="458" t="s">
        <v>559</v>
      </c>
      <c r="I56" s="481"/>
      <c r="J56" s="434"/>
      <c r="K56" s="508" t="s">
        <v>559</v>
      </c>
    </row>
    <row r="57" spans="1:11">
      <c r="A57" s="32"/>
      <c r="B57" s="40" t="s">
        <v>395</v>
      </c>
      <c r="C57" s="579"/>
      <c r="D57" s="90">
        <v>150</v>
      </c>
      <c r="E57" s="576"/>
      <c r="F57" s="413"/>
      <c r="G57" s="438"/>
      <c r="H57" s="462" t="s">
        <v>559</v>
      </c>
      <c r="I57" s="485"/>
      <c r="J57" s="438"/>
      <c r="K57" s="512" t="s">
        <v>559</v>
      </c>
    </row>
    <row r="58" spans="1:11" s="170" customFormat="1">
      <c r="A58" s="32"/>
      <c r="B58" s="45" t="s">
        <v>396</v>
      </c>
      <c r="C58" s="580"/>
      <c r="D58" s="86">
        <v>250</v>
      </c>
      <c r="E58" s="577"/>
      <c r="F58" s="414"/>
      <c r="G58" s="439"/>
      <c r="H58" s="463" t="s">
        <v>559</v>
      </c>
      <c r="I58" s="486"/>
      <c r="J58" s="439"/>
      <c r="K58" s="513" t="s">
        <v>559</v>
      </c>
    </row>
    <row r="59" spans="1:11">
      <c r="A59" s="32"/>
      <c r="B59" s="46" t="s">
        <v>397</v>
      </c>
      <c r="C59" s="578" t="s">
        <v>520</v>
      </c>
      <c r="D59" s="85">
        <v>10</v>
      </c>
      <c r="E59" s="575" t="s">
        <v>559</v>
      </c>
      <c r="F59" s="412"/>
      <c r="G59" s="437"/>
      <c r="H59" s="461" t="s">
        <v>559</v>
      </c>
      <c r="I59" s="484"/>
      <c r="J59" s="437"/>
      <c r="K59" s="511" t="s">
        <v>559</v>
      </c>
    </row>
    <row r="60" spans="1:11">
      <c r="A60" s="32"/>
      <c r="B60" s="38" t="s">
        <v>398</v>
      </c>
      <c r="C60" s="579"/>
      <c r="D60" s="85">
        <v>15</v>
      </c>
      <c r="E60" s="576"/>
      <c r="F60" s="412"/>
      <c r="G60" s="437"/>
      <c r="H60" s="461" t="s">
        <v>559</v>
      </c>
      <c r="I60" s="484"/>
      <c r="J60" s="437"/>
      <c r="K60" s="511" t="s">
        <v>559</v>
      </c>
    </row>
    <row r="61" spans="1:11">
      <c r="A61" s="32"/>
      <c r="B61" s="38" t="s">
        <v>399</v>
      </c>
      <c r="C61" s="579"/>
      <c r="D61" s="85">
        <v>20</v>
      </c>
      <c r="E61" s="576"/>
      <c r="F61" s="412"/>
      <c r="G61" s="437"/>
      <c r="H61" s="461" t="s">
        <v>559</v>
      </c>
      <c r="I61" s="484"/>
      <c r="J61" s="437"/>
      <c r="K61" s="511" t="s">
        <v>559</v>
      </c>
    </row>
    <row r="62" spans="1:11">
      <c r="A62" s="32"/>
      <c r="B62" s="39" t="s">
        <v>400</v>
      </c>
      <c r="C62" s="579"/>
      <c r="D62" s="83">
        <v>25</v>
      </c>
      <c r="E62" s="576"/>
      <c r="F62" s="405"/>
      <c r="G62" s="434"/>
      <c r="H62" s="458" t="s">
        <v>559</v>
      </c>
      <c r="I62" s="481"/>
      <c r="J62" s="434"/>
      <c r="K62" s="508" t="s">
        <v>559</v>
      </c>
    </row>
    <row r="63" spans="1:11">
      <c r="A63" s="32"/>
      <c r="B63" s="38" t="s">
        <v>401</v>
      </c>
      <c r="C63" s="579"/>
      <c r="D63" s="85">
        <v>35</v>
      </c>
      <c r="E63" s="576"/>
      <c r="F63" s="412"/>
      <c r="G63" s="437"/>
      <c r="H63" s="461" t="s">
        <v>559</v>
      </c>
      <c r="I63" s="484"/>
      <c r="J63" s="437"/>
      <c r="K63" s="511" t="s">
        <v>559</v>
      </c>
    </row>
    <row r="64" spans="1:11">
      <c r="A64" s="32"/>
      <c r="B64" s="39" t="s">
        <v>402</v>
      </c>
      <c r="C64" s="579"/>
      <c r="D64" s="83">
        <v>50</v>
      </c>
      <c r="E64" s="576"/>
      <c r="F64" s="405"/>
      <c r="G64" s="434"/>
      <c r="H64" s="458" t="s">
        <v>559</v>
      </c>
      <c r="I64" s="481"/>
      <c r="J64" s="434"/>
      <c r="K64" s="508" t="s">
        <v>559</v>
      </c>
    </row>
    <row r="65" spans="1:11">
      <c r="A65" s="32"/>
      <c r="B65" s="45" t="s">
        <v>403</v>
      </c>
      <c r="C65" s="580"/>
      <c r="D65" s="86">
        <v>100</v>
      </c>
      <c r="E65" s="577"/>
      <c r="F65" s="414"/>
      <c r="G65" s="439"/>
      <c r="H65" s="463" t="s">
        <v>559</v>
      </c>
      <c r="I65" s="486"/>
      <c r="J65" s="439"/>
      <c r="K65" s="513" t="s">
        <v>559</v>
      </c>
    </row>
    <row r="66" spans="1:11">
      <c r="A66" s="32"/>
      <c r="B66" s="38" t="s">
        <v>404</v>
      </c>
      <c r="C66" s="572" t="s">
        <v>521</v>
      </c>
      <c r="D66" s="85">
        <v>20</v>
      </c>
      <c r="E66" s="575" t="s">
        <v>559</v>
      </c>
      <c r="F66" s="404"/>
      <c r="G66" s="433"/>
      <c r="H66" s="457" t="s">
        <v>559</v>
      </c>
      <c r="I66" s="480"/>
      <c r="J66" s="433"/>
      <c r="K66" s="507" t="s">
        <v>559</v>
      </c>
    </row>
    <row r="67" spans="1:11">
      <c r="A67" s="32"/>
      <c r="B67" s="39" t="s">
        <v>405</v>
      </c>
      <c r="C67" s="573"/>
      <c r="D67" s="83">
        <v>50</v>
      </c>
      <c r="E67" s="576"/>
      <c r="F67" s="405"/>
      <c r="G67" s="434"/>
      <c r="H67" s="458" t="s">
        <v>559</v>
      </c>
      <c r="I67" s="481"/>
      <c r="J67" s="434"/>
      <c r="K67" s="508" t="s">
        <v>559</v>
      </c>
    </row>
    <row r="68" spans="1:11">
      <c r="A68" s="32"/>
      <c r="B68" s="39" t="s">
        <v>406</v>
      </c>
      <c r="C68" s="573"/>
      <c r="D68" s="83">
        <v>75</v>
      </c>
      <c r="E68" s="576"/>
      <c r="F68" s="405"/>
      <c r="G68" s="434"/>
      <c r="H68" s="458" t="s">
        <v>559</v>
      </c>
      <c r="I68" s="481"/>
      <c r="J68" s="434"/>
      <c r="K68" s="508" t="s">
        <v>559</v>
      </c>
    </row>
    <row r="69" spans="1:11">
      <c r="A69" s="32"/>
      <c r="B69" s="39" t="s">
        <v>407</v>
      </c>
      <c r="C69" s="573"/>
      <c r="D69" s="83">
        <v>85</v>
      </c>
      <c r="E69" s="576"/>
      <c r="F69" s="405"/>
      <c r="G69" s="434"/>
      <c r="H69" s="458" t="s">
        <v>559</v>
      </c>
      <c r="I69" s="481"/>
      <c r="J69" s="434"/>
      <c r="K69" s="508" t="s">
        <v>559</v>
      </c>
    </row>
    <row r="70" spans="1:11">
      <c r="A70" s="32"/>
      <c r="B70" s="39" t="s">
        <v>408</v>
      </c>
      <c r="C70" s="573"/>
      <c r="D70" s="83">
        <v>100</v>
      </c>
      <c r="E70" s="576"/>
      <c r="F70" s="405"/>
      <c r="G70" s="434"/>
      <c r="H70" s="458" t="s">
        <v>559</v>
      </c>
      <c r="I70" s="481"/>
      <c r="J70" s="434"/>
      <c r="K70" s="508" t="s">
        <v>559</v>
      </c>
    </row>
    <row r="71" spans="1:11">
      <c r="A71" s="32"/>
      <c r="B71" s="40" t="s">
        <v>409</v>
      </c>
      <c r="C71" s="573"/>
      <c r="D71" s="90">
        <v>150</v>
      </c>
      <c r="E71" s="576"/>
      <c r="F71" s="413"/>
      <c r="G71" s="438"/>
      <c r="H71" s="462" t="s">
        <v>559</v>
      </c>
      <c r="I71" s="485"/>
      <c r="J71" s="438"/>
      <c r="K71" s="512" t="s">
        <v>559</v>
      </c>
    </row>
    <row r="72" spans="1:11" s="170" customFormat="1">
      <c r="A72" s="32"/>
      <c r="B72" s="45" t="s">
        <v>410</v>
      </c>
      <c r="C72" s="574"/>
      <c r="D72" s="86">
        <v>250</v>
      </c>
      <c r="E72" s="577"/>
      <c r="F72" s="414"/>
      <c r="G72" s="439"/>
      <c r="H72" s="463" t="s">
        <v>559</v>
      </c>
      <c r="I72" s="486"/>
      <c r="J72" s="439"/>
      <c r="K72" s="513" t="s">
        <v>559</v>
      </c>
    </row>
    <row r="73" spans="1:11">
      <c r="A73" s="32"/>
      <c r="B73" s="43" t="s">
        <v>411</v>
      </c>
      <c r="C73" s="572" t="s">
        <v>522</v>
      </c>
      <c r="D73" s="82">
        <v>20</v>
      </c>
      <c r="E73" s="575" t="s">
        <v>559</v>
      </c>
      <c r="F73" s="415"/>
      <c r="G73" s="440"/>
      <c r="H73" s="464" t="s">
        <v>559</v>
      </c>
      <c r="I73" s="487"/>
      <c r="J73" s="440"/>
      <c r="K73" s="514" t="s">
        <v>559</v>
      </c>
    </row>
    <row r="74" spans="1:11">
      <c r="A74" s="32"/>
      <c r="B74" s="47" t="s">
        <v>412</v>
      </c>
      <c r="C74" s="573"/>
      <c r="D74" s="83">
        <v>50</v>
      </c>
      <c r="E74" s="576"/>
      <c r="F74" s="412"/>
      <c r="G74" s="437"/>
      <c r="H74" s="461" t="s">
        <v>559</v>
      </c>
      <c r="I74" s="484"/>
      <c r="J74" s="437"/>
      <c r="K74" s="511" t="s">
        <v>559</v>
      </c>
    </row>
    <row r="75" spans="1:11">
      <c r="A75" s="32"/>
      <c r="B75" s="47" t="s">
        <v>413</v>
      </c>
      <c r="C75" s="573"/>
      <c r="D75" s="83">
        <v>75</v>
      </c>
      <c r="E75" s="576"/>
      <c r="F75" s="412"/>
      <c r="G75" s="437"/>
      <c r="H75" s="461" t="s">
        <v>559</v>
      </c>
      <c r="I75" s="484"/>
      <c r="J75" s="437"/>
      <c r="K75" s="511" t="s">
        <v>559</v>
      </c>
    </row>
    <row r="76" spans="1:11">
      <c r="A76" s="32"/>
      <c r="B76" s="47" t="s">
        <v>414</v>
      </c>
      <c r="C76" s="573"/>
      <c r="D76" s="83">
        <v>80</v>
      </c>
      <c r="E76" s="576"/>
      <c r="F76" s="412"/>
      <c r="G76" s="437"/>
      <c r="H76" s="461" t="s">
        <v>559</v>
      </c>
      <c r="I76" s="484"/>
      <c r="J76" s="437"/>
      <c r="K76" s="511" t="s">
        <v>559</v>
      </c>
    </row>
    <row r="77" spans="1:11">
      <c r="A77" s="32"/>
      <c r="B77" s="48" t="s">
        <v>415</v>
      </c>
      <c r="C77" s="573"/>
      <c r="D77" s="83">
        <v>100</v>
      </c>
      <c r="E77" s="576"/>
      <c r="F77" s="405"/>
      <c r="G77" s="434"/>
      <c r="H77" s="458" t="s">
        <v>559</v>
      </c>
      <c r="I77" s="481"/>
      <c r="J77" s="434"/>
      <c r="K77" s="508" t="s">
        <v>559</v>
      </c>
    </row>
    <row r="78" spans="1:11">
      <c r="A78" s="32"/>
      <c r="B78" s="48" t="s">
        <v>416</v>
      </c>
      <c r="C78" s="573"/>
      <c r="D78" s="67">
        <v>130</v>
      </c>
      <c r="E78" s="576"/>
      <c r="F78" s="413"/>
      <c r="G78" s="438"/>
      <c r="H78" s="462" t="s">
        <v>559</v>
      </c>
      <c r="I78" s="485"/>
      <c r="J78" s="438"/>
      <c r="K78" s="512" t="s">
        <v>559</v>
      </c>
    </row>
    <row r="79" spans="1:11">
      <c r="A79" s="32"/>
      <c r="B79" s="48" t="s">
        <v>417</v>
      </c>
      <c r="C79" s="573"/>
      <c r="D79" s="83">
        <v>150</v>
      </c>
      <c r="E79" s="576"/>
      <c r="F79" s="413"/>
      <c r="G79" s="438"/>
      <c r="H79" s="462" t="s">
        <v>559</v>
      </c>
      <c r="I79" s="485"/>
      <c r="J79" s="438"/>
      <c r="K79" s="512" t="s">
        <v>559</v>
      </c>
    </row>
    <row r="80" spans="1:11">
      <c r="A80" s="32"/>
      <c r="B80" s="43" t="s">
        <v>418</v>
      </c>
      <c r="C80" s="578" t="s">
        <v>523</v>
      </c>
      <c r="D80" s="82">
        <v>45</v>
      </c>
      <c r="E80" s="575" t="s">
        <v>559</v>
      </c>
      <c r="F80" s="415"/>
      <c r="G80" s="440"/>
      <c r="H80" s="464" t="s">
        <v>559</v>
      </c>
      <c r="I80" s="487"/>
      <c r="J80" s="440"/>
      <c r="K80" s="514" t="s">
        <v>559</v>
      </c>
    </row>
    <row r="81" spans="1:11" s="170" customFormat="1">
      <c r="A81" s="32"/>
      <c r="B81" s="48" t="s">
        <v>419</v>
      </c>
      <c r="C81" s="579"/>
      <c r="D81" s="67">
        <v>75</v>
      </c>
      <c r="E81" s="576"/>
      <c r="F81" s="405"/>
      <c r="G81" s="434"/>
      <c r="H81" s="458" t="s">
        <v>559</v>
      </c>
      <c r="I81" s="481"/>
      <c r="J81" s="434"/>
      <c r="K81" s="508" t="s">
        <v>559</v>
      </c>
    </row>
    <row r="82" spans="1:11">
      <c r="A82" s="32"/>
      <c r="B82" s="49" t="s">
        <v>420</v>
      </c>
      <c r="C82" s="580"/>
      <c r="D82" s="84">
        <v>100</v>
      </c>
      <c r="E82" s="577"/>
      <c r="F82" s="414"/>
      <c r="G82" s="439"/>
      <c r="H82" s="463" t="s">
        <v>559</v>
      </c>
      <c r="I82" s="486"/>
      <c r="J82" s="439"/>
      <c r="K82" s="513" t="s">
        <v>559</v>
      </c>
    </row>
    <row r="83" spans="1:11">
      <c r="A83" s="32"/>
      <c r="B83" s="38" t="s">
        <v>421</v>
      </c>
      <c r="C83" s="578" t="s">
        <v>524</v>
      </c>
      <c r="D83" s="85">
        <v>20</v>
      </c>
      <c r="E83" s="575" t="s">
        <v>559</v>
      </c>
      <c r="F83" s="412"/>
      <c r="G83" s="437"/>
      <c r="H83" s="461" t="s">
        <v>559</v>
      </c>
      <c r="I83" s="484"/>
      <c r="J83" s="437"/>
      <c r="K83" s="511" t="s">
        <v>559</v>
      </c>
    </row>
    <row r="84" spans="1:11">
      <c r="A84" s="32"/>
      <c r="B84" s="38" t="s">
        <v>422</v>
      </c>
      <c r="C84" s="579"/>
      <c r="D84" s="85">
        <v>25</v>
      </c>
      <c r="E84" s="576"/>
      <c r="F84" s="412"/>
      <c r="G84" s="437"/>
      <c r="H84" s="461" t="s">
        <v>559</v>
      </c>
      <c r="I84" s="484"/>
      <c r="J84" s="437"/>
      <c r="K84" s="511" t="s">
        <v>559</v>
      </c>
    </row>
    <row r="85" spans="1:11">
      <c r="A85" s="32"/>
      <c r="B85" s="38" t="s">
        <v>423</v>
      </c>
      <c r="C85" s="579"/>
      <c r="D85" s="85">
        <v>30</v>
      </c>
      <c r="E85" s="576"/>
      <c r="F85" s="412"/>
      <c r="G85" s="437"/>
      <c r="H85" s="461" t="s">
        <v>559</v>
      </c>
      <c r="I85" s="484"/>
      <c r="J85" s="437"/>
      <c r="K85" s="511" t="s">
        <v>559</v>
      </c>
    </row>
    <row r="86" spans="1:11">
      <c r="A86" s="32"/>
      <c r="B86" s="38" t="s">
        <v>424</v>
      </c>
      <c r="C86" s="579"/>
      <c r="D86" s="85">
        <v>31.25</v>
      </c>
      <c r="E86" s="576"/>
      <c r="F86" s="412"/>
      <c r="G86" s="437"/>
      <c r="H86" s="461" t="s">
        <v>559</v>
      </c>
      <c r="I86" s="484"/>
      <c r="J86" s="437"/>
      <c r="K86" s="511" t="s">
        <v>559</v>
      </c>
    </row>
    <row r="87" spans="1:11">
      <c r="A87" s="32"/>
      <c r="B87" s="38" t="s">
        <v>425</v>
      </c>
      <c r="C87" s="579"/>
      <c r="D87" s="85">
        <v>35</v>
      </c>
      <c r="E87" s="576"/>
      <c r="F87" s="412"/>
      <c r="G87" s="437"/>
      <c r="H87" s="461" t="s">
        <v>559</v>
      </c>
      <c r="I87" s="484"/>
      <c r="J87" s="437"/>
      <c r="K87" s="511" t="s">
        <v>559</v>
      </c>
    </row>
    <row r="88" spans="1:11">
      <c r="A88" s="32"/>
      <c r="B88" s="38" t="s">
        <v>426</v>
      </c>
      <c r="C88" s="579"/>
      <c r="D88" s="85">
        <v>37.5</v>
      </c>
      <c r="E88" s="576"/>
      <c r="F88" s="412"/>
      <c r="G88" s="437"/>
      <c r="H88" s="461" t="s">
        <v>559</v>
      </c>
      <c r="I88" s="484"/>
      <c r="J88" s="437"/>
      <c r="K88" s="511" t="s">
        <v>559</v>
      </c>
    </row>
    <row r="89" spans="1:11">
      <c r="A89" s="32"/>
      <c r="B89" s="39" t="s">
        <v>427</v>
      </c>
      <c r="C89" s="579"/>
      <c r="D89" s="83">
        <v>40</v>
      </c>
      <c r="E89" s="576"/>
      <c r="F89" s="405"/>
      <c r="G89" s="434"/>
      <c r="H89" s="458" t="s">
        <v>559</v>
      </c>
      <c r="I89" s="481"/>
      <c r="J89" s="434"/>
      <c r="K89" s="508" t="s">
        <v>559</v>
      </c>
    </row>
    <row r="90" spans="1:11">
      <c r="A90" s="32"/>
      <c r="B90" s="38" t="s">
        <v>428</v>
      </c>
      <c r="C90" s="579"/>
      <c r="D90" s="85">
        <v>50</v>
      </c>
      <c r="E90" s="576"/>
      <c r="F90" s="412"/>
      <c r="G90" s="437"/>
      <c r="H90" s="461" t="s">
        <v>559</v>
      </c>
      <c r="I90" s="484"/>
      <c r="J90" s="437"/>
      <c r="K90" s="511" t="s">
        <v>559</v>
      </c>
    </row>
    <row r="91" spans="1:11">
      <c r="A91" s="32"/>
      <c r="B91" s="38" t="s">
        <v>429</v>
      </c>
      <c r="C91" s="579"/>
      <c r="D91" s="85">
        <v>62.5</v>
      </c>
      <c r="E91" s="576"/>
      <c r="F91" s="412"/>
      <c r="G91" s="437"/>
      <c r="H91" s="461" t="s">
        <v>559</v>
      </c>
      <c r="I91" s="484"/>
      <c r="J91" s="437"/>
      <c r="K91" s="511" t="s">
        <v>559</v>
      </c>
    </row>
    <row r="92" spans="1:11">
      <c r="A92" s="32"/>
      <c r="B92" s="39" t="s">
        <v>430</v>
      </c>
      <c r="C92" s="579"/>
      <c r="D92" s="83">
        <v>70</v>
      </c>
      <c r="E92" s="576"/>
      <c r="F92" s="405"/>
      <c r="G92" s="434"/>
      <c r="H92" s="458" t="s">
        <v>559</v>
      </c>
      <c r="I92" s="481"/>
      <c r="J92" s="434"/>
      <c r="K92" s="508" t="s">
        <v>559</v>
      </c>
    </row>
    <row r="93" spans="1:11">
      <c r="A93" s="32"/>
      <c r="B93" s="45" t="s">
        <v>431</v>
      </c>
      <c r="C93" s="580"/>
      <c r="D93" s="86">
        <v>75</v>
      </c>
      <c r="E93" s="577"/>
      <c r="F93" s="414"/>
      <c r="G93" s="439"/>
      <c r="H93" s="463" t="s">
        <v>559</v>
      </c>
      <c r="I93" s="486"/>
      <c r="J93" s="439"/>
      <c r="K93" s="513" t="s">
        <v>559</v>
      </c>
    </row>
    <row r="94" spans="1:11">
      <c r="A94" s="32"/>
      <c r="B94" s="43" t="s">
        <v>432</v>
      </c>
      <c r="C94" s="578" t="s">
        <v>525</v>
      </c>
      <c r="D94" s="82">
        <v>30</v>
      </c>
      <c r="E94" s="575" t="s">
        <v>559</v>
      </c>
      <c r="F94" s="415"/>
      <c r="G94" s="440"/>
      <c r="H94" s="464" t="s">
        <v>559</v>
      </c>
      <c r="I94" s="487"/>
      <c r="J94" s="440"/>
      <c r="K94" s="514" t="s">
        <v>559</v>
      </c>
    </row>
    <row r="95" spans="1:11">
      <c r="A95" s="32"/>
      <c r="B95" s="38" t="s">
        <v>433</v>
      </c>
      <c r="C95" s="579"/>
      <c r="D95" s="85">
        <v>35</v>
      </c>
      <c r="E95" s="576"/>
      <c r="F95" s="412"/>
      <c r="G95" s="437"/>
      <c r="H95" s="461" t="s">
        <v>559</v>
      </c>
      <c r="I95" s="484"/>
      <c r="J95" s="437"/>
      <c r="K95" s="511" t="s">
        <v>559</v>
      </c>
    </row>
    <row r="96" spans="1:11">
      <c r="A96" s="32"/>
      <c r="B96" s="38" t="s">
        <v>434</v>
      </c>
      <c r="C96" s="579"/>
      <c r="D96" s="85">
        <v>43.75</v>
      </c>
      <c r="E96" s="576"/>
      <c r="F96" s="412"/>
      <c r="G96" s="437"/>
      <c r="H96" s="461" t="s">
        <v>559</v>
      </c>
      <c r="I96" s="484"/>
      <c r="J96" s="437"/>
      <c r="K96" s="511" t="s">
        <v>559</v>
      </c>
    </row>
    <row r="97" spans="1:11">
      <c r="A97" s="32"/>
      <c r="B97" s="38" t="s">
        <v>435</v>
      </c>
      <c r="C97" s="579"/>
      <c r="D97" s="85">
        <v>45</v>
      </c>
      <c r="E97" s="576"/>
      <c r="F97" s="412"/>
      <c r="G97" s="437"/>
      <c r="H97" s="461" t="s">
        <v>559</v>
      </c>
      <c r="I97" s="484"/>
      <c r="J97" s="437"/>
      <c r="K97" s="511" t="s">
        <v>559</v>
      </c>
    </row>
    <row r="98" spans="1:11">
      <c r="A98" s="32"/>
      <c r="B98" s="38" t="s">
        <v>436</v>
      </c>
      <c r="C98" s="579"/>
      <c r="D98" s="85">
        <v>56.25</v>
      </c>
      <c r="E98" s="576"/>
      <c r="F98" s="412"/>
      <c r="G98" s="437"/>
      <c r="H98" s="461" t="s">
        <v>559</v>
      </c>
      <c r="I98" s="484"/>
      <c r="J98" s="437"/>
      <c r="K98" s="511" t="s">
        <v>559</v>
      </c>
    </row>
    <row r="99" spans="1:11">
      <c r="A99" s="32"/>
      <c r="B99" s="38" t="s">
        <v>437</v>
      </c>
      <c r="C99" s="579"/>
      <c r="D99" s="85">
        <v>60</v>
      </c>
      <c r="E99" s="576"/>
      <c r="F99" s="412"/>
      <c r="G99" s="437"/>
      <c r="H99" s="461" t="s">
        <v>559</v>
      </c>
      <c r="I99" s="484"/>
      <c r="J99" s="437"/>
      <c r="K99" s="511" t="s">
        <v>559</v>
      </c>
    </row>
    <row r="100" spans="1:11">
      <c r="A100" s="32"/>
      <c r="B100" s="39" t="s">
        <v>438</v>
      </c>
      <c r="C100" s="579"/>
      <c r="D100" s="83">
        <v>75</v>
      </c>
      <c r="E100" s="576"/>
      <c r="F100" s="405"/>
      <c r="G100" s="434"/>
      <c r="H100" s="458" t="s">
        <v>559</v>
      </c>
      <c r="I100" s="481"/>
      <c r="J100" s="434"/>
      <c r="K100" s="508" t="s">
        <v>559</v>
      </c>
    </row>
    <row r="101" spans="1:11">
      <c r="A101" s="32"/>
      <c r="B101" s="38" t="s">
        <v>439</v>
      </c>
      <c r="C101" s="579"/>
      <c r="D101" s="85">
        <v>93.75</v>
      </c>
      <c r="E101" s="576"/>
      <c r="F101" s="412"/>
      <c r="G101" s="437"/>
      <c r="H101" s="461" t="s">
        <v>559</v>
      </c>
      <c r="I101" s="484"/>
      <c r="J101" s="437"/>
      <c r="K101" s="511" t="s">
        <v>559</v>
      </c>
    </row>
    <row r="102" spans="1:11">
      <c r="A102" s="32"/>
      <c r="B102" s="38" t="s">
        <v>440</v>
      </c>
      <c r="C102" s="579"/>
      <c r="D102" s="85">
        <v>105</v>
      </c>
      <c r="E102" s="576"/>
      <c r="F102" s="412"/>
      <c r="G102" s="437"/>
      <c r="H102" s="461" t="s">
        <v>559</v>
      </c>
      <c r="I102" s="484"/>
      <c r="J102" s="437"/>
      <c r="K102" s="511" t="s">
        <v>559</v>
      </c>
    </row>
    <row r="103" spans="1:11">
      <c r="A103" s="32"/>
      <c r="B103" s="45" t="s">
        <v>441</v>
      </c>
      <c r="C103" s="580"/>
      <c r="D103" s="86">
        <v>150</v>
      </c>
      <c r="E103" s="577"/>
      <c r="F103" s="414"/>
      <c r="G103" s="439"/>
      <c r="H103" s="463" t="s">
        <v>559</v>
      </c>
      <c r="I103" s="486"/>
      <c r="J103" s="439"/>
      <c r="K103" s="513" t="s">
        <v>559</v>
      </c>
    </row>
    <row r="104" spans="1:11">
      <c r="A104" s="32"/>
      <c r="B104" s="38" t="s">
        <v>442</v>
      </c>
      <c r="C104" s="578" t="s">
        <v>526</v>
      </c>
      <c r="D104" s="85">
        <v>70</v>
      </c>
      <c r="E104" s="575" t="s">
        <v>559</v>
      </c>
      <c r="F104" s="412"/>
      <c r="G104" s="437"/>
      <c r="H104" s="461" t="s">
        <v>559</v>
      </c>
      <c r="I104" s="484"/>
      <c r="J104" s="437"/>
      <c r="K104" s="511" t="s">
        <v>559</v>
      </c>
    </row>
    <row r="105" spans="1:11">
      <c r="A105" s="32"/>
      <c r="B105" s="38" t="s">
        <v>443</v>
      </c>
      <c r="C105" s="579"/>
      <c r="D105" s="85">
        <v>90</v>
      </c>
      <c r="E105" s="576"/>
      <c r="F105" s="412"/>
      <c r="G105" s="437"/>
      <c r="H105" s="461" t="s">
        <v>559</v>
      </c>
      <c r="I105" s="484"/>
      <c r="J105" s="437"/>
      <c r="K105" s="511" t="s">
        <v>559</v>
      </c>
    </row>
    <row r="106" spans="1:11">
      <c r="A106" s="32"/>
      <c r="B106" s="38" t="s">
        <v>444</v>
      </c>
      <c r="C106" s="579"/>
      <c r="D106" s="85">
        <v>110</v>
      </c>
      <c r="E106" s="576"/>
      <c r="F106" s="412"/>
      <c r="G106" s="437"/>
      <c r="H106" s="461" t="s">
        <v>559</v>
      </c>
      <c r="I106" s="484"/>
      <c r="J106" s="437"/>
      <c r="K106" s="511" t="s">
        <v>559</v>
      </c>
    </row>
    <row r="107" spans="1:11">
      <c r="A107" s="32"/>
      <c r="B107" s="38" t="s">
        <v>445</v>
      </c>
      <c r="C107" s="579"/>
      <c r="D107" s="85">
        <v>112.5</v>
      </c>
      <c r="E107" s="576"/>
      <c r="F107" s="412"/>
      <c r="G107" s="437"/>
      <c r="H107" s="461" t="s">
        <v>559</v>
      </c>
      <c r="I107" s="484"/>
      <c r="J107" s="437"/>
      <c r="K107" s="511" t="s">
        <v>559</v>
      </c>
    </row>
    <row r="108" spans="1:11">
      <c r="A108" s="32"/>
      <c r="B108" s="45" t="s">
        <v>446</v>
      </c>
      <c r="C108" s="580"/>
      <c r="D108" s="86">
        <v>150</v>
      </c>
      <c r="E108" s="577"/>
      <c r="F108" s="414"/>
      <c r="G108" s="439"/>
      <c r="H108" s="463" t="s">
        <v>559</v>
      </c>
      <c r="I108" s="486"/>
      <c r="J108" s="439"/>
      <c r="K108" s="513" t="s">
        <v>559</v>
      </c>
    </row>
    <row r="109" spans="1:11">
      <c r="A109" s="32"/>
      <c r="B109" s="50" t="s">
        <v>447</v>
      </c>
      <c r="C109" s="71" t="s">
        <v>527</v>
      </c>
      <c r="D109" s="81">
        <v>60</v>
      </c>
      <c r="E109" s="393" t="s">
        <v>559</v>
      </c>
      <c r="F109" s="403"/>
      <c r="G109" s="432"/>
      <c r="H109" s="456" t="s">
        <v>559</v>
      </c>
      <c r="I109" s="479"/>
      <c r="J109" s="432"/>
      <c r="K109" s="506" t="s">
        <v>559</v>
      </c>
    </row>
    <row r="110" spans="1:11">
      <c r="A110" s="32"/>
      <c r="B110" s="38" t="s">
        <v>448</v>
      </c>
      <c r="C110" s="578" t="s">
        <v>528</v>
      </c>
      <c r="D110" s="85">
        <v>100</v>
      </c>
      <c r="E110" s="575" t="s">
        <v>559</v>
      </c>
      <c r="F110" s="412"/>
      <c r="G110" s="437"/>
      <c r="H110" s="461" t="s">
        <v>559</v>
      </c>
      <c r="I110" s="484"/>
      <c r="J110" s="437"/>
      <c r="K110" s="511" t="s">
        <v>559</v>
      </c>
    </row>
    <row r="111" spans="1:11">
      <c r="A111" s="32"/>
      <c r="B111" s="45" t="s">
        <v>449</v>
      </c>
      <c r="C111" s="580"/>
      <c r="D111" s="86">
        <v>150</v>
      </c>
      <c r="E111" s="577"/>
      <c r="F111" s="414"/>
      <c r="G111" s="439"/>
      <c r="H111" s="463" t="s">
        <v>559</v>
      </c>
      <c r="I111" s="486"/>
      <c r="J111" s="439"/>
      <c r="K111" s="513" t="s">
        <v>559</v>
      </c>
    </row>
    <row r="112" spans="1:11">
      <c r="A112" s="32"/>
      <c r="B112" s="38" t="s">
        <v>450</v>
      </c>
      <c r="C112" s="578" t="s">
        <v>529</v>
      </c>
      <c r="D112" s="85">
        <v>100</v>
      </c>
      <c r="E112" s="575" t="s">
        <v>559</v>
      </c>
      <c r="F112" s="412"/>
      <c r="G112" s="437"/>
      <c r="H112" s="461" t="s">
        <v>559</v>
      </c>
      <c r="I112" s="484"/>
      <c r="J112" s="437"/>
      <c r="K112" s="511" t="s">
        <v>559</v>
      </c>
    </row>
    <row r="113" spans="1:11">
      <c r="A113" s="32"/>
      <c r="B113" s="38" t="s">
        <v>451</v>
      </c>
      <c r="C113" s="579"/>
      <c r="D113" s="85">
        <v>125</v>
      </c>
      <c r="E113" s="576"/>
      <c r="F113" s="412"/>
      <c r="G113" s="437"/>
      <c r="H113" s="461" t="s">
        <v>559</v>
      </c>
      <c r="I113" s="484"/>
      <c r="J113" s="437"/>
      <c r="K113" s="511" t="s">
        <v>559</v>
      </c>
    </row>
    <row r="114" spans="1:11">
      <c r="A114" s="32"/>
      <c r="B114" s="45" t="s">
        <v>452</v>
      </c>
      <c r="C114" s="580"/>
      <c r="D114" s="86">
        <v>150</v>
      </c>
      <c r="E114" s="577"/>
      <c r="F114" s="414"/>
      <c r="G114" s="439"/>
      <c r="H114" s="463" t="s">
        <v>559</v>
      </c>
      <c r="I114" s="486"/>
      <c r="J114" s="439"/>
      <c r="K114" s="513" t="s">
        <v>559</v>
      </c>
    </row>
    <row r="115" spans="1:11">
      <c r="A115" s="64"/>
      <c r="B115" s="373" t="s">
        <v>453</v>
      </c>
      <c r="C115" s="585" t="s">
        <v>530</v>
      </c>
      <c r="D115" s="382">
        <v>50</v>
      </c>
      <c r="E115" s="394"/>
      <c r="F115" s="416"/>
      <c r="G115" s="441"/>
      <c r="H115" s="465" t="s">
        <v>559</v>
      </c>
      <c r="I115" s="488"/>
      <c r="J115" s="441"/>
      <c r="K115" s="515" t="s">
        <v>559</v>
      </c>
    </row>
    <row r="116" spans="1:11">
      <c r="A116" s="64"/>
      <c r="B116" s="273" t="s">
        <v>454</v>
      </c>
      <c r="C116" s="586"/>
      <c r="D116" s="88">
        <v>100</v>
      </c>
      <c r="E116" s="395"/>
      <c r="F116" s="417"/>
      <c r="G116" s="442"/>
      <c r="H116" s="466" t="s">
        <v>559</v>
      </c>
      <c r="I116" s="489"/>
      <c r="J116" s="442"/>
      <c r="K116" s="516" t="s">
        <v>559</v>
      </c>
    </row>
    <row r="117" spans="1:11">
      <c r="A117" s="64"/>
      <c r="B117" s="40" t="s">
        <v>455</v>
      </c>
      <c r="C117" s="587"/>
      <c r="D117" s="383">
        <v>150</v>
      </c>
      <c r="E117" s="396" t="s">
        <v>559</v>
      </c>
      <c r="F117" s="418"/>
      <c r="G117" s="443"/>
      <c r="H117" s="467" t="s">
        <v>559</v>
      </c>
      <c r="I117" s="490"/>
      <c r="J117" s="443"/>
      <c r="K117" s="517" t="s">
        <v>559</v>
      </c>
    </row>
    <row r="118" spans="1:11">
      <c r="A118" s="64"/>
      <c r="B118" s="53" t="s">
        <v>456</v>
      </c>
      <c r="C118" s="77" t="s">
        <v>531</v>
      </c>
      <c r="D118" s="89">
        <v>20</v>
      </c>
      <c r="E118" s="397"/>
      <c r="F118" s="419"/>
      <c r="G118" s="444"/>
      <c r="H118" s="468" t="s">
        <v>559</v>
      </c>
      <c r="I118" s="491"/>
      <c r="J118" s="444"/>
      <c r="K118" s="518" t="s">
        <v>559</v>
      </c>
    </row>
    <row r="119" spans="1:11">
      <c r="A119" s="64"/>
      <c r="B119" s="53" t="s">
        <v>457</v>
      </c>
      <c r="C119" s="78" t="s">
        <v>532</v>
      </c>
      <c r="D119" s="89">
        <v>10</v>
      </c>
      <c r="E119" s="397"/>
      <c r="F119" s="419"/>
      <c r="G119" s="444"/>
      <c r="H119" s="468" t="s">
        <v>559</v>
      </c>
      <c r="I119" s="491"/>
      <c r="J119" s="444"/>
      <c r="K119" s="518" t="s">
        <v>559</v>
      </c>
    </row>
    <row r="120" spans="1:11" ht="27">
      <c r="A120" s="64"/>
      <c r="B120" s="53" t="s">
        <v>458</v>
      </c>
      <c r="C120" s="78" t="s">
        <v>533</v>
      </c>
      <c r="D120" s="89">
        <v>10</v>
      </c>
      <c r="E120" s="397"/>
      <c r="F120" s="419"/>
      <c r="G120" s="444"/>
      <c r="H120" s="468" t="s">
        <v>559</v>
      </c>
      <c r="I120" s="491"/>
      <c r="J120" s="444"/>
      <c r="K120" s="518" t="s">
        <v>559</v>
      </c>
    </row>
    <row r="121" spans="1:11">
      <c r="A121" s="64"/>
      <c r="B121" s="43" t="s">
        <v>459</v>
      </c>
      <c r="C121" s="578" t="s">
        <v>324</v>
      </c>
      <c r="D121" s="82">
        <v>100</v>
      </c>
      <c r="E121" s="575">
        <v>1.3</v>
      </c>
      <c r="F121" s="420"/>
      <c r="G121" s="440"/>
      <c r="H121" s="464" t="s">
        <v>559</v>
      </c>
      <c r="I121" s="487"/>
      <c r="J121" s="440"/>
      <c r="K121" s="514" t="s">
        <v>559</v>
      </c>
    </row>
    <row r="122" spans="1:11">
      <c r="A122" s="64"/>
      <c r="B122" s="374" t="s">
        <v>460</v>
      </c>
      <c r="C122" s="579"/>
      <c r="D122" s="83">
        <v>130</v>
      </c>
      <c r="E122" s="576"/>
      <c r="F122" s="405">
        <v>158823326557</v>
      </c>
      <c r="G122" s="434">
        <v>206470324524</v>
      </c>
      <c r="H122" s="458">
        <v>1.2748999999999999</v>
      </c>
      <c r="I122" s="481">
        <v>158823326557</v>
      </c>
      <c r="J122" s="434">
        <v>206470324524</v>
      </c>
      <c r="K122" s="508">
        <v>1.2748999999999999</v>
      </c>
    </row>
    <row r="123" spans="1:11">
      <c r="A123" s="64"/>
      <c r="B123" s="48" t="s">
        <v>461</v>
      </c>
      <c r="C123" s="579"/>
      <c r="D123" s="67">
        <v>160</v>
      </c>
      <c r="E123" s="576"/>
      <c r="F123" s="405"/>
      <c r="G123" s="434"/>
      <c r="H123" s="458" t="s">
        <v>559</v>
      </c>
      <c r="I123" s="481"/>
      <c r="J123" s="434"/>
      <c r="K123" s="508" t="s">
        <v>559</v>
      </c>
    </row>
    <row r="124" spans="1:11">
      <c r="A124" s="64"/>
      <c r="B124" s="48" t="s">
        <v>462</v>
      </c>
      <c r="C124" s="579"/>
      <c r="D124" s="83">
        <v>190</v>
      </c>
      <c r="E124" s="576"/>
      <c r="F124" s="405"/>
      <c r="G124" s="434"/>
      <c r="H124" s="458" t="s">
        <v>559</v>
      </c>
      <c r="I124" s="481"/>
      <c r="J124" s="434"/>
      <c r="K124" s="508" t="s">
        <v>559</v>
      </c>
    </row>
    <row r="125" spans="1:11">
      <c r="A125" s="64"/>
      <c r="B125" s="48" t="s">
        <v>463</v>
      </c>
      <c r="C125" s="579"/>
      <c r="D125" s="83">
        <v>220</v>
      </c>
      <c r="E125" s="576"/>
      <c r="F125" s="405"/>
      <c r="G125" s="434"/>
      <c r="H125" s="458" t="s">
        <v>559</v>
      </c>
      <c r="I125" s="481"/>
      <c r="J125" s="434"/>
      <c r="K125" s="508" t="s">
        <v>559</v>
      </c>
    </row>
    <row r="126" spans="1:11">
      <c r="A126" s="64"/>
      <c r="B126" s="374" t="s">
        <v>464</v>
      </c>
      <c r="C126" s="579"/>
      <c r="D126" s="90">
        <v>250</v>
      </c>
      <c r="E126" s="576"/>
      <c r="F126" s="404"/>
      <c r="G126" s="433"/>
      <c r="H126" s="457" t="s">
        <v>559</v>
      </c>
      <c r="I126" s="480"/>
      <c r="J126" s="433"/>
      <c r="K126" s="507" t="s">
        <v>559</v>
      </c>
    </row>
    <row r="127" spans="1:11">
      <c r="A127" s="64"/>
      <c r="B127" s="48" t="s">
        <v>465</v>
      </c>
      <c r="C127" s="579"/>
      <c r="D127" s="83">
        <v>280</v>
      </c>
      <c r="E127" s="576"/>
      <c r="F127" s="405"/>
      <c r="G127" s="434"/>
      <c r="H127" s="458" t="s">
        <v>559</v>
      </c>
      <c r="I127" s="481"/>
      <c r="J127" s="434"/>
      <c r="K127" s="508" t="s">
        <v>559</v>
      </c>
    </row>
    <row r="128" spans="1:11">
      <c r="A128" s="64"/>
      <c r="B128" s="374" t="s">
        <v>466</v>
      </c>
      <c r="C128" s="579"/>
      <c r="D128" s="83">
        <v>340</v>
      </c>
      <c r="E128" s="576"/>
      <c r="F128" s="405"/>
      <c r="G128" s="434"/>
      <c r="H128" s="458" t="s">
        <v>559</v>
      </c>
      <c r="I128" s="481"/>
      <c r="J128" s="434"/>
      <c r="K128" s="508" t="s">
        <v>559</v>
      </c>
    </row>
    <row r="129" spans="1:11">
      <c r="A129" s="64"/>
      <c r="B129" s="45" t="s">
        <v>467</v>
      </c>
      <c r="C129" s="579"/>
      <c r="D129" s="84">
        <v>400</v>
      </c>
      <c r="E129" s="577"/>
      <c r="F129" s="407"/>
      <c r="G129" s="436"/>
      <c r="H129" s="460" t="s">
        <v>559</v>
      </c>
      <c r="I129" s="483"/>
      <c r="J129" s="436"/>
      <c r="K129" s="510" t="s">
        <v>559</v>
      </c>
    </row>
    <row r="130" spans="1:11" ht="21.75" customHeight="1">
      <c r="A130" s="64"/>
      <c r="B130" s="50" t="s">
        <v>468</v>
      </c>
      <c r="C130" s="70" t="s">
        <v>534</v>
      </c>
      <c r="D130" s="81">
        <v>1250</v>
      </c>
      <c r="E130" s="398" t="s">
        <v>559</v>
      </c>
      <c r="F130" s="403"/>
      <c r="G130" s="432"/>
      <c r="H130" s="456" t="s">
        <v>559</v>
      </c>
      <c r="I130" s="479"/>
      <c r="J130" s="432"/>
      <c r="K130" s="506" t="s">
        <v>559</v>
      </c>
    </row>
    <row r="131" spans="1:11">
      <c r="A131" s="64"/>
      <c r="B131" s="38" t="s">
        <v>469</v>
      </c>
      <c r="C131" s="578" t="s">
        <v>535</v>
      </c>
      <c r="D131" s="85">
        <v>150</v>
      </c>
      <c r="E131" s="575" t="s">
        <v>559</v>
      </c>
      <c r="F131" s="412"/>
      <c r="G131" s="437"/>
      <c r="H131" s="461" t="s">
        <v>559</v>
      </c>
      <c r="I131" s="484"/>
      <c r="J131" s="437"/>
      <c r="K131" s="511" t="s">
        <v>559</v>
      </c>
    </row>
    <row r="132" spans="1:11">
      <c r="A132" s="64"/>
      <c r="B132" s="45" t="s">
        <v>470</v>
      </c>
      <c r="C132" s="580"/>
      <c r="D132" s="86">
        <v>250</v>
      </c>
      <c r="E132" s="577"/>
      <c r="F132" s="414"/>
      <c r="G132" s="439"/>
      <c r="H132" s="463" t="s">
        <v>559</v>
      </c>
      <c r="I132" s="486"/>
      <c r="J132" s="439"/>
      <c r="K132" s="513" t="s">
        <v>559</v>
      </c>
    </row>
    <row r="133" spans="1:11">
      <c r="A133" s="64"/>
      <c r="B133" s="38" t="s">
        <v>471</v>
      </c>
      <c r="C133" s="578" t="s">
        <v>536</v>
      </c>
      <c r="D133" s="85">
        <v>30</v>
      </c>
      <c r="E133" s="576" t="s">
        <v>559</v>
      </c>
      <c r="F133" s="412"/>
      <c r="G133" s="437"/>
      <c r="H133" s="461" t="s">
        <v>559</v>
      </c>
      <c r="I133" s="484"/>
      <c r="J133" s="437"/>
      <c r="K133" s="511" t="s">
        <v>559</v>
      </c>
    </row>
    <row r="134" spans="1:11">
      <c r="A134" s="64"/>
      <c r="B134" s="38" t="s">
        <v>472</v>
      </c>
      <c r="C134" s="579"/>
      <c r="D134" s="85">
        <f>25*1.5</f>
        <v>37.5</v>
      </c>
      <c r="E134" s="576"/>
      <c r="F134" s="412"/>
      <c r="G134" s="437"/>
      <c r="H134" s="461" t="s">
        <v>559</v>
      </c>
      <c r="I134" s="484"/>
      <c r="J134" s="437"/>
      <c r="K134" s="511" t="s">
        <v>559</v>
      </c>
    </row>
    <row r="135" spans="1:11">
      <c r="A135" s="64"/>
      <c r="B135" s="38" t="s">
        <v>473</v>
      </c>
      <c r="C135" s="579"/>
      <c r="D135" s="85">
        <v>45</v>
      </c>
      <c r="E135" s="576"/>
      <c r="F135" s="412"/>
      <c r="G135" s="437"/>
      <c r="H135" s="461" t="s">
        <v>559</v>
      </c>
      <c r="I135" s="484"/>
      <c r="J135" s="437"/>
      <c r="K135" s="511" t="s">
        <v>559</v>
      </c>
    </row>
    <row r="136" spans="1:11">
      <c r="A136" s="64"/>
      <c r="B136" s="38" t="s">
        <v>474</v>
      </c>
      <c r="C136" s="579"/>
      <c r="D136" s="85">
        <v>46.875</v>
      </c>
      <c r="E136" s="576"/>
      <c r="F136" s="412"/>
      <c r="G136" s="437"/>
      <c r="H136" s="461" t="s">
        <v>559</v>
      </c>
      <c r="I136" s="484"/>
      <c r="J136" s="437"/>
      <c r="K136" s="511" t="s">
        <v>559</v>
      </c>
    </row>
    <row r="137" spans="1:11">
      <c r="A137" s="64"/>
      <c r="B137" s="38" t="s">
        <v>475</v>
      </c>
      <c r="C137" s="579"/>
      <c r="D137" s="85">
        <f>35*1.5</f>
        <v>52.5</v>
      </c>
      <c r="E137" s="576"/>
      <c r="F137" s="412"/>
      <c r="G137" s="437"/>
      <c r="H137" s="461" t="s">
        <v>559</v>
      </c>
      <c r="I137" s="484"/>
      <c r="J137" s="437"/>
      <c r="K137" s="511" t="s">
        <v>559</v>
      </c>
    </row>
    <row r="138" spans="1:11">
      <c r="A138" s="64"/>
      <c r="B138" s="38" t="s">
        <v>476</v>
      </c>
      <c r="C138" s="579"/>
      <c r="D138" s="85">
        <v>56.25</v>
      </c>
      <c r="E138" s="576"/>
      <c r="F138" s="412"/>
      <c r="G138" s="437"/>
      <c r="H138" s="461" t="s">
        <v>559</v>
      </c>
      <c r="I138" s="484"/>
      <c r="J138" s="437"/>
      <c r="K138" s="511" t="s">
        <v>559</v>
      </c>
    </row>
    <row r="139" spans="1:11">
      <c r="A139" s="64"/>
      <c r="B139" s="39" t="s">
        <v>477</v>
      </c>
      <c r="C139" s="579"/>
      <c r="D139" s="83">
        <v>60</v>
      </c>
      <c r="E139" s="576"/>
      <c r="F139" s="405"/>
      <c r="G139" s="434"/>
      <c r="H139" s="458" t="s">
        <v>559</v>
      </c>
      <c r="I139" s="481"/>
      <c r="J139" s="434"/>
      <c r="K139" s="508" t="s">
        <v>559</v>
      </c>
    </row>
    <row r="140" spans="1:11">
      <c r="A140" s="64"/>
      <c r="B140" s="39" t="s">
        <v>478</v>
      </c>
      <c r="C140" s="579"/>
      <c r="D140" s="83">
        <v>65.625</v>
      </c>
      <c r="E140" s="576"/>
      <c r="F140" s="405"/>
      <c r="G140" s="434"/>
      <c r="H140" s="458" t="s">
        <v>559</v>
      </c>
      <c r="I140" s="481"/>
      <c r="J140" s="434"/>
      <c r="K140" s="508" t="s">
        <v>559</v>
      </c>
    </row>
    <row r="141" spans="1:11">
      <c r="A141" s="64"/>
      <c r="B141" s="38" t="s">
        <v>479</v>
      </c>
      <c r="C141" s="579"/>
      <c r="D141" s="85">
        <f>45*1.5</f>
        <v>67.5</v>
      </c>
      <c r="E141" s="576"/>
      <c r="F141" s="412"/>
      <c r="G141" s="437"/>
      <c r="H141" s="461" t="s">
        <v>559</v>
      </c>
      <c r="I141" s="484"/>
      <c r="J141" s="437"/>
      <c r="K141" s="511" t="s">
        <v>559</v>
      </c>
    </row>
    <row r="142" spans="1:11">
      <c r="A142" s="64"/>
      <c r="B142" s="38" t="s">
        <v>480</v>
      </c>
      <c r="C142" s="579"/>
      <c r="D142" s="85">
        <v>75</v>
      </c>
      <c r="E142" s="576"/>
      <c r="F142" s="412"/>
      <c r="G142" s="437"/>
      <c r="H142" s="461" t="s">
        <v>559</v>
      </c>
      <c r="I142" s="484"/>
      <c r="J142" s="437"/>
      <c r="K142" s="511" t="s">
        <v>559</v>
      </c>
    </row>
    <row r="143" spans="1:11">
      <c r="A143" s="64"/>
      <c r="B143" s="38" t="s">
        <v>481</v>
      </c>
      <c r="C143" s="579"/>
      <c r="D143" s="85">
        <v>84.375</v>
      </c>
      <c r="E143" s="576"/>
      <c r="F143" s="412"/>
      <c r="G143" s="437"/>
      <c r="H143" s="461" t="s">
        <v>559</v>
      </c>
      <c r="I143" s="484"/>
      <c r="J143" s="437"/>
      <c r="K143" s="511" t="s">
        <v>559</v>
      </c>
    </row>
    <row r="144" spans="1:11">
      <c r="A144" s="64"/>
      <c r="B144" s="38" t="s">
        <v>482</v>
      </c>
      <c r="C144" s="579"/>
      <c r="D144" s="85">
        <v>90</v>
      </c>
      <c r="E144" s="576"/>
      <c r="F144" s="412"/>
      <c r="G144" s="437"/>
      <c r="H144" s="461" t="s">
        <v>559</v>
      </c>
      <c r="I144" s="484"/>
      <c r="J144" s="437"/>
      <c r="K144" s="511" t="s">
        <v>559</v>
      </c>
    </row>
    <row r="145" spans="1:11">
      <c r="A145" s="64"/>
      <c r="B145" s="38" t="s">
        <v>483</v>
      </c>
      <c r="C145" s="579"/>
      <c r="D145" s="85">
        <v>93.75</v>
      </c>
      <c r="E145" s="576"/>
      <c r="F145" s="412"/>
      <c r="G145" s="437"/>
      <c r="H145" s="461" t="s">
        <v>559</v>
      </c>
      <c r="I145" s="484"/>
      <c r="J145" s="437"/>
      <c r="K145" s="511" t="s">
        <v>559</v>
      </c>
    </row>
    <row r="146" spans="1:11">
      <c r="A146" s="64"/>
      <c r="B146" s="39" t="s">
        <v>484</v>
      </c>
      <c r="C146" s="579"/>
      <c r="D146" s="83">
        <v>105</v>
      </c>
      <c r="E146" s="576"/>
      <c r="F146" s="405"/>
      <c r="G146" s="434"/>
      <c r="H146" s="458" t="s">
        <v>559</v>
      </c>
      <c r="I146" s="481"/>
      <c r="J146" s="434"/>
      <c r="K146" s="508" t="s">
        <v>559</v>
      </c>
    </row>
    <row r="147" spans="1:11">
      <c r="A147" s="64"/>
      <c r="B147" s="40" t="s">
        <v>485</v>
      </c>
      <c r="C147" s="579"/>
      <c r="D147" s="90">
        <f>75*1.5</f>
        <v>112.5</v>
      </c>
      <c r="E147" s="576"/>
      <c r="F147" s="413"/>
      <c r="G147" s="438"/>
      <c r="H147" s="462" t="s">
        <v>559</v>
      </c>
      <c r="I147" s="485"/>
      <c r="J147" s="438"/>
      <c r="K147" s="512" t="s">
        <v>559</v>
      </c>
    </row>
    <row r="148" spans="1:11">
      <c r="A148" s="64"/>
      <c r="B148" s="40" t="s">
        <v>486</v>
      </c>
      <c r="C148" s="579"/>
      <c r="D148" s="90">
        <v>140.625</v>
      </c>
      <c r="E148" s="576"/>
      <c r="F148" s="413"/>
      <c r="G148" s="438"/>
      <c r="H148" s="462" t="s">
        <v>559</v>
      </c>
      <c r="I148" s="485"/>
      <c r="J148" s="438"/>
      <c r="K148" s="512" t="s">
        <v>559</v>
      </c>
    </row>
    <row r="149" spans="1:11">
      <c r="A149" s="64"/>
      <c r="B149" s="45" t="s">
        <v>487</v>
      </c>
      <c r="C149" s="580"/>
      <c r="D149" s="86">
        <v>150</v>
      </c>
      <c r="E149" s="577"/>
      <c r="F149" s="414"/>
      <c r="G149" s="439"/>
      <c r="H149" s="463" t="s">
        <v>559</v>
      </c>
      <c r="I149" s="486"/>
      <c r="J149" s="439"/>
      <c r="K149" s="513" t="s">
        <v>559</v>
      </c>
    </row>
    <row r="150" spans="1:11">
      <c r="A150" s="64"/>
      <c r="B150" s="59" t="s">
        <v>488</v>
      </c>
      <c r="C150" s="379" t="s">
        <v>537</v>
      </c>
      <c r="D150" s="384">
        <v>100</v>
      </c>
      <c r="E150" s="399">
        <v>1</v>
      </c>
      <c r="F150" s="421">
        <v>108895158</v>
      </c>
      <c r="G150" s="445">
        <v>108895158</v>
      </c>
      <c r="H150" s="469">
        <v>6.9999999999999999E-4</v>
      </c>
      <c r="I150" s="492">
        <v>108895158</v>
      </c>
      <c r="J150" s="445">
        <v>108895158</v>
      </c>
      <c r="K150" s="519">
        <v>6.9999999999999999E-4</v>
      </c>
    </row>
    <row r="151" spans="1:11">
      <c r="A151" s="32"/>
      <c r="B151" s="60" t="s">
        <v>489</v>
      </c>
      <c r="C151" s="588" t="s">
        <v>538</v>
      </c>
      <c r="D151" s="91" t="s">
        <v>547</v>
      </c>
      <c r="E151" s="575" t="s">
        <v>559</v>
      </c>
      <c r="F151" s="406"/>
      <c r="G151" s="435"/>
      <c r="H151" s="459" t="s">
        <v>559</v>
      </c>
      <c r="I151" s="482"/>
      <c r="J151" s="435"/>
      <c r="K151" s="520" t="s">
        <v>559</v>
      </c>
    </row>
    <row r="152" spans="1:11">
      <c r="A152" s="32"/>
      <c r="B152" s="39" t="s">
        <v>490</v>
      </c>
      <c r="C152" s="583"/>
      <c r="D152" s="92" t="s">
        <v>548</v>
      </c>
      <c r="E152" s="576"/>
      <c r="F152" s="405"/>
      <c r="G152" s="434"/>
      <c r="H152" s="458" t="s">
        <v>559</v>
      </c>
      <c r="I152" s="481"/>
      <c r="J152" s="434"/>
      <c r="K152" s="521" t="s">
        <v>559</v>
      </c>
    </row>
    <row r="153" spans="1:11">
      <c r="A153" s="32"/>
      <c r="B153" s="39" t="s">
        <v>491</v>
      </c>
      <c r="C153" s="583"/>
      <c r="D153" s="92" t="s">
        <v>549</v>
      </c>
      <c r="E153" s="576"/>
      <c r="F153" s="405"/>
      <c r="G153" s="434"/>
      <c r="H153" s="458" t="s">
        <v>559</v>
      </c>
      <c r="I153" s="481"/>
      <c r="J153" s="434"/>
      <c r="K153" s="521" t="s">
        <v>559</v>
      </c>
    </row>
    <row r="154" spans="1:11">
      <c r="A154" s="32"/>
      <c r="B154" s="39" t="s">
        <v>492</v>
      </c>
      <c r="C154" s="583"/>
      <c r="D154" s="92" t="s">
        <v>550</v>
      </c>
      <c r="E154" s="576"/>
      <c r="F154" s="405"/>
      <c r="G154" s="434"/>
      <c r="H154" s="458" t="s">
        <v>559</v>
      </c>
      <c r="I154" s="481"/>
      <c r="J154" s="434"/>
      <c r="K154" s="521" t="s">
        <v>559</v>
      </c>
    </row>
    <row r="155" spans="1:11">
      <c r="A155" s="32"/>
      <c r="B155" s="40" t="s">
        <v>493</v>
      </c>
      <c r="C155" s="584"/>
      <c r="D155" s="385">
        <v>1250</v>
      </c>
      <c r="E155" s="577"/>
      <c r="F155" s="404"/>
      <c r="G155" s="436"/>
      <c r="H155" s="460" t="s">
        <v>559</v>
      </c>
      <c r="I155" s="480"/>
      <c r="J155" s="436"/>
      <c r="K155" s="510" t="s">
        <v>559</v>
      </c>
    </row>
    <row r="156" spans="1:11">
      <c r="A156" s="32"/>
      <c r="B156" s="60" t="s">
        <v>494</v>
      </c>
      <c r="C156" s="588" t="s">
        <v>539</v>
      </c>
      <c r="D156" s="91" t="s">
        <v>551</v>
      </c>
      <c r="E156" s="575" t="s">
        <v>559</v>
      </c>
      <c r="F156" s="406"/>
      <c r="G156" s="435"/>
      <c r="H156" s="459" t="s">
        <v>559</v>
      </c>
      <c r="I156" s="482"/>
      <c r="J156" s="435"/>
      <c r="K156" s="520" t="s">
        <v>559</v>
      </c>
    </row>
    <row r="157" spans="1:11">
      <c r="A157" s="32"/>
      <c r="B157" s="39" t="s">
        <v>495</v>
      </c>
      <c r="C157" s="583"/>
      <c r="D157" s="92" t="s">
        <v>552</v>
      </c>
      <c r="E157" s="576"/>
      <c r="F157" s="405"/>
      <c r="G157" s="434"/>
      <c r="H157" s="458" t="s">
        <v>559</v>
      </c>
      <c r="I157" s="481"/>
      <c r="J157" s="434"/>
      <c r="K157" s="521" t="s">
        <v>559</v>
      </c>
    </row>
    <row r="158" spans="1:11">
      <c r="A158" s="32"/>
      <c r="B158" s="39" t="s">
        <v>496</v>
      </c>
      <c r="C158" s="583"/>
      <c r="D158" s="92" t="s">
        <v>553</v>
      </c>
      <c r="E158" s="576"/>
      <c r="F158" s="405"/>
      <c r="G158" s="434"/>
      <c r="H158" s="458" t="s">
        <v>559</v>
      </c>
      <c r="I158" s="481"/>
      <c r="J158" s="434"/>
      <c r="K158" s="521" t="s">
        <v>559</v>
      </c>
    </row>
    <row r="159" spans="1:11">
      <c r="A159" s="32"/>
      <c r="B159" s="39" t="s">
        <v>497</v>
      </c>
      <c r="C159" s="583"/>
      <c r="D159" s="92" t="s">
        <v>554</v>
      </c>
      <c r="E159" s="576"/>
      <c r="F159" s="405"/>
      <c r="G159" s="434"/>
      <c r="H159" s="458" t="s">
        <v>559</v>
      </c>
      <c r="I159" s="481"/>
      <c r="J159" s="434"/>
      <c r="K159" s="521" t="s">
        <v>559</v>
      </c>
    </row>
    <row r="160" spans="1:11">
      <c r="A160" s="32"/>
      <c r="B160" s="40" t="s">
        <v>498</v>
      </c>
      <c r="C160" s="584"/>
      <c r="D160" s="385">
        <v>1250</v>
      </c>
      <c r="E160" s="577"/>
      <c r="F160" s="404"/>
      <c r="G160" s="436"/>
      <c r="H160" s="460" t="s">
        <v>559</v>
      </c>
      <c r="I160" s="480"/>
      <c r="J160" s="436"/>
      <c r="K160" s="510" t="s">
        <v>559</v>
      </c>
    </row>
    <row r="161" spans="1:11" ht="13.5" customHeight="1">
      <c r="A161" s="32"/>
      <c r="B161" s="41" t="s">
        <v>499</v>
      </c>
      <c r="C161" s="588" t="s">
        <v>540</v>
      </c>
      <c r="D161" s="91" t="s">
        <v>555</v>
      </c>
      <c r="E161" s="575" t="s">
        <v>559</v>
      </c>
      <c r="F161" s="415"/>
      <c r="G161" s="440"/>
      <c r="H161" s="457" t="s">
        <v>559</v>
      </c>
      <c r="I161" s="487"/>
      <c r="J161" s="440"/>
      <c r="K161" s="522" t="s">
        <v>559</v>
      </c>
    </row>
    <row r="162" spans="1:11">
      <c r="A162" s="32"/>
      <c r="B162" s="39" t="s">
        <v>500</v>
      </c>
      <c r="C162" s="583"/>
      <c r="D162" s="92" t="s">
        <v>556</v>
      </c>
      <c r="E162" s="576"/>
      <c r="F162" s="405"/>
      <c r="G162" s="434"/>
      <c r="H162" s="458" t="s">
        <v>559</v>
      </c>
      <c r="I162" s="481"/>
      <c r="J162" s="434"/>
      <c r="K162" s="521" t="s">
        <v>559</v>
      </c>
    </row>
    <row r="163" spans="1:11">
      <c r="A163" s="32"/>
      <c r="B163" s="39" t="s">
        <v>501</v>
      </c>
      <c r="C163" s="583"/>
      <c r="D163" s="92" t="s">
        <v>557</v>
      </c>
      <c r="E163" s="576"/>
      <c r="F163" s="405"/>
      <c r="G163" s="434"/>
      <c r="H163" s="458" t="s">
        <v>559</v>
      </c>
      <c r="I163" s="481"/>
      <c r="J163" s="434"/>
      <c r="K163" s="521" t="s">
        <v>559</v>
      </c>
    </row>
    <row r="164" spans="1:11">
      <c r="A164" s="32"/>
      <c r="B164" s="39" t="s">
        <v>502</v>
      </c>
      <c r="C164" s="584"/>
      <c r="D164" s="92" t="s">
        <v>554</v>
      </c>
      <c r="E164" s="576"/>
      <c r="F164" s="405"/>
      <c r="G164" s="434"/>
      <c r="H164" s="458" t="s">
        <v>559</v>
      </c>
      <c r="I164" s="481"/>
      <c r="J164" s="434"/>
      <c r="K164" s="521" t="s">
        <v>559</v>
      </c>
    </row>
    <row r="165" spans="1:11">
      <c r="A165" s="32"/>
      <c r="B165" s="40" t="s">
        <v>503</v>
      </c>
      <c r="C165" s="584"/>
      <c r="D165" s="385">
        <v>1250</v>
      </c>
      <c r="E165" s="577"/>
      <c r="F165" s="422"/>
      <c r="G165" s="436"/>
      <c r="H165" s="460" t="s">
        <v>559</v>
      </c>
      <c r="I165" s="486"/>
      <c r="J165" s="436"/>
      <c r="K165" s="510" t="s">
        <v>559</v>
      </c>
    </row>
    <row r="166" spans="1:11">
      <c r="A166" s="32"/>
      <c r="B166" s="375" t="s">
        <v>504</v>
      </c>
      <c r="C166" s="589" t="s">
        <v>541</v>
      </c>
      <c r="D166" s="386">
        <v>0</v>
      </c>
      <c r="E166" s="592"/>
      <c r="F166" s="423"/>
      <c r="G166" s="446"/>
      <c r="H166" s="470"/>
      <c r="I166" s="493"/>
      <c r="J166" s="446"/>
      <c r="K166" s="523"/>
    </row>
    <row r="167" spans="1:11">
      <c r="A167" s="32"/>
      <c r="B167" s="376" t="s">
        <v>505</v>
      </c>
      <c r="C167" s="590"/>
      <c r="D167" s="387">
        <v>2</v>
      </c>
      <c r="E167" s="593"/>
      <c r="F167" s="424"/>
      <c r="G167" s="447"/>
      <c r="H167" s="471"/>
      <c r="I167" s="494"/>
      <c r="J167" s="447"/>
      <c r="K167" s="524"/>
    </row>
    <row r="168" spans="1:11">
      <c r="A168" s="32"/>
      <c r="B168" s="376" t="s">
        <v>506</v>
      </c>
      <c r="C168" s="590"/>
      <c r="D168" s="387">
        <v>4</v>
      </c>
      <c r="E168" s="593"/>
      <c r="F168" s="424"/>
      <c r="G168" s="447"/>
      <c r="H168" s="471"/>
      <c r="I168" s="494"/>
      <c r="J168" s="447"/>
      <c r="K168" s="524"/>
    </row>
    <row r="169" spans="1:11" ht="14.25" thickBot="1">
      <c r="A169" s="32"/>
      <c r="B169" s="377" t="s">
        <v>507</v>
      </c>
      <c r="C169" s="591"/>
      <c r="D169" s="388">
        <v>20</v>
      </c>
      <c r="E169" s="594"/>
      <c r="F169" s="425"/>
      <c r="G169" s="448"/>
      <c r="H169" s="472"/>
      <c r="I169" s="495"/>
      <c r="J169" s="448"/>
      <c r="K169" s="525"/>
    </row>
    <row r="170" spans="1:11" ht="14.25" customHeight="1" thickBot="1">
      <c r="A170" s="32"/>
      <c r="B170" s="596" t="s">
        <v>671</v>
      </c>
      <c r="C170" s="597"/>
      <c r="D170" s="597"/>
      <c r="E170" s="598"/>
      <c r="F170" s="426">
        <f>IF(COUNT(F18:F114,F117,F121:F165)&gt;0,SUM(F18:F114,F117,F121:F165),"")</f>
        <v>169260898734</v>
      </c>
      <c r="G170" s="449"/>
      <c r="H170" s="473"/>
      <c r="I170" s="426">
        <f>IF(COUNT(I18:I114,I117,I121:I165)&gt;0,SUM(I18:I114,I117,I121:I165),"")</f>
        <v>169260898734</v>
      </c>
      <c r="J170" s="449"/>
      <c r="K170" s="526"/>
    </row>
    <row r="171" spans="1:11" ht="14.25" customHeight="1" thickBot="1">
      <c r="A171" s="32"/>
      <c r="B171" s="599" t="s">
        <v>644</v>
      </c>
      <c r="C171" s="600"/>
      <c r="D171" s="600"/>
      <c r="E171" s="601"/>
      <c r="F171" s="427"/>
      <c r="G171" s="450">
        <f>IF(COUNT(G18:G114,G117,G121:G165)&gt;0,SUM(G18:G114,G117,G121:G165),"")</f>
        <v>208644955085</v>
      </c>
      <c r="H171" s="474">
        <v>1.2882898378388068</v>
      </c>
      <c r="I171" s="427"/>
      <c r="J171" s="450">
        <f>IF(COUNT(J18:J114,J117,J121:J165)&gt;0,SUM(J18:J114,J117,J121:J165),"")</f>
        <v>208644955085</v>
      </c>
      <c r="K171" s="527">
        <v>1.2882898378388068</v>
      </c>
    </row>
    <row r="172" spans="1:11" ht="14.25" thickBot="1">
      <c r="A172" s="64"/>
      <c r="B172" s="64"/>
      <c r="C172" s="64"/>
      <c r="D172" s="64"/>
      <c r="E172" s="64"/>
      <c r="F172" s="64"/>
      <c r="G172" s="64"/>
      <c r="H172" s="64"/>
      <c r="I172" s="64"/>
      <c r="J172" s="500"/>
      <c r="K172" s="500"/>
    </row>
    <row r="173" spans="1:11" ht="14.25" customHeight="1">
      <c r="A173" s="32"/>
      <c r="B173" s="602" t="s">
        <v>672</v>
      </c>
      <c r="C173" s="552"/>
      <c r="D173" s="607" t="s">
        <v>680</v>
      </c>
      <c r="E173" s="608"/>
      <c r="F173" s="428"/>
      <c r="G173" s="451" t="s">
        <v>687</v>
      </c>
      <c r="H173" s="475"/>
      <c r="I173" s="496"/>
      <c r="J173" s="501"/>
      <c r="K173" s="528"/>
    </row>
    <row r="174" spans="1:11" ht="14.25" customHeight="1">
      <c r="A174" s="32"/>
      <c r="B174" s="603"/>
      <c r="C174" s="604"/>
      <c r="D174" s="389" t="s">
        <v>681</v>
      </c>
      <c r="E174" s="400"/>
      <c r="F174" s="429"/>
      <c r="G174" s="452"/>
      <c r="H174" s="476"/>
      <c r="I174" s="497"/>
      <c r="J174" s="502"/>
      <c r="K174" s="529"/>
    </row>
    <row r="175" spans="1:11" ht="14.25" customHeight="1">
      <c r="A175" s="32"/>
      <c r="B175" s="603"/>
      <c r="C175" s="604"/>
      <c r="D175" s="389" t="s">
        <v>682</v>
      </c>
      <c r="E175" s="400"/>
      <c r="F175" s="429"/>
      <c r="G175" s="453"/>
      <c r="H175" s="476"/>
      <c r="I175" s="497"/>
      <c r="J175" s="502"/>
      <c r="K175" s="529"/>
    </row>
    <row r="176" spans="1:11" ht="14.25" customHeight="1" thickBot="1">
      <c r="A176" s="32"/>
      <c r="B176" s="605"/>
      <c r="C176" s="606"/>
      <c r="D176" s="390" t="s">
        <v>591</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508</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353</v>
      </c>
      <c r="B1" s="32"/>
      <c r="C1" s="32"/>
      <c r="D1" s="32"/>
      <c r="E1" s="32"/>
      <c r="F1" s="32"/>
      <c r="G1" s="32"/>
      <c r="H1" s="32"/>
      <c r="I1" s="32"/>
      <c r="J1" s="32"/>
    </row>
    <row r="2" spans="1:10">
      <c r="A2" s="609" t="s">
        <v>4</v>
      </c>
      <c r="B2" s="609"/>
      <c r="C2" s="609"/>
      <c r="D2" s="609"/>
      <c r="E2" s="609"/>
      <c r="F2" s="609"/>
      <c r="G2" s="609"/>
      <c r="H2" s="609"/>
      <c r="I2" s="609"/>
      <c r="J2" s="239" t="s">
        <v>570</v>
      </c>
    </row>
    <row r="3" spans="1:10" ht="14.25" thickBot="1">
      <c r="A3" s="268" t="s">
        <v>631</v>
      </c>
      <c r="B3" s="268"/>
      <c r="C3" s="268"/>
      <c r="D3" s="32"/>
      <c r="E3" s="141"/>
      <c r="F3" s="177"/>
      <c r="G3" s="141" t="s">
        <v>562</v>
      </c>
      <c r="H3" s="225" t="s">
        <v>565</v>
      </c>
      <c r="I3" s="177">
        <v>1</v>
      </c>
      <c r="J3" s="32" t="s">
        <v>15</v>
      </c>
    </row>
    <row r="4" spans="1:10" ht="13.5" customHeight="1">
      <c r="A4" s="602" t="s">
        <v>355</v>
      </c>
      <c r="B4" s="551" t="s">
        <v>509</v>
      </c>
      <c r="C4" s="552"/>
      <c r="D4" s="613" t="s">
        <v>665</v>
      </c>
      <c r="E4" s="548" t="s">
        <v>219</v>
      </c>
      <c r="F4" s="549"/>
      <c r="G4" s="550"/>
      <c r="H4" s="551" t="s">
        <v>221</v>
      </c>
      <c r="I4" s="552"/>
      <c r="J4" s="553"/>
    </row>
    <row r="5" spans="1:10" ht="13.5" customHeight="1">
      <c r="A5" s="603"/>
      <c r="B5" s="612"/>
      <c r="C5" s="604"/>
      <c r="D5" s="614"/>
      <c r="E5" s="610" t="s">
        <v>606</v>
      </c>
      <c r="F5" s="569" t="s">
        <v>618</v>
      </c>
      <c r="G5" s="616" t="s">
        <v>619</v>
      </c>
      <c r="H5" s="610" t="s">
        <v>606</v>
      </c>
      <c r="I5" s="569" t="s">
        <v>618</v>
      </c>
      <c r="J5" s="570" t="s">
        <v>619</v>
      </c>
    </row>
    <row r="6" spans="1:10" ht="14.25" thickBot="1">
      <c r="A6" s="605"/>
      <c r="B6" s="611"/>
      <c r="C6" s="606"/>
      <c r="D6" s="615"/>
      <c r="E6" s="611"/>
      <c r="F6" s="564"/>
      <c r="G6" s="617"/>
      <c r="H6" s="611"/>
      <c r="I6" s="564"/>
      <c r="J6" s="571"/>
    </row>
    <row r="7" spans="1:10" ht="27" customHeight="1">
      <c r="A7" s="49" t="s">
        <v>356</v>
      </c>
      <c r="B7" s="623" t="s">
        <v>645</v>
      </c>
      <c r="C7" s="624"/>
      <c r="D7" s="80">
        <v>10</v>
      </c>
      <c r="E7" s="298"/>
      <c r="F7" s="311"/>
      <c r="G7" s="320" t="s">
        <v>559</v>
      </c>
      <c r="H7" s="337"/>
      <c r="I7" s="311"/>
      <c r="J7" s="355" t="s">
        <v>559</v>
      </c>
    </row>
    <row r="8" spans="1:10" ht="13.5" customHeight="1">
      <c r="A8" s="269" t="s">
        <v>17</v>
      </c>
      <c r="B8" s="280" t="s">
        <v>646</v>
      </c>
      <c r="C8" s="288"/>
      <c r="D8" s="89">
        <v>20</v>
      </c>
      <c r="E8" s="299"/>
      <c r="F8" s="312"/>
      <c r="G8" s="321" t="s">
        <v>559</v>
      </c>
      <c r="H8" s="338"/>
      <c r="I8" s="312"/>
      <c r="J8" s="356" t="s">
        <v>559</v>
      </c>
    </row>
    <row r="9" spans="1:10" ht="13.5" customHeight="1">
      <c r="A9" s="37" t="s">
        <v>580</v>
      </c>
      <c r="B9" s="642" t="s">
        <v>647</v>
      </c>
      <c r="C9" s="643"/>
      <c r="D9" s="81">
        <v>40</v>
      </c>
      <c r="E9" s="298"/>
      <c r="F9" s="311"/>
      <c r="G9" s="322" t="s">
        <v>559</v>
      </c>
      <c r="H9" s="337"/>
      <c r="I9" s="311"/>
      <c r="J9" s="355" t="s">
        <v>559</v>
      </c>
    </row>
    <row r="10" spans="1:10" ht="13.5" customHeight="1">
      <c r="A10" s="270" t="s">
        <v>363</v>
      </c>
      <c r="B10" s="282" t="s">
        <v>648</v>
      </c>
      <c r="C10" s="290"/>
      <c r="D10" s="87">
        <v>50</v>
      </c>
      <c r="E10" s="300"/>
      <c r="F10" s="306"/>
      <c r="G10" s="323" t="s">
        <v>559</v>
      </c>
      <c r="H10" s="339"/>
      <c r="I10" s="306"/>
      <c r="J10" s="357" t="s">
        <v>559</v>
      </c>
    </row>
    <row r="11" spans="1:10" ht="27" customHeight="1">
      <c r="A11" s="271" t="s">
        <v>632</v>
      </c>
      <c r="B11" s="625" t="s">
        <v>649</v>
      </c>
      <c r="C11" s="626"/>
      <c r="D11" s="294">
        <v>50</v>
      </c>
      <c r="E11" s="301"/>
      <c r="F11" s="313"/>
      <c r="G11" s="321" t="s">
        <v>559</v>
      </c>
      <c r="H11" s="340"/>
      <c r="I11" s="313"/>
      <c r="J11" s="358" t="s">
        <v>559</v>
      </c>
    </row>
    <row r="12" spans="1:10" ht="13.5" customHeight="1">
      <c r="A12" s="272" t="s">
        <v>364</v>
      </c>
      <c r="B12" s="627" t="s">
        <v>650</v>
      </c>
      <c r="C12" s="628"/>
      <c r="D12" s="89">
        <v>50</v>
      </c>
      <c r="E12" s="299"/>
      <c r="F12" s="312"/>
      <c r="G12" s="324" t="s">
        <v>559</v>
      </c>
      <c r="H12" s="338"/>
      <c r="I12" s="312"/>
      <c r="J12" s="356" t="s">
        <v>559</v>
      </c>
    </row>
    <row r="13" spans="1:10" ht="13.5" customHeight="1">
      <c r="A13" s="41" t="s">
        <v>581</v>
      </c>
      <c r="B13" s="644" t="s">
        <v>651</v>
      </c>
      <c r="C13" s="645"/>
      <c r="D13" s="82">
        <v>100</v>
      </c>
      <c r="E13" s="302"/>
      <c r="F13" s="314"/>
      <c r="G13" s="325" t="s">
        <v>559</v>
      </c>
      <c r="H13" s="341"/>
      <c r="I13" s="352"/>
      <c r="J13" s="359" t="s">
        <v>559</v>
      </c>
    </row>
    <row r="14" spans="1:10" ht="13.5" customHeight="1">
      <c r="A14" s="273" t="s">
        <v>366</v>
      </c>
      <c r="B14" s="283" t="s">
        <v>652</v>
      </c>
      <c r="C14" s="291"/>
      <c r="D14" s="88">
        <v>100</v>
      </c>
      <c r="E14" s="303"/>
      <c r="F14" s="315"/>
      <c r="G14" s="326" t="s">
        <v>559</v>
      </c>
      <c r="H14" s="342"/>
      <c r="I14" s="315"/>
      <c r="J14" s="360" t="s">
        <v>559</v>
      </c>
    </row>
    <row r="15" spans="1:10" ht="13.5" customHeight="1">
      <c r="A15" s="273" t="s">
        <v>367</v>
      </c>
      <c r="B15" s="283" t="s">
        <v>653</v>
      </c>
      <c r="C15" s="291"/>
      <c r="D15" s="88">
        <v>100</v>
      </c>
      <c r="E15" s="303"/>
      <c r="F15" s="315"/>
      <c r="G15" s="326" t="s">
        <v>559</v>
      </c>
      <c r="H15" s="342"/>
      <c r="I15" s="315"/>
      <c r="J15" s="360" t="s">
        <v>559</v>
      </c>
    </row>
    <row r="16" spans="1:10" ht="13.5" customHeight="1">
      <c r="A16" s="273" t="s">
        <v>368</v>
      </c>
      <c r="B16" s="283" t="s">
        <v>654</v>
      </c>
      <c r="C16" s="291"/>
      <c r="D16" s="88">
        <v>100</v>
      </c>
      <c r="E16" s="303"/>
      <c r="F16" s="315"/>
      <c r="G16" s="326" t="s">
        <v>559</v>
      </c>
      <c r="H16" s="342"/>
      <c r="I16" s="315"/>
      <c r="J16" s="360" t="s">
        <v>559</v>
      </c>
    </row>
    <row r="17" spans="1:10" ht="27" customHeight="1">
      <c r="A17" s="273" t="s">
        <v>633</v>
      </c>
      <c r="B17" s="646" t="s">
        <v>649</v>
      </c>
      <c r="C17" s="647"/>
      <c r="D17" s="88">
        <v>100</v>
      </c>
      <c r="E17" s="303"/>
      <c r="F17" s="315"/>
      <c r="G17" s="326" t="s">
        <v>559</v>
      </c>
      <c r="H17" s="342"/>
      <c r="I17" s="315"/>
      <c r="J17" s="360" t="s">
        <v>559</v>
      </c>
    </row>
    <row r="18" spans="1:10" ht="13.5" customHeight="1">
      <c r="A18" s="45" t="s">
        <v>634</v>
      </c>
      <c r="B18" s="629" t="s">
        <v>655</v>
      </c>
      <c r="C18" s="630"/>
      <c r="D18" s="84">
        <v>100</v>
      </c>
      <c r="E18" s="304"/>
      <c r="F18" s="191"/>
      <c r="G18" s="327" t="s">
        <v>559</v>
      </c>
      <c r="H18" s="343"/>
      <c r="I18" s="353"/>
      <c r="J18" s="361" t="s">
        <v>559</v>
      </c>
    </row>
    <row r="19" spans="1:10" ht="40.5" customHeight="1">
      <c r="A19" s="274" t="s">
        <v>582</v>
      </c>
      <c r="B19" s="631" t="s">
        <v>217</v>
      </c>
      <c r="C19" s="632"/>
      <c r="D19" s="67">
        <v>100</v>
      </c>
      <c r="E19" s="298">
        <v>6935738300</v>
      </c>
      <c r="F19" s="311">
        <v>2257910230</v>
      </c>
      <c r="G19" s="328">
        <v>1.3899999999999999E-2</v>
      </c>
      <c r="H19" s="337">
        <v>6935738300</v>
      </c>
      <c r="I19" s="311">
        <v>0</v>
      </c>
      <c r="J19" s="355">
        <v>0</v>
      </c>
    </row>
    <row r="20" spans="1:10" ht="27" customHeight="1">
      <c r="A20" s="59" t="s">
        <v>635</v>
      </c>
      <c r="B20" s="633" t="s">
        <v>656</v>
      </c>
      <c r="C20" s="634"/>
      <c r="D20" s="81">
        <v>100</v>
      </c>
      <c r="E20" s="185"/>
      <c r="F20" s="316"/>
      <c r="G20" s="329" t="s">
        <v>559</v>
      </c>
      <c r="H20" s="344"/>
      <c r="I20" s="316"/>
      <c r="J20" s="362" t="s">
        <v>559</v>
      </c>
    </row>
    <row r="21" spans="1:10" ht="27" customHeight="1">
      <c r="A21" s="275" t="s">
        <v>339</v>
      </c>
      <c r="B21" s="635" t="s">
        <v>657</v>
      </c>
      <c r="C21" s="636"/>
      <c r="D21" s="295">
        <v>100</v>
      </c>
      <c r="E21" s="305"/>
      <c r="F21" s="317"/>
      <c r="G21" s="321" t="s">
        <v>559</v>
      </c>
      <c r="H21" s="345"/>
      <c r="I21" s="317"/>
      <c r="J21" s="363" t="s">
        <v>559</v>
      </c>
    </row>
    <row r="22" spans="1:10" ht="27" customHeight="1">
      <c r="A22" s="37" t="s">
        <v>636</v>
      </c>
      <c r="B22" s="633" t="s">
        <v>218</v>
      </c>
      <c r="C22" s="634"/>
      <c r="D22" s="81">
        <v>100</v>
      </c>
      <c r="E22" s="185">
        <v>4761920000</v>
      </c>
      <c r="F22" s="316">
        <v>6190496000</v>
      </c>
      <c r="G22" s="329">
        <v>3.8199999999999998E-2</v>
      </c>
      <c r="H22" s="344">
        <v>4761920000</v>
      </c>
      <c r="I22" s="316">
        <v>6190496000</v>
      </c>
      <c r="J22" s="364">
        <v>3.8199999999999998E-2</v>
      </c>
    </row>
    <row r="23" spans="1:10" ht="13.5" customHeight="1">
      <c r="A23" s="38" t="s">
        <v>637</v>
      </c>
      <c r="B23" s="284" t="s">
        <v>658</v>
      </c>
      <c r="C23" s="292"/>
      <c r="D23" s="85" t="s">
        <v>666</v>
      </c>
      <c r="E23" s="306"/>
      <c r="F23" s="306"/>
      <c r="G23" s="330"/>
      <c r="H23" s="346">
        <f>IF(COUNT(H24:H30)&gt;0,SUM(H24:H30),"")</f>
        <v>4761920000</v>
      </c>
      <c r="I23" s="352">
        <v>12364164</v>
      </c>
      <c r="J23" s="365">
        <v>1E-4</v>
      </c>
    </row>
    <row r="24" spans="1:10" ht="13.5" customHeight="1">
      <c r="A24" s="39" t="s">
        <v>389</v>
      </c>
      <c r="B24" s="285" t="s">
        <v>584</v>
      </c>
      <c r="C24" s="293"/>
      <c r="D24" s="83" t="s">
        <v>666</v>
      </c>
      <c r="E24" s="307"/>
      <c r="F24" s="307"/>
      <c r="G24" s="331" t="s">
        <v>559</v>
      </c>
      <c r="H24" s="347"/>
      <c r="I24" s="307"/>
      <c r="J24" s="366" t="s">
        <v>559</v>
      </c>
    </row>
    <row r="25" spans="1:10" ht="13.5" customHeight="1">
      <c r="A25" s="39" t="s">
        <v>390</v>
      </c>
      <c r="B25" s="285" t="s">
        <v>593</v>
      </c>
      <c r="C25" s="293"/>
      <c r="D25" s="83" t="s">
        <v>666</v>
      </c>
      <c r="E25" s="307"/>
      <c r="F25" s="307"/>
      <c r="G25" s="331" t="s">
        <v>559</v>
      </c>
      <c r="H25" s="347"/>
      <c r="I25" s="307"/>
      <c r="J25" s="366" t="s">
        <v>559</v>
      </c>
    </row>
    <row r="26" spans="1:10" ht="13.5" customHeight="1">
      <c r="A26" s="276" t="s">
        <v>391</v>
      </c>
      <c r="B26" s="286" t="s">
        <v>599</v>
      </c>
      <c r="C26" s="293"/>
      <c r="D26" s="90" t="s">
        <v>666</v>
      </c>
      <c r="E26" s="307"/>
      <c r="F26" s="307"/>
      <c r="G26" s="332" t="s">
        <v>559</v>
      </c>
      <c r="H26" s="347"/>
      <c r="I26" s="307"/>
      <c r="J26" s="366" t="s">
        <v>559</v>
      </c>
    </row>
    <row r="27" spans="1:10" ht="13.5" customHeight="1">
      <c r="A27" s="39" t="s">
        <v>392</v>
      </c>
      <c r="B27" s="285" t="s">
        <v>600</v>
      </c>
      <c r="C27" s="292"/>
      <c r="D27" s="83" t="s">
        <v>666</v>
      </c>
      <c r="E27" s="308"/>
      <c r="F27" s="308"/>
      <c r="G27" s="331" t="s">
        <v>559</v>
      </c>
      <c r="H27" s="348">
        <v>4761920000</v>
      </c>
      <c r="I27" s="308"/>
      <c r="J27" s="367" t="s">
        <v>559</v>
      </c>
    </row>
    <row r="28" spans="1:10" ht="13.5" customHeight="1">
      <c r="A28" s="39" t="s">
        <v>393</v>
      </c>
      <c r="B28" s="285" t="s">
        <v>601</v>
      </c>
      <c r="C28" s="293"/>
      <c r="D28" s="83" t="s">
        <v>666</v>
      </c>
      <c r="E28" s="308"/>
      <c r="F28" s="308"/>
      <c r="G28" s="331" t="s">
        <v>559</v>
      </c>
      <c r="H28" s="348"/>
      <c r="I28" s="308"/>
      <c r="J28" s="368" t="s">
        <v>559</v>
      </c>
    </row>
    <row r="29" spans="1:10" ht="13.5" customHeight="1">
      <c r="A29" s="39" t="s">
        <v>394</v>
      </c>
      <c r="B29" s="285" t="s">
        <v>602</v>
      </c>
      <c r="C29" s="293"/>
      <c r="D29" s="83" t="s">
        <v>666</v>
      </c>
      <c r="E29" s="308"/>
      <c r="F29" s="308"/>
      <c r="G29" s="331" t="s">
        <v>559</v>
      </c>
      <c r="H29" s="348"/>
      <c r="I29" s="308"/>
      <c r="J29" s="368" t="s">
        <v>559</v>
      </c>
    </row>
    <row r="30" spans="1:10" ht="27" customHeight="1">
      <c r="A30" s="39" t="s">
        <v>395</v>
      </c>
      <c r="B30" s="637" t="s">
        <v>603</v>
      </c>
      <c r="C30" s="638"/>
      <c r="D30" s="90" t="s">
        <v>666</v>
      </c>
      <c r="E30" s="308"/>
      <c r="F30" s="308"/>
      <c r="G30" s="331" t="s">
        <v>559</v>
      </c>
      <c r="H30" s="348"/>
      <c r="I30" s="308"/>
      <c r="J30" s="368" t="s">
        <v>559</v>
      </c>
    </row>
    <row r="31" spans="1:10" ht="13.5" customHeight="1">
      <c r="A31" s="620" t="s">
        <v>638</v>
      </c>
      <c r="B31" s="621"/>
      <c r="C31" s="622"/>
      <c r="D31" s="89" t="s">
        <v>666</v>
      </c>
      <c r="E31" s="299"/>
      <c r="F31" s="312"/>
      <c r="G31" s="324"/>
      <c r="H31" s="338"/>
      <c r="I31" s="312"/>
      <c r="J31" s="356"/>
    </row>
    <row r="32" spans="1:10" ht="13.5" customHeight="1">
      <c r="A32" s="37" t="s">
        <v>639</v>
      </c>
      <c r="B32" s="281" t="s">
        <v>659</v>
      </c>
      <c r="C32" s="289"/>
      <c r="D32" s="81" t="s">
        <v>666</v>
      </c>
      <c r="E32" s="185"/>
      <c r="F32" s="316"/>
      <c r="G32" s="329" t="s">
        <v>559</v>
      </c>
      <c r="H32" s="344"/>
      <c r="I32" s="316"/>
      <c r="J32" s="364" t="s">
        <v>559</v>
      </c>
    </row>
    <row r="33" spans="1:10" ht="13.5" customHeight="1">
      <c r="A33" s="37" t="s">
        <v>640</v>
      </c>
      <c r="B33" s="281" t="s">
        <v>660</v>
      </c>
      <c r="C33" s="289"/>
      <c r="D33" s="81" t="s">
        <v>666</v>
      </c>
      <c r="E33" s="185"/>
      <c r="F33" s="316"/>
      <c r="G33" s="329" t="s">
        <v>559</v>
      </c>
      <c r="H33" s="344"/>
      <c r="I33" s="316"/>
      <c r="J33" s="364" t="s">
        <v>559</v>
      </c>
    </row>
    <row r="34" spans="1:10" ht="27" customHeight="1">
      <c r="A34" s="272" t="s">
        <v>641</v>
      </c>
      <c r="B34" s="627" t="s">
        <v>661</v>
      </c>
      <c r="C34" s="651"/>
      <c r="D34" s="89" t="s">
        <v>667</v>
      </c>
      <c r="E34" s="299"/>
      <c r="F34" s="312"/>
      <c r="G34" s="333"/>
      <c r="H34" s="338"/>
      <c r="I34" s="312"/>
      <c r="J34" s="356" t="s">
        <v>559</v>
      </c>
    </row>
    <row r="35" spans="1:10" ht="13.5" customHeight="1" thickBot="1">
      <c r="A35" s="275" t="s">
        <v>642</v>
      </c>
      <c r="B35" s="652" t="s">
        <v>662</v>
      </c>
      <c r="C35" s="653"/>
      <c r="D35" s="296">
        <v>100</v>
      </c>
      <c r="E35" s="309"/>
      <c r="F35" s="318"/>
      <c r="G35" s="334"/>
      <c r="H35" s="349"/>
      <c r="I35" s="318"/>
      <c r="J35" s="369" t="s">
        <v>559</v>
      </c>
    </row>
    <row r="36" spans="1:10" ht="13.5" customHeight="1" thickBot="1">
      <c r="A36" s="599" t="s">
        <v>643</v>
      </c>
      <c r="B36" s="600"/>
      <c r="C36" s="600"/>
      <c r="D36" s="601"/>
      <c r="E36" s="310"/>
      <c r="F36" s="319"/>
      <c r="G36" s="335"/>
      <c r="H36" s="350"/>
      <c r="I36" s="354">
        <v>12364164</v>
      </c>
      <c r="J36" s="370">
        <v>1E-4</v>
      </c>
    </row>
    <row r="37" spans="1:10" ht="13.5" customHeight="1" thickBot="1">
      <c r="A37" s="599" t="s">
        <v>644</v>
      </c>
      <c r="B37" s="600"/>
      <c r="C37" s="600"/>
      <c r="D37" s="601"/>
      <c r="E37" s="310"/>
      <c r="F37" s="319"/>
      <c r="G37" s="335"/>
      <c r="H37" s="350"/>
      <c r="I37" s="354">
        <f t="array" ref="I37">IF(COUNT(I7,I13,I9,I19:I20,I22:I23,I32:I33)&gt;0,SUM(I7,I13,I9,I19:I20,I22:I23,I32:I33),"")</f>
        <v>6202860164</v>
      </c>
      <c r="J37" s="371">
        <v>3.8299903832138486E-2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325</v>
      </c>
      <c r="C45" s="650"/>
      <c r="D45" s="565"/>
      <c r="E45" s="648">
        <v>918056817</v>
      </c>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663</v>
      </c>
      <c r="C47" s="604"/>
      <c r="D47" s="533"/>
      <c r="E47" s="648">
        <f>IF((I37="")*(表1!J171=""),"",IFERROR(VALUE(I37),0)+IFERROR(VALUE(表1!J171),0))</f>
        <v>214847815249</v>
      </c>
      <c r="F47" s="649"/>
      <c r="G47" s="170"/>
      <c r="H47" s="32"/>
      <c r="I47" s="32"/>
      <c r="J47" s="32"/>
    </row>
    <row r="48" spans="1:10">
      <c r="A48" s="32"/>
      <c r="B48" s="178"/>
      <c r="C48" s="178"/>
      <c r="D48" s="32"/>
      <c r="E48" s="178"/>
      <c r="F48" s="178"/>
      <c r="G48" s="238"/>
      <c r="H48" s="32"/>
      <c r="I48" s="32"/>
      <c r="J48" s="32"/>
    </row>
    <row r="49" spans="1:10" ht="13.5" customHeight="1">
      <c r="A49" s="32"/>
      <c r="B49" s="604" t="s">
        <v>664</v>
      </c>
      <c r="C49" s="604"/>
      <c r="D49" s="533"/>
      <c r="E49" s="639">
        <v>1.3265897416709453</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508</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353</v>
      </c>
      <c r="K1"/>
      <c r="L1"/>
    </row>
    <row r="2" spans="1:22">
      <c r="A2" s="609" t="s">
        <v>4</v>
      </c>
      <c r="B2" s="609"/>
      <c r="C2" s="609"/>
      <c r="D2" s="609"/>
      <c r="E2" s="609"/>
      <c r="F2" s="609"/>
      <c r="G2" s="609"/>
      <c r="H2" s="609"/>
      <c r="I2" s="609"/>
      <c r="J2" s="239" t="s">
        <v>570</v>
      </c>
      <c r="L2" s="25"/>
      <c r="M2" s="25"/>
      <c r="N2" s="25"/>
      <c r="O2" s="25"/>
      <c r="P2" s="25"/>
      <c r="Q2" s="25"/>
      <c r="R2" s="25"/>
      <c r="S2" s="25"/>
      <c r="T2" s="25"/>
      <c r="U2" s="25"/>
      <c r="V2" s="25"/>
    </row>
    <row r="3" spans="1:22" ht="14.25" thickBot="1">
      <c r="A3" s="32" t="s">
        <v>572</v>
      </c>
      <c r="C3" s="141"/>
      <c r="E3" s="141"/>
      <c r="F3" s="177"/>
      <c r="G3" s="141" t="s">
        <v>562</v>
      </c>
      <c r="H3" s="225" t="s">
        <v>565</v>
      </c>
      <c r="I3" s="177">
        <v>1</v>
      </c>
      <c r="J3" s="32" t="s">
        <v>15</v>
      </c>
      <c r="K3" s="25"/>
      <c r="L3" s="25"/>
      <c r="M3" s="25"/>
      <c r="N3" s="25"/>
      <c r="O3" s="25"/>
      <c r="P3" s="25"/>
      <c r="Q3" s="25"/>
      <c r="R3" s="25"/>
      <c r="S3" s="25"/>
      <c r="T3" s="25"/>
      <c r="U3" s="25"/>
    </row>
    <row r="4" spans="1:22" ht="27" customHeight="1">
      <c r="A4" s="602" t="s">
        <v>355</v>
      </c>
      <c r="B4" s="613" t="s">
        <v>509</v>
      </c>
      <c r="C4" s="548" t="s">
        <v>606</v>
      </c>
      <c r="D4" s="549"/>
      <c r="E4" s="550"/>
      <c r="F4" s="548" t="s">
        <v>606</v>
      </c>
      <c r="G4" s="550"/>
      <c r="H4" s="613" t="s">
        <v>617</v>
      </c>
      <c r="I4" s="613" t="s">
        <v>618</v>
      </c>
      <c r="J4" s="673" t="s">
        <v>619</v>
      </c>
      <c r="L4" s="655" t="s">
        <v>620</v>
      </c>
      <c r="M4" s="656"/>
      <c r="N4" s="656"/>
      <c r="O4" s="656"/>
      <c r="P4" s="656"/>
      <c r="Q4" s="656"/>
      <c r="R4" s="656"/>
      <c r="S4" s="656"/>
      <c r="T4" s="656"/>
      <c r="U4" s="656"/>
      <c r="V4" s="675"/>
    </row>
    <row r="5" spans="1:22" ht="38.25" customHeight="1" thickBot="1">
      <c r="A5" s="605"/>
      <c r="B5" s="615"/>
      <c r="C5" s="179" t="s">
        <v>607</v>
      </c>
      <c r="D5" s="188" t="s">
        <v>608</v>
      </c>
      <c r="E5" s="196" t="s">
        <v>611</v>
      </c>
      <c r="F5" s="207" t="s">
        <v>614</v>
      </c>
      <c r="G5" s="207" t="s">
        <v>615</v>
      </c>
      <c r="H5" s="615"/>
      <c r="I5" s="615"/>
      <c r="J5" s="674"/>
      <c r="L5" s="248" t="s">
        <v>607</v>
      </c>
      <c r="M5" s="256" t="s">
        <v>621</v>
      </c>
      <c r="N5" s="256" t="s">
        <v>622</v>
      </c>
      <c r="O5" s="256" t="s">
        <v>623</v>
      </c>
      <c r="P5" s="256" t="s">
        <v>624</v>
      </c>
      <c r="Q5" s="256" t="s">
        <v>625</v>
      </c>
      <c r="R5" s="256" t="s">
        <v>626</v>
      </c>
      <c r="S5" s="256" t="s">
        <v>627</v>
      </c>
      <c r="T5" s="256" t="s">
        <v>628</v>
      </c>
      <c r="U5" s="256" t="s">
        <v>629</v>
      </c>
      <c r="V5" s="261" t="s">
        <v>630</v>
      </c>
    </row>
    <row r="6" spans="1:22" ht="15.95" customHeight="1">
      <c r="A6" s="38" t="s">
        <v>356</v>
      </c>
      <c r="B6" s="174" t="s">
        <v>584</v>
      </c>
      <c r="C6" s="180"/>
      <c r="D6" s="189"/>
      <c r="E6" s="197"/>
      <c r="F6" s="208"/>
      <c r="G6" s="197"/>
      <c r="H6" s="226"/>
      <c r="I6" s="234"/>
      <c r="J6" s="240"/>
      <c r="L6" s="249"/>
      <c r="M6" s="189"/>
      <c r="N6" s="189"/>
      <c r="O6" s="189"/>
      <c r="P6" s="189"/>
      <c r="Q6" s="189"/>
      <c r="R6" s="189"/>
      <c r="S6" s="189"/>
      <c r="T6" s="189"/>
      <c r="U6" s="189"/>
      <c r="V6" s="262"/>
    </row>
    <row r="7" spans="1:22" ht="15.95" customHeight="1">
      <c r="A7" s="39" t="s">
        <v>573</v>
      </c>
      <c r="B7" s="175" t="s">
        <v>585</v>
      </c>
      <c r="C7" s="181" t="s">
        <v>559</v>
      </c>
      <c r="D7" s="190" t="s">
        <v>559</v>
      </c>
      <c r="E7" s="198"/>
      <c r="F7" s="209"/>
      <c r="G7" s="217"/>
      <c r="H7" s="227" t="s">
        <v>559</v>
      </c>
      <c r="I7" s="227" t="s">
        <v>559</v>
      </c>
      <c r="J7" s="241" t="s">
        <v>559</v>
      </c>
      <c r="L7" s="250" t="s">
        <v>559</v>
      </c>
      <c r="M7" s="190" t="s">
        <v>559</v>
      </c>
      <c r="N7" s="190" t="s">
        <v>559</v>
      </c>
      <c r="O7" s="190" t="s">
        <v>559</v>
      </c>
      <c r="P7" s="190" t="s">
        <v>559</v>
      </c>
      <c r="Q7" s="190" t="s">
        <v>559</v>
      </c>
      <c r="R7" s="190" t="s">
        <v>559</v>
      </c>
      <c r="S7" s="190" t="s">
        <v>559</v>
      </c>
      <c r="T7" s="190" t="s">
        <v>559</v>
      </c>
      <c r="U7" s="190" t="s">
        <v>559</v>
      </c>
      <c r="V7" s="263" t="s">
        <v>559</v>
      </c>
    </row>
    <row r="8" spans="1:22" ht="15.95" customHeight="1">
      <c r="A8" s="39" t="s">
        <v>574</v>
      </c>
      <c r="B8" s="175" t="s">
        <v>586</v>
      </c>
      <c r="C8" s="181" t="s">
        <v>559</v>
      </c>
      <c r="D8" s="190" t="s">
        <v>559</v>
      </c>
      <c r="E8" s="198" t="s">
        <v>559</v>
      </c>
      <c r="F8" s="209"/>
      <c r="G8" s="217"/>
      <c r="H8" s="227" t="s">
        <v>559</v>
      </c>
      <c r="I8" s="227" t="s">
        <v>559</v>
      </c>
      <c r="J8" s="241" t="s">
        <v>559</v>
      </c>
      <c r="L8" s="250" t="s">
        <v>559</v>
      </c>
      <c r="M8" s="190" t="s">
        <v>559</v>
      </c>
      <c r="N8" s="190" t="s">
        <v>559</v>
      </c>
      <c r="O8" s="190" t="s">
        <v>559</v>
      </c>
      <c r="P8" s="190" t="s">
        <v>559</v>
      </c>
      <c r="Q8" s="190" t="s">
        <v>559</v>
      </c>
      <c r="R8" s="190" t="s">
        <v>559</v>
      </c>
      <c r="S8" s="190" t="s">
        <v>559</v>
      </c>
      <c r="T8" s="190" t="s">
        <v>559</v>
      </c>
      <c r="U8" s="190" t="s">
        <v>559</v>
      </c>
      <c r="V8" s="263" t="s">
        <v>559</v>
      </c>
    </row>
    <row r="9" spans="1:22" ht="15.95" customHeight="1">
      <c r="A9" s="39" t="s">
        <v>575</v>
      </c>
      <c r="B9" s="175" t="s">
        <v>587</v>
      </c>
      <c r="C9" s="181" t="s">
        <v>559</v>
      </c>
      <c r="D9" s="190" t="s">
        <v>559</v>
      </c>
      <c r="E9" s="198" t="s">
        <v>559</v>
      </c>
      <c r="F9" s="209"/>
      <c r="G9" s="217"/>
      <c r="H9" s="227" t="s">
        <v>559</v>
      </c>
      <c r="I9" s="227" t="s">
        <v>559</v>
      </c>
      <c r="J9" s="241" t="s">
        <v>559</v>
      </c>
      <c r="L9" s="250" t="s">
        <v>559</v>
      </c>
      <c r="M9" s="190" t="s">
        <v>559</v>
      </c>
      <c r="N9" s="190" t="s">
        <v>559</v>
      </c>
      <c r="O9" s="190" t="s">
        <v>559</v>
      </c>
      <c r="P9" s="190" t="s">
        <v>559</v>
      </c>
      <c r="Q9" s="190" t="s">
        <v>559</v>
      </c>
      <c r="R9" s="190" t="s">
        <v>559</v>
      </c>
      <c r="S9" s="190" t="s">
        <v>559</v>
      </c>
      <c r="T9" s="190" t="s">
        <v>559</v>
      </c>
      <c r="U9" s="190" t="s">
        <v>559</v>
      </c>
      <c r="V9" s="263" t="s">
        <v>559</v>
      </c>
    </row>
    <row r="10" spans="1:22" ht="15.95" customHeight="1">
      <c r="A10" s="39" t="s">
        <v>576</v>
      </c>
      <c r="B10" s="74" t="s">
        <v>588</v>
      </c>
      <c r="C10" s="181" t="s">
        <v>559</v>
      </c>
      <c r="D10" s="190"/>
      <c r="E10" s="198" t="s">
        <v>559</v>
      </c>
      <c r="F10" s="209"/>
      <c r="G10" s="217"/>
      <c r="H10" s="227" t="s">
        <v>559</v>
      </c>
      <c r="I10" s="227" t="s">
        <v>559</v>
      </c>
      <c r="J10" s="241" t="s">
        <v>559</v>
      </c>
      <c r="L10" s="250" t="s">
        <v>559</v>
      </c>
      <c r="M10" s="190" t="s">
        <v>559</v>
      </c>
      <c r="N10" s="190" t="s">
        <v>559</v>
      </c>
      <c r="O10" s="190" t="s">
        <v>559</v>
      </c>
      <c r="P10" s="190" t="s">
        <v>559</v>
      </c>
      <c r="Q10" s="190" t="s">
        <v>559</v>
      </c>
      <c r="R10" s="190" t="s">
        <v>559</v>
      </c>
      <c r="S10" s="190" t="s">
        <v>559</v>
      </c>
      <c r="T10" s="190" t="s">
        <v>559</v>
      </c>
      <c r="U10" s="190" t="s">
        <v>559</v>
      </c>
      <c r="V10" s="263" t="s">
        <v>559</v>
      </c>
    </row>
    <row r="11" spans="1:22" ht="15.95" customHeight="1">
      <c r="A11" s="39" t="s">
        <v>577</v>
      </c>
      <c r="B11" s="74" t="s">
        <v>589</v>
      </c>
      <c r="C11" s="181" t="s">
        <v>559</v>
      </c>
      <c r="D11" s="190" t="s">
        <v>559</v>
      </c>
      <c r="E11" s="198" t="s">
        <v>559</v>
      </c>
      <c r="F11" s="209"/>
      <c r="G11" s="217"/>
      <c r="H11" s="227" t="s">
        <v>559</v>
      </c>
      <c r="I11" s="227" t="s">
        <v>559</v>
      </c>
      <c r="J11" s="241" t="s">
        <v>559</v>
      </c>
      <c r="L11" s="250" t="s">
        <v>559</v>
      </c>
      <c r="M11" s="190" t="s">
        <v>559</v>
      </c>
      <c r="N11" s="190" t="s">
        <v>559</v>
      </c>
      <c r="O11" s="190" t="s">
        <v>559</v>
      </c>
      <c r="P11" s="190" t="s">
        <v>559</v>
      </c>
      <c r="Q11" s="190" t="s">
        <v>559</v>
      </c>
      <c r="R11" s="190" t="s">
        <v>559</v>
      </c>
      <c r="S11" s="190" t="s">
        <v>559</v>
      </c>
      <c r="T11" s="190" t="s">
        <v>559</v>
      </c>
      <c r="U11" s="190" t="s">
        <v>559</v>
      </c>
      <c r="V11" s="263" t="s">
        <v>559</v>
      </c>
    </row>
    <row r="12" spans="1:22" ht="15.95" customHeight="1">
      <c r="A12" s="39" t="s">
        <v>578</v>
      </c>
      <c r="B12" s="175" t="s">
        <v>590</v>
      </c>
      <c r="C12" s="181" t="s">
        <v>559</v>
      </c>
      <c r="D12" s="190" t="s">
        <v>559</v>
      </c>
      <c r="E12" s="198" t="s">
        <v>559</v>
      </c>
      <c r="F12" s="209"/>
      <c r="G12" s="217"/>
      <c r="H12" s="227" t="s">
        <v>559</v>
      </c>
      <c r="I12" s="227" t="s">
        <v>559</v>
      </c>
      <c r="J12" s="241" t="s">
        <v>559</v>
      </c>
      <c r="L12" s="250" t="s">
        <v>559</v>
      </c>
      <c r="M12" s="190" t="s">
        <v>559</v>
      </c>
      <c r="N12" s="190" t="s">
        <v>559</v>
      </c>
      <c r="O12" s="190" t="s">
        <v>559</v>
      </c>
      <c r="P12" s="190" t="s">
        <v>559</v>
      </c>
      <c r="Q12" s="190" t="s">
        <v>559</v>
      </c>
      <c r="R12" s="190" t="s">
        <v>559</v>
      </c>
      <c r="S12" s="190" t="s">
        <v>559</v>
      </c>
      <c r="T12" s="190" t="s">
        <v>559</v>
      </c>
      <c r="U12" s="190" t="s">
        <v>559</v>
      </c>
      <c r="V12" s="263" t="s">
        <v>559</v>
      </c>
    </row>
    <row r="13" spans="1:22" ht="15.95" customHeight="1">
      <c r="A13" s="39" t="s">
        <v>579</v>
      </c>
      <c r="B13" s="175" t="s">
        <v>591</v>
      </c>
      <c r="C13" s="181" t="s">
        <v>559</v>
      </c>
      <c r="D13" s="190" t="s">
        <v>559</v>
      </c>
      <c r="E13" s="198" t="s">
        <v>559</v>
      </c>
      <c r="F13" s="209"/>
      <c r="G13" s="217"/>
      <c r="H13" s="227" t="s">
        <v>559</v>
      </c>
      <c r="I13" s="227" t="s">
        <v>559</v>
      </c>
      <c r="J13" s="241" t="s">
        <v>559</v>
      </c>
      <c r="L13" s="250" t="s">
        <v>559</v>
      </c>
      <c r="M13" s="190" t="s">
        <v>559</v>
      </c>
      <c r="N13" s="190" t="s">
        <v>559</v>
      </c>
      <c r="O13" s="190" t="s">
        <v>559</v>
      </c>
      <c r="P13" s="190" t="s">
        <v>559</v>
      </c>
      <c r="Q13" s="190" t="s">
        <v>559</v>
      </c>
      <c r="R13" s="190" t="s">
        <v>559</v>
      </c>
      <c r="S13" s="190" t="s">
        <v>559</v>
      </c>
      <c r="T13" s="190" t="s">
        <v>559</v>
      </c>
      <c r="U13" s="190" t="s">
        <v>559</v>
      </c>
      <c r="V13" s="263" t="s">
        <v>559</v>
      </c>
    </row>
    <row r="14" spans="1:22" ht="15.95" customHeight="1">
      <c r="A14" s="172"/>
      <c r="B14" s="76" t="s">
        <v>592</v>
      </c>
      <c r="C14" s="182" t="str">
        <f t="shared" ref="C14:G14" si="0">IF(COUNT(C7:C13)&gt;0,SUM(C7:C13),"")</f>
        <v/>
      </c>
      <c r="D14" s="191" t="str">
        <f t="shared" si="0"/>
        <v/>
      </c>
      <c r="E14" s="199" t="str">
        <f t="shared" si="0"/>
        <v/>
      </c>
      <c r="F14" s="210" t="str">
        <f t="shared" si="0"/>
        <v/>
      </c>
      <c r="G14" s="218" t="str">
        <f t="shared" si="0"/>
        <v/>
      </c>
      <c r="H14" s="227" t="s">
        <v>559</v>
      </c>
      <c r="I14" s="227" t="s">
        <v>559</v>
      </c>
      <c r="J14" s="241" t="s">
        <v>559</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593</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573</v>
      </c>
      <c r="B16" s="175" t="s">
        <v>594</v>
      </c>
      <c r="C16" s="181" t="s">
        <v>559</v>
      </c>
      <c r="D16" s="190" t="s">
        <v>559</v>
      </c>
      <c r="E16" s="198" t="s">
        <v>559</v>
      </c>
      <c r="F16" s="209"/>
      <c r="G16" s="217"/>
      <c r="H16" s="227" t="s">
        <v>559</v>
      </c>
      <c r="I16" s="227" t="s">
        <v>559</v>
      </c>
      <c r="J16" s="241" t="s">
        <v>559</v>
      </c>
      <c r="L16" s="250" t="s">
        <v>559</v>
      </c>
      <c r="M16" s="190" t="s">
        <v>559</v>
      </c>
      <c r="N16" s="190" t="s">
        <v>559</v>
      </c>
      <c r="O16" s="190" t="s">
        <v>559</v>
      </c>
      <c r="P16" s="190" t="s">
        <v>559</v>
      </c>
      <c r="Q16" s="190"/>
      <c r="R16" s="190" t="s">
        <v>559</v>
      </c>
      <c r="S16" s="190" t="s">
        <v>559</v>
      </c>
      <c r="T16" s="190" t="s">
        <v>559</v>
      </c>
      <c r="U16" s="190" t="s">
        <v>559</v>
      </c>
      <c r="V16" s="263" t="s">
        <v>559</v>
      </c>
    </row>
    <row r="17" spans="1:22" ht="15.95" customHeight="1">
      <c r="A17" s="39" t="s">
        <v>574</v>
      </c>
      <c r="B17" s="175" t="s">
        <v>595</v>
      </c>
      <c r="C17" s="181" t="s">
        <v>559</v>
      </c>
      <c r="D17" s="190" t="s">
        <v>559</v>
      </c>
      <c r="E17" s="198" t="s">
        <v>559</v>
      </c>
      <c r="F17" s="209"/>
      <c r="G17" s="217"/>
      <c r="H17" s="227" t="s">
        <v>559</v>
      </c>
      <c r="I17" s="227" t="s">
        <v>559</v>
      </c>
      <c r="J17" s="241" t="s">
        <v>559</v>
      </c>
      <c r="L17" s="250" t="s">
        <v>559</v>
      </c>
      <c r="M17" s="190" t="s">
        <v>559</v>
      </c>
      <c r="N17" s="190" t="s">
        <v>559</v>
      </c>
      <c r="O17" s="190" t="s">
        <v>559</v>
      </c>
      <c r="P17" s="190" t="s">
        <v>559</v>
      </c>
      <c r="Q17" s="190" t="s">
        <v>559</v>
      </c>
      <c r="R17" s="190" t="s">
        <v>559</v>
      </c>
      <c r="S17" s="190" t="s">
        <v>559</v>
      </c>
      <c r="T17" s="190" t="s">
        <v>559</v>
      </c>
      <c r="U17" s="190" t="s">
        <v>559</v>
      </c>
      <c r="V17" s="263" t="s">
        <v>559</v>
      </c>
    </row>
    <row r="18" spans="1:22" ht="15.95" customHeight="1">
      <c r="A18" s="39" t="s">
        <v>575</v>
      </c>
      <c r="B18" s="175" t="s">
        <v>596</v>
      </c>
      <c r="C18" s="181" t="s">
        <v>559</v>
      </c>
      <c r="D18" s="190" t="s">
        <v>559</v>
      </c>
      <c r="E18" s="198" t="s">
        <v>559</v>
      </c>
      <c r="F18" s="209"/>
      <c r="G18" s="217"/>
      <c r="H18" s="227" t="s">
        <v>559</v>
      </c>
      <c r="I18" s="227" t="s">
        <v>559</v>
      </c>
      <c r="J18" s="241" t="s">
        <v>559</v>
      </c>
      <c r="L18" s="250" t="s">
        <v>559</v>
      </c>
      <c r="M18" s="190" t="s">
        <v>559</v>
      </c>
      <c r="N18" s="190" t="s">
        <v>559</v>
      </c>
      <c r="O18" s="190" t="s">
        <v>559</v>
      </c>
      <c r="P18" s="190" t="s">
        <v>559</v>
      </c>
      <c r="Q18" s="190" t="s">
        <v>559</v>
      </c>
      <c r="R18" s="190" t="s">
        <v>559</v>
      </c>
      <c r="S18" s="190" t="s">
        <v>559</v>
      </c>
      <c r="T18" s="190" t="s">
        <v>559</v>
      </c>
      <c r="U18" s="190" t="s">
        <v>559</v>
      </c>
      <c r="V18" s="263" t="s">
        <v>559</v>
      </c>
    </row>
    <row r="19" spans="1:22" ht="15.95" customHeight="1">
      <c r="A19" s="39" t="s">
        <v>576</v>
      </c>
      <c r="B19" s="74" t="s">
        <v>597</v>
      </c>
      <c r="C19" s="181" t="s">
        <v>559</v>
      </c>
      <c r="D19" s="190" t="s">
        <v>559</v>
      </c>
      <c r="E19" s="198" t="s">
        <v>559</v>
      </c>
      <c r="F19" s="209"/>
      <c r="G19" s="217"/>
      <c r="H19" s="227" t="s">
        <v>559</v>
      </c>
      <c r="I19" s="227" t="s">
        <v>559</v>
      </c>
      <c r="J19" s="241" t="s">
        <v>559</v>
      </c>
      <c r="L19" s="250" t="s">
        <v>559</v>
      </c>
      <c r="M19" s="190" t="s">
        <v>559</v>
      </c>
      <c r="N19" s="190" t="s">
        <v>559</v>
      </c>
      <c r="O19" s="190" t="s">
        <v>559</v>
      </c>
      <c r="P19" s="190" t="s">
        <v>559</v>
      </c>
      <c r="Q19" s="190" t="s">
        <v>559</v>
      </c>
      <c r="R19" s="190" t="s">
        <v>559</v>
      </c>
      <c r="S19" s="190" t="s">
        <v>559</v>
      </c>
      <c r="T19" s="190" t="s">
        <v>559</v>
      </c>
      <c r="U19" s="190" t="s">
        <v>559</v>
      </c>
      <c r="V19" s="263" t="s">
        <v>559</v>
      </c>
    </row>
    <row r="20" spans="1:22" ht="15.95" customHeight="1">
      <c r="A20" s="39" t="s">
        <v>577</v>
      </c>
      <c r="B20" s="74" t="s">
        <v>598</v>
      </c>
      <c r="C20" s="181" t="s">
        <v>559</v>
      </c>
      <c r="D20" s="190" t="s">
        <v>559</v>
      </c>
      <c r="E20" s="198" t="s">
        <v>559</v>
      </c>
      <c r="F20" s="209"/>
      <c r="G20" s="217"/>
      <c r="H20" s="227" t="s">
        <v>559</v>
      </c>
      <c r="I20" s="227" t="s">
        <v>559</v>
      </c>
      <c r="J20" s="241" t="s">
        <v>559</v>
      </c>
      <c r="L20" s="250" t="s">
        <v>559</v>
      </c>
      <c r="M20" s="190" t="s">
        <v>559</v>
      </c>
      <c r="N20" s="190" t="s">
        <v>559</v>
      </c>
      <c r="O20" s="190" t="s">
        <v>559</v>
      </c>
      <c r="P20" s="190" t="s">
        <v>559</v>
      </c>
      <c r="Q20" s="190" t="s">
        <v>559</v>
      </c>
      <c r="R20" s="190" t="s">
        <v>559</v>
      </c>
      <c r="S20" s="190" t="s">
        <v>559</v>
      </c>
      <c r="T20" s="190" t="s">
        <v>559</v>
      </c>
      <c r="U20" s="190" t="s">
        <v>559</v>
      </c>
      <c r="V20" s="263" t="s">
        <v>559</v>
      </c>
    </row>
    <row r="21" spans="1:22" ht="15.95" customHeight="1">
      <c r="A21" s="39" t="s">
        <v>578</v>
      </c>
      <c r="B21" s="74" t="s">
        <v>591</v>
      </c>
      <c r="C21" s="181" t="s">
        <v>559</v>
      </c>
      <c r="D21" s="190" t="s">
        <v>559</v>
      </c>
      <c r="E21" s="198" t="s">
        <v>559</v>
      </c>
      <c r="F21" s="209"/>
      <c r="G21" s="217"/>
      <c r="H21" s="227" t="s">
        <v>559</v>
      </c>
      <c r="I21" s="227" t="s">
        <v>559</v>
      </c>
      <c r="J21" s="241" t="s">
        <v>559</v>
      </c>
      <c r="L21" s="250" t="s">
        <v>559</v>
      </c>
      <c r="M21" s="190" t="s">
        <v>559</v>
      </c>
      <c r="N21" s="190" t="s">
        <v>559</v>
      </c>
      <c r="O21" s="190" t="s">
        <v>559</v>
      </c>
      <c r="P21" s="190" t="s">
        <v>559</v>
      </c>
      <c r="Q21" s="190" t="s">
        <v>559</v>
      </c>
      <c r="R21" s="190" t="s">
        <v>559</v>
      </c>
      <c r="S21" s="190" t="s">
        <v>559</v>
      </c>
      <c r="T21" s="190" t="s">
        <v>559</v>
      </c>
      <c r="U21" s="190" t="s">
        <v>559</v>
      </c>
      <c r="V21" s="263" t="s">
        <v>559</v>
      </c>
    </row>
    <row r="22" spans="1:22" ht="15.95" customHeight="1">
      <c r="A22" s="42"/>
      <c r="B22" s="75" t="s">
        <v>592</v>
      </c>
      <c r="C22" s="182" t="str">
        <f t="shared" ref="C22:G22" si="2">IF(COUNT(C16:C21)&gt;0,SUM(C16:C21),"")</f>
        <v/>
      </c>
      <c r="D22" s="191" t="str">
        <f t="shared" si="2"/>
        <v/>
      </c>
      <c r="E22" s="199" t="str">
        <f t="shared" si="2"/>
        <v/>
      </c>
      <c r="F22" s="210" t="str">
        <f t="shared" si="2"/>
        <v/>
      </c>
      <c r="G22" s="218" t="str">
        <f t="shared" si="2"/>
        <v/>
      </c>
      <c r="H22" s="229" t="s">
        <v>559</v>
      </c>
      <c r="I22" s="229" t="s">
        <v>559</v>
      </c>
      <c r="J22" s="243" t="s">
        <v>559</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580</v>
      </c>
      <c r="B23" s="70" t="s">
        <v>599</v>
      </c>
      <c r="C23" s="184"/>
      <c r="D23" s="193"/>
      <c r="E23" s="201"/>
      <c r="F23" s="212"/>
      <c r="G23" s="220"/>
      <c r="H23" s="230" t="s">
        <v>559</v>
      </c>
      <c r="I23" s="230" t="s">
        <v>559</v>
      </c>
      <c r="J23" s="244" t="s">
        <v>559</v>
      </c>
      <c r="L23" s="253"/>
      <c r="M23" s="193"/>
      <c r="N23" s="193"/>
      <c r="O23" s="193"/>
      <c r="P23" s="193"/>
      <c r="Q23" s="193"/>
      <c r="R23" s="193"/>
      <c r="S23" s="193"/>
      <c r="T23" s="193"/>
      <c r="U23" s="193"/>
      <c r="V23" s="266"/>
    </row>
    <row r="24" spans="1:22" ht="15.95" customHeight="1">
      <c r="A24" s="37" t="s">
        <v>363</v>
      </c>
      <c r="B24" s="70" t="s">
        <v>600</v>
      </c>
      <c r="C24" s="184">
        <v>4761920000</v>
      </c>
      <c r="D24" s="193" t="s">
        <v>559</v>
      </c>
      <c r="E24" s="201" t="s">
        <v>559</v>
      </c>
      <c r="F24" s="212"/>
      <c r="G24" s="220">
        <v>4761920000</v>
      </c>
      <c r="H24" s="230" t="s">
        <v>559</v>
      </c>
      <c r="I24" s="230" t="s">
        <v>559</v>
      </c>
      <c r="J24" s="244" t="s">
        <v>559</v>
      </c>
      <c r="L24" s="253">
        <v>4761920000</v>
      </c>
      <c r="M24" s="193"/>
      <c r="N24" s="193"/>
      <c r="O24" s="193"/>
      <c r="P24" s="193"/>
      <c r="Q24" s="193"/>
      <c r="R24" s="193"/>
      <c r="S24" s="193"/>
      <c r="T24" s="193"/>
      <c r="U24" s="193"/>
      <c r="V24" s="266"/>
    </row>
    <row r="25" spans="1:22" ht="15.95" customHeight="1">
      <c r="A25" s="37" t="s">
        <v>364</v>
      </c>
      <c r="B25" s="72" t="s">
        <v>601</v>
      </c>
      <c r="C25" s="184" t="s">
        <v>559</v>
      </c>
      <c r="D25" s="193" t="s">
        <v>559</v>
      </c>
      <c r="E25" s="201"/>
      <c r="F25" s="212"/>
      <c r="G25" s="220"/>
      <c r="H25" s="230" t="s">
        <v>559</v>
      </c>
      <c r="I25" s="230" t="s">
        <v>559</v>
      </c>
      <c r="J25" s="244" t="s">
        <v>559</v>
      </c>
      <c r="L25" s="253"/>
      <c r="M25" s="193"/>
      <c r="N25" s="193"/>
      <c r="O25" s="193"/>
      <c r="P25" s="193"/>
      <c r="Q25" s="193"/>
      <c r="R25" s="193"/>
      <c r="S25" s="193"/>
      <c r="T25" s="193"/>
      <c r="U25" s="193"/>
      <c r="V25" s="266"/>
    </row>
    <row r="26" spans="1:22" ht="15.95" customHeight="1" thickBot="1">
      <c r="A26" s="37" t="s">
        <v>581</v>
      </c>
      <c r="B26" s="72" t="s">
        <v>602</v>
      </c>
      <c r="C26" s="184" t="s">
        <v>559</v>
      </c>
      <c r="D26" s="193" t="s">
        <v>559</v>
      </c>
      <c r="E26" s="202" t="s">
        <v>559</v>
      </c>
      <c r="F26" s="212"/>
      <c r="G26" s="220"/>
      <c r="H26" s="230" t="s">
        <v>559</v>
      </c>
      <c r="I26" s="230" t="s">
        <v>559</v>
      </c>
      <c r="J26" s="244" t="s">
        <v>559</v>
      </c>
      <c r="L26" s="254"/>
      <c r="M26" s="259"/>
      <c r="N26" s="260"/>
      <c r="O26" s="260"/>
      <c r="P26" s="260"/>
      <c r="Q26" s="260"/>
      <c r="R26" s="260"/>
      <c r="S26" s="260"/>
      <c r="T26" s="260"/>
      <c r="U26" s="260"/>
      <c r="V26" s="267"/>
    </row>
    <row r="27" spans="1:22" ht="27">
      <c r="A27" s="37" t="s">
        <v>582</v>
      </c>
      <c r="B27" s="70" t="s">
        <v>603</v>
      </c>
      <c r="C27" s="648" t="str">
        <f>IF(COUNT(F27:G27)&gt;0,SUM(F27:G27),"")</f>
        <v/>
      </c>
      <c r="D27" s="661"/>
      <c r="E27" s="649"/>
      <c r="F27" s="213"/>
      <c r="G27" s="221"/>
      <c r="H27" s="231" t="s">
        <v>559</v>
      </c>
      <c r="I27" s="231" t="s">
        <v>559</v>
      </c>
      <c r="J27" s="245" t="s">
        <v>559</v>
      </c>
      <c r="L27" s="662"/>
      <c r="M27" s="663"/>
      <c r="N27" s="663"/>
      <c r="O27" s="663"/>
      <c r="P27" s="663"/>
      <c r="Q27" s="663"/>
      <c r="R27" s="663"/>
      <c r="S27" s="663"/>
      <c r="T27" s="663"/>
      <c r="U27" s="663"/>
      <c r="V27" s="664"/>
    </row>
    <row r="28" spans="1:22" ht="15.95" customHeight="1">
      <c r="A28" s="671" t="s">
        <v>583</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604</v>
      </c>
      <c r="C29" s="187"/>
      <c r="D29" s="195"/>
      <c r="E29" s="204"/>
      <c r="F29" s="187"/>
      <c r="G29" s="204"/>
      <c r="H29" s="233">
        <v>618208204</v>
      </c>
      <c r="I29" s="233">
        <v>12364164</v>
      </c>
      <c r="J29" s="247">
        <v>1E-4</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605</v>
      </c>
      <c r="C32" s="654"/>
      <c r="D32" s="655"/>
      <c r="E32" s="656"/>
      <c r="F32" s="214" t="s">
        <v>52</v>
      </c>
      <c r="G32" s="222" t="s">
        <v>616</v>
      </c>
      <c r="J32" s="25"/>
      <c r="L32" s="25"/>
      <c r="M32" s="25"/>
      <c r="N32" s="25"/>
      <c r="O32" s="25"/>
      <c r="P32" s="25"/>
      <c r="Q32" s="25"/>
      <c r="R32" s="25"/>
      <c r="S32" s="25"/>
      <c r="T32" s="25"/>
      <c r="U32" s="25"/>
      <c r="V32" s="25"/>
    </row>
    <row r="33" spans="1:22">
      <c r="D33" s="657" t="s">
        <v>609</v>
      </c>
      <c r="E33" s="81" t="s">
        <v>612</v>
      </c>
      <c r="F33" s="215" t="s">
        <v>559</v>
      </c>
      <c r="G33" s="223" t="s">
        <v>559</v>
      </c>
      <c r="J33" s="25"/>
      <c r="L33" s="25"/>
      <c r="M33" s="25"/>
      <c r="N33" s="25"/>
      <c r="O33" s="25"/>
      <c r="P33" s="25"/>
      <c r="Q33" s="25"/>
      <c r="R33" s="25"/>
      <c r="S33" s="25"/>
      <c r="T33" s="25"/>
      <c r="U33" s="25"/>
      <c r="V33" s="25"/>
    </row>
    <row r="34" spans="1:22">
      <c r="D34" s="657"/>
      <c r="E34" s="81" t="s">
        <v>613</v>
      </c>
      <c r="F34" s="215"/>
      <c r="G34" s="223"/>
      <c r="J34" s="25"/>
      <c r="L34" s="25"/>
      <c r="M34" s="25"/>
      <c r="N34" s="25"/>
      <c r="O34" s="25"/>
      <c r="P34" s="25"/>
    </row>
    <row r="35" spans="1:22" ht="13.5" customHeight="1">
      <c r="B35" s="658"/>
      <c r="C35" s="659"/>
      <c r="D35" s="657" t="s">
        <v>610</v>
      </c>
      <c r="E35" s="81" t="s">
        <v>613</v>
      </c>
      <c r="F35" s="215" t="s">
        <v>559</v>
      </c>
      <c r="G35" s="223" t="s">
        <v>559</v>
      </c>
      <c r="J35" s="25"/>
      <c r="L35" s="255"/>
      <c r="M35" s="255"/>
      <c r="N35" s="255"/>
      <c r="O35" s="255"/>
      <c r="P35" s="255"/>
    </row>
    <row r="36" spans="1:22" ht="14.25" thickBot="1">
      <c r="D36" s="660"/>
      <c r="E36" s="206" t="s">
        <v>612</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508</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353</v>
      </c>
      <c r="K1"/>
      <c r="L1"/>
    </row>
    <row r="2" spans="1:13">
      <c r="A2" s="703" t="s">
        <v>4</v>
      </c>
      <c r="B2" s="703"/>
      <c r="C2" s="703"/>
      <c r="D2" s="703"/>
      <c r="E2" s="703"/>
      <c r="F2" s="703"/>
      <c r="G2" s="703"/>
      <c r="H2" s="703"/>
      <c r="I2" s="703"/>
      <c r="J2" s="703"/>
      <c r="K2" s="703"/>
      <c r="L2" s="64"/>
      <c r="M2" s="155" t="s">
        <v>570</v>
      </c>
    </row>
    <row r="3" spans="1:13" ht="14.25" thickBot="1">
      <c r="A3" s="32" t="s">
        <v>354</v>
      </c>
      <c r="B3" s="64"/>
      <c r="C3" s="64"/>
      <c r="D3" s="95"/>
      <c r="E3" s="95"/>
      <c r="F3" s="110"/>
      <c r="G3" s="125" t="s">
        <v>562</v>
      </c>
      <c r="H3" s="138"/>
      <c r="I3" s="141" t="s">
        <v>565</v>
      </c>
      <c r="J3" s="142">
        <v>1</v>
      </c>
      <c r="K3" s="153"/>
      <c r="L3" s="95"/>
      <c r="M3" s="95" t="s">
        <v>15</v>
      </c>
    </row>
    <row r="4" spans="1:13" ht="24" customHeight="1">
      <c r="A4" s="33"/>
      <c r="B4" s="66"/>
      <c r="C4" s="678" t="s">
        <v>545</v>
      </c>
      <c r="D4" s="679"/>
      <c r="E4" s="108"/>
      <c r="F4" s="108"/>
      <c r="G4" s="108"/>
      <c r="H4" s="108"/>
      <c r="I4" s="108"/>
      <c r="J4" s="108"/>
      <c r="K4" s="108"/>
      <c r="L4" s="108"/>
      <c r="M4" s="156"/>
    </row>
    <row r="5" spans="1:13" ht="52.5" customHeight="1">
      <c r="A5" s="34" t="s">
        <v>355</v>
      </c>
      <c r="B5" s="67" t="s">
        <v>509</v>
      </c>
      <c r="C5" s="79" t="s">
        <v>546</v>
      </c>
      <c r="D5" s="680" t="s">
        <v>558</v>
      </c>
      <c r="E5" s="688" t="s">
        <v>560</v>
      </c>
      <c r="F5" s="689" t="s">
        <v>561</v>
      </c>
      <c r="G5" s="691" t="s">
        <v>563</v>
      </c>
      <c r="H5" s="682" t="s">
        <v>564</v>
      </c>
      <c r="I5" s="682" t="s">
        <v>566</v>
      </c>
      <c r="J5" s="684" t="s">
        <v>567</v>
      </c>
      <c r="K5" s="682" t="s">
        <v>568</v>
      </c>
      <c r="L5" s="686" t="s">
        <v>569</v>
      </c>
      <c r="M5" s="676" t="s">
        <v>571</v>
      </c>
    </row>
    <row r="6" spans="1:13" ht="40.5" customHeight="1" thickBot="1">
      <c r="A6" s="35"/>
      <c r="B6" s="68"/>
      <c r="C6" s="68"/>
      <c r="D6" s="681"/>
      <c r="E6" s="683"/>
      <c r="F6" s="690"/>
      <c r="G6" s="692"/>
      <c r="H6" s="683"/>
      <c r="I6" s="683"/>
      <c r="J6" s="685"/>
      <c r="K6" s="683"/>
      <c r="L6" s="687"/>
      <c r="M6" s="677"/>
    </row>
    <row r="7" spans="1:13" ht="14.1" customHeight="1">
      <c r="A7" s="36" t="s">
        <v>356</v>
      </c>
      <c r="B7" s="69" t="s">
        <v>510</v>
      </c>
      <c r="C7" s="80">
        <v>0</v>
      </c>
      <c r="D7" s="96"/>
      <c r="E7" s="96"/>
      <c r="F7" s="111"/>
      <c r="G7" s="126"/>
      <c r="H7" s="139"/>
      <c r="I7" s="96"/>
      <c r="J7" s="143"/>
      <c r="K7" s="139"/>
      <c r="L7" s="111"/>
      <c r="M7" s="157"/>
    </row>
    <row r="8" spans="1:13" ht="27" customHeight="1">
      <c r="A8" s="37" t="s">
        <v>357</v>
      </c>
      <c r="B8" s="70" t="s">
        <v>511</v>
      </c>
      <c r="C8" s="81">
        <v>0</v>
      </c>
      <c r="D8" s="97"/>
      <c r="E8" s="97"/>
      <c r="F8" s="112"/>
      <c r="G8" s="127"/>
      <c r="H8" s="127"/>
      <c r="I8" s="97"/>
      <c r="J8" s="144"/>
      <c r="K8" s="127"/>
      <c r="L8" s="122"/>
      <c r="M8" s="158"/>
    </row>
    <row r="9" spans="1:13" ht="14.1" customHeight="1">
      <c r="A9" s="38" t="s">
        <v>358</v>
      </c>
      <c r="B9" s="578" t="s">
        <v>512</v>
      </c>
      <c r="C9" s="82">
        <v>0</v>
      </c>
      <c r="D9" s="98"/>
      <c r="E9" s="98"/>
      <c r="F9" s="113"/>
      <c r="G9" s="128"/>
      <c r="H9" s="128"/>
      <c r="I9" s="98"/>
      <c r="J9" s="145"/>
      <c r="K9" s="128"/>
      <c r="L9" s="118"/>
      <c r="M9" s="159"/>
    </row>
    <row r="10" spans="1:13" ht="14.1" customHeight="1">
      <c r="A10" s="39" t="s">
        <v>359</v>
      </c>
      <c r="B10" s="579"/>
      <c r="C10" s="83">
        <v>20</v>
      </c>
      <c r="D10" s="99"/>
      <c r="E10" s="99"/>
      <c r="F10" s="114"/>
      <c r="G10" s="129"/>
      <c r="H10" s="129"/>
      <c r="I10" s="99"/>
      <c r="J10" s="146"/>
      <c r="K10" s="129"/>
      <c r="L10" s="116"/>
      <c r="M10" s="160"/>
    </row>
    <row r="11" spans="1:13" ht="14.1" customHeight="1">
      <c r="A11" s="39" t="s">
        <v>360</v>
      </c>
      <c r="B11" s="579"/>
      <c r="C11" s="83">
        <v>50</v>
      </c>
      <c r="D11" s="99"/>
      <c r="E11" s="99"/>
      <c r="F11" s="114"/>
      <c r="G11" s="129"/>
      <c r="H11" s="129"/>
      <c r="I11" s="99"/>
      <c r="J11" s="146"/>
      <c r="K11" s="129"/>
      <c r="L11" s="116"/>
      <c r="M11" s="160"/>
    </row>
    <row r="12" spans="1:13" ht="14.1" customHeight="1">
      <c r="A12" s="39" t="s">
        <v>361</v>
      </c>
      <c r="B12" s="579"/>
      <c r="C12" s="83">
        <v>100</v>
      </c>
      <c r="D12" s="99"/>
      <c r="E12" s="99"/>
      <c r="F12" s="114"/>
      <c r="G12" s="129"/>
      <c r="H12" s="129"/>
      <c r="I12" s="99"/>
      <c r="J12" s="146"/>
      <c r="K12" s="129"/>
      <c r="L12" s="116"/>
      <c r="M12" s="160"/>
    </row>
    <row r="13" spans="1:13" ht="14.1" customHeight="1">
      <c r="A13" s="40" t="s">
        <v>362</v>
      </c>
      <c r="B13" s="580"/>
      <c r="C13" s="84">
        <v>150</v>
      </c>
      <c r="D13" s="100"/>
      <c r="E13" s="100"/>
      <c r="F13" s="115"/>
      <c r="G13" s="130"/>
      <c r="H13" s="130"/>
      <c r="I13" s="100"/>
      <c r="J13" s="147"/>
      <c r="K13" s="130"/>
      <c r="L13" s="117"/>
      <c r="M13" s="161"/>
    </row>
    <row r="14" spans="1:13" ht="14.1" customHeight="1">
      <c r="A14" s="37" t="s">
        <v>363</v>
      </c>
      <c r="B14" s="72" t="s">
        <v>513</v>
      </c>
      <c r="C14" s="81">
        <v>0</v>
      </c>
      <c r="D14" s="97"/>
      <c r="E14" s="97"/>
      <c r="F14" s="112"/>
      <c r="G14" s="127"/>
      <c r="H14" s="127"/>
      <c r="I14" s="97"/>
      <c r="J14" s="144"/>
      <c r="K14" s="127"/>
      <c r="L14" s="122"/>
      <c r="M14" s="158"/>
    </row>
    <row r="15" spans="1:13" ht="14.1" customHeight="1">
      <c r="A15" s="37" t="s">
        <v>364</v>
      </c>
      <c r="B15" s="72" t="s">
        <v>514</v>
      </c>
      <c r="C15" s="81">
        <v>0</v>
      </c>
      <c r="D15" s="97"/>
      <c r="E15" s="97"/>
      <c r="F15" s="112"/>
      <c r="G15" s="127"/>
      <c r="H15" s="127"/>
      <c r="I15" s="97"/>
      <c r="J15" s="144"/>
      <c r="K15" s="127"/>
      <c r="L15" s="122"/>
      <c r="M15" s="158"/>
    </row>
    <row r="16" spans="1:13" ht="14.1" customHeight="1">
      <c r="A16" s="38" t="s">
        <v>365</v>
      </c>
      <c r="B16" s="588" t="s">
        <v>515</v>
      </c>
      <c r="C16" s="82">
        <v>20</v>
      </c>
      <c r="D16" s="98"/>
      <c r="E16" s="98"/>
      <c r="F16" s="113"/>
      <c r="G16" s="128"/>
      <c r="H16" s="128"/>
      <c r="I16" s="98"/>
      <c r="J16" s="145"/>
      <c r="K16" s="128"/>
      <c r="L16" s="118"/>
      <c r="M16" s="159"/>
    </row>
    <row r="17" spans="1:15" ht="14.1" customHeight="1">
      <c r="A17" s="39" t="s">
        <v>366</v>
      </c>
      <c r="B17" s="583"/>
      <c r="C17" s="83">
        <v>50</v>
      </c>
      <c r="D17" s="99"/>
      <c r="E17" s="99"/>
      <c r="F17" s="116"/>
      <c r="G17" s="129"/>
      <c r="H17" s="129"/>
      <c r="I17" s="99"/>
      <c r="J17" s="146"/>
      <c r="K17" s="129"/>
      <c r="L17" s="116"/>
      <c r="M17" s="160"/>
    </row>
    <row r="18" spans="1:15" ht="14.1" customHeight="1">
      <c r="A18" s="39" t="s">
        <v>367</v>
      </c>
      <c r="B18" s="583"/>
      <c r="C18" s="83">
        <v>100</v>
      </c>
      <c r="D18" s="99"/>
      <c r="E18" s="99"/>
      <c r="F18" s="116"/>
      <c r="G18" s="129"/>
      <c r="H18" s="129"/>
      <c r="I18" s="99"/>
      <c r="J18" s="146"/>
      <c r="K18" s="129"/>
      <c r="L18" s="116"/>
      <c r="M18" s="160"/>
    </row>
    <row r="19" spans="1:15" ht="14.1" customHeight="1">
      <c r="A19" s="40" t="s">
        <v>368</v>
      </c>
      <c r="B19" s="705"/>
      <c r="C19" s="84">
        <v>150</v>
      </c>
      <c r="D19" s="100"/>
      <c r="E19" s="100"/>
      <c r="F19" s="117"/>
      <c r="G19" s="130"/>
      <c r="H19" s="130"/>
      <c r="I19" s="100"/>
      <c r="J19" s="147"/>
      <c r="K19" s="130"/>
      <c r="L19" s="117"/>
      <c r="M19" s="161"/>
    </row>
    <row r="20" spans="1:15" ht="14.1" customHeight="1">
      <c r="A20" s="41" t="s">
        <v>369</v>
      </c>
      <c r="B20" s="699" t="s">
        <v>516</v>
      </c>
      <c r="C20" s="82">
        <v>0</v>
      </c>
      <c r="D20" s="98"/>
      <c r="E20" s="98"/>
      <c r="F20" s="118"/>
      <c r="G20" s="128"/>
      <c r="H20" s="128"/>
      <c r="I20" s="98"/>
      <c r="J20" s="145"/>
      <c r="K20" s="128"/>
      <c r="L20" s="118"/>
      <c r="M20" s="159"/>
    </row>
    <row r="21" spans="1:15" ht="14.1" customHeight="1">
      <c r="A21" s="39" t="s">
        <v>370</v>
      </c>
      <c r="B21" s="700"/>
      <c r="C21" s="83">
        <v>20</v>
      </c>
      <c r="D21" s="99"/>
      <c r="E21" s="99"/>
      <c r="F21" s="116"/>
      <c r="G21" s="129"/>
      <c r="H21" s="129"/>
      <c r="I21" s="99"/>
      <c r="J21" s="146"/>
      <c r="K21" s="129"/>
      <c r="L21" s="116"/>
      <c r="M21" s="160"/>
    </row>
    <row r="22" spans="1:15" s="170" customFormat="1" ht="14.1" customHeight="1">
      <c r="A22" s="39" t="s">
        <v>371</v>
      </c>
      <c r="B22" s="700"/>
      <c r="C22" s="83">
        <v>30</v>
      </c>
      <c r="D22" s="99"/>
      <c r="E22" s="99"/>
      <c r="F22" s="116"/>
      <c r="G22" s="129"/>
      <c r="H22" s="129"/>
      <c r="I22" s="99"/>
      <c r="J22" s="146"/>
      <c r="K22" s="129"/>
      <c r="L22" s="116"/>
      <c r="M22" s="160"/>
      <c r="N22" s="32"/>
      <c r="O22" s="32"/>
    </row>
    <row r="23" spans="1:15" s="170" customFormat="1" ht="14.1" customHeight="1">
      <c r="A23" s="39" t="s">
        <v>372</v>
      </c>
      <c r="B23" s="700"/>
      <c r="C23" s="83">
        <v>50</v>
      </c>
      <c r="D23" s="99"/>
      <c r="E23" s="99"/>
      <c r="F23" s="116"/>
      <c r="G23" s="129"/>
      <c r="H23" s="129"/>
      <c r="I23" s="99"/>
      <c r="J23" s="146"/>
      <c r="K23" s="129"/>
      <c r="L23" s="116"/>
      <c r="M23" s="160"/>
      <c r="N23" s="32"/>
      <c r="O23" s="32"/>
    </row>
    <row r="24" spans="1:15" s="170" customFormat="1" ht="14.1" customHeight="1">
      <c r="A24" s="39" t="s">
        <v>373</v>
      </c>
      <c r="B24" s="700"/>
      <c r="C24" s="83">
        <v>100</v>
      </c>
      <c r="D24" s="99"/>
      <c r="E24" s="99"/>
      <c r="F24" s="116"/>
      <c r="G24" s="129"/>
      <c r="H24" s="129"/>
      <c r="I24" s="99"/>
      <c r="J24" s="146"/>
      <c r="K24" s="129"/>
      <c r="L24" s="116"/>
      <c r="M24" s="160"/>
      <c r="N24" s="32"/>
      <c r="O24" s="32"/>
    </row>
    <row r="25" spans="1:15" s="170" customFormat="1" ht="14.1" customHeight="1">
      <c r="A25" s="42" t="s">
        <v>374</v>
      </c>
      <c r="B25" s="701"/>
      <c r="C25" s="84">
        <v>150</v>
      </c>
      <c r="D25" s="100"/>
      <c r="E25" s="100"/>
      <c r="F25" s="117"/>
      <c r="G25" s="130"/>
      <c r="H25" s="130"/>
      <c r="I25" s="100"/>
      <c r="J25" s="147"/>
      <c r="K25" s="130"/>
      <c r="L25" s="117"/>
      <c r="M25" s="161"/>
      <c r="N25" s="32"/>
      <c r="O25" s="32"/>
    </row>
    <row r="26" spans="1:15" s="170" customFormat="1" ht="14.1" customHeight="1">
      <c r="A26" s="38" t="s">
        <v>375</v>
      </c>
      <c r="B26" s="585" t="s">
        <v>517</v>
      </c>
      <c r="C26" s="82">
        <v>10</v>
      </c>
      <c r="D26" s="98"/>
      <c r="E26" s="98"/>
      <c r="F26" s="118"/>
      <c r="G26" s="128"/>
      <c r="H26" s="128"/>
      <c r="I26" s="98"/>
      <c r="J26" s="145"/>
      <c r="K26" s="128"/>
      <c r="L26" s="118"/>
      <c r="M26" s="159"/>
      <c r="N26" s="32"/>
      <c r="O26" s="32"/>
    </row>
    <row r="27" spans="1:15" s="170" customFormat="1" ht="14.1" customHeight="1">
      <c r="A27" s="40" t="s">
        <v>376</v>
      </c>
      <c r="B27" s="573"/>
      <c r="C27" s="83">
        <v>20</v>
      </c>
      <c r="D27" s="99"/>
      <c r="E27" s="99"/>
      <c r="F27" s="116"/>
      <c r="G27" s="129"/>
      <c r="H27" s="129"/>
      <c r="I27" s="99"/>
      <c r="J27" s="146"/>
      <c r="K27" s="129"/>
      <c r="L27" s="116"/>
      <c r="M27" s="160"/>
      <c r="N27" s="32"/>
      <c r="O27" s="32"/>
    </row>
    <row r="28" spans="1:15" s="170" customFormat="1" ht="14.1" customHeight="1">
      <c r="A28" s="40" t="s">
        <v>377</v>
      </c>
      <c r="B28" s="573"/>
      <c r="C28" s="83">
        <v>50</v>
      </c>
      <c r="D28" s="99"/>
      <c r="E28" s="99"/>
      <c r="F28" s="116"/>
      <c r="G28" s="129"/>
      <c r="H28" s="129"/>
      <c r="I28" s="99"/>
      <c r="J28" s="146"/>
      <c r="K28" s="129"/>
      <c r="L28" s="116"/>
      <c r="M28" s="160"/>
      <c r="N28" s="32"/>
      <c r="O28" s="32"/>
    </row>
    <row r="29" spans="1:15" s="170" customFormat="1" ht="14.1" customHeight="1">
      <c r="A29" s="40" t="s">
        <v>378</v>
      </c>
      <c r="B29" s="573"/>
      <c r="C29" s="67">
        <v>100</v>
      </c>
      <c r="D29" s="101"/>
      <c r="E29" s="101"/>
      <c r="F29" s="119"/>
      <c r="G29" s="131"/>
      <c r="H29" s="131"/>
      <c r="I29" s="101"/>
      <c r="J29" s="148"/>
      <c r="K29" s="131"/>
      <c r="L29" s="119"/>
      <c r="M29" s="162"/>
      <c r="N29" s="32"/>
      <c r="O29" s="32"/>
    </row>
    <row r="30" spans="1:15" s="170" customFormat="1" ht="14.1" customHeight="1">
      <c r="A30" s="40" t="s">
        <v>379</v>
      </c>
      <c r="B30" s="587"/>
      <c r="C30" s="84">
        <v>150</v>
      </c>
      <c r="D30" s="100"/>
      <c r="E30" s="100"/>
      <c r="F30" s="117"/>
      <c r="G30" s="130"/>
      <c r="H30" s="130"/>
      <c r="I30" s="100"/>
      <c r="J30" s="147"/>
      <c r="K30" s="130"/>
      <c r="L30" s="117"/>
      <c r="M30" s="161"/>
      <c r="N30" s="32"/>
      <c r="O30" s="32"/>
    </row>
    <row r="31" spans="1:15" s="170" customFormat="1" ht="14.1" customHeight="1">
      <c r="A31" s="43" t="s">
        <v>380</v>
      </c>
      <c r="B31" s="572" t="s">
        <v>518</v>
      </c>
      <c r="C31" s="82">
        <v>10</v>
      </c>
      <c r="D31" s="98"/>
      <c r="E31" s="98"/>
      <c r="F31" s="118"/>
      <c r="G31" s="128"/>
      <c r="H31" s="128"/>
      <c r="I31" s="98"/>
      <c r="J31" s="118"/>
      <c r="K31" s="128"/>
      <c r="L31" s="118"/>
      <c r="M31" s="118"/>
      <c r="N31" s="32"/>
      <c r="O31" s="32"/>
    </row>
    <row r="32" spans="1:15" s="170" customFormat="1" ht="14.1" customHeight="1">
      <c r="A32" s="40" t="s">
        <v>381</v>
      </c>
      <c r="B32" s="573"/>
      <c r="C32" s="83">
        <v>20</v>
      </c>
      <c r="D32" s="99"/>
      <c r="E32" s="99"/>
      <c r="F32" s="116"/>
      <c r="G32" s="129"/>
      <c r="H32" s="129"/>
      <c r="I32" s="99"/>
      <c r="J32" s="116"/>
      <c r="K32" s="129"/>
      <c r="L32" s="116"/>
      <c r="M32" s="116"/>
      <c r="N32" s="32"/>
      <c r="O32" s="32"/>
    </row>
    <row r="33" spans="1:15" s="170" customFormat="1" ht="14.1" customHeight="1">
      <c r="A33" s="40" t="s">
        <v>382</v>
      </c>
      <c r="B33" s="573"/>
      <c r="C33" s="83">
        <v>50</v>
      </c>
      <c r="D33" s="99"/>
      <c r="E33" s="99"/>
      <c r="F33" s="116"/>
      <c r="G33" s="129"/>
      <c r="H33" s="129"/>
      <c r="I33" s="99"/>
      <c r="J33" s="146"/>
      <c r="K33" s="129"/>
      <c r="L33" s="116"/>
      <c r="M33" s="160"/>
      <c r="N33" s="32"/>
      <c r="O33" s="32"/>
    </row>
    <row r="34" spans="1:15" s="170" customFormat="1" ht="14.1" customHeight="1">
      <c r="A34" s="40" t="s">
        <v>383</v>
      </c>
      <c r="B34" s="573"/>
      <c r="C34" s="83">
        <v>100</v>
      </c>
      <c r="D34" s="99"/>
      <c r="E34" s="99"/>
      <c r="F34" s="116"/>
      <c r="G34" s="129"/>
      <c r="H34" s="129"/>
      <c r="I34" s="99"/>
      <c r="J34" s="146"/>
      <c r="K34" s="129"/>
      <c r="L34" s="116"/>
      <c r="M34" s="160"/>
      <c r="N34" s="32"/>
      <c r="O34" s="32"/>
    </row>
    <row r="35" spans="1:15" s="170" customFormat="1" ht="14.1" customHeight="1">
      <c r="A35" s="40" t="s">
        <v>384</v>
      </c>
      <c r="B35" s="574"/>
      <c r="C35" s="80">
        <v>150</v>
      </c>
      <c r="D35" s="101"/>
      <c r="E35" s="101"/>
      <c r="F35" s="119"/>
      <c r="G35" s="131"/>
      <c r="H35" s="131"/>
      <c r="I35" s="101"/>
      <c r="J35" s="148"/>
      <c r="K35" s="131"/>
      <c r="L35" s="119"/>
      <c r="M35" s="162"/>
      <c r="N35" s="32"/>
      <c r="O35" s="32"/>
    </row>
    <row r="36" spans="1:15" s="170" customFormat="1" ht="14.1" customHeight="1">
      <c r="A36" s="44" t="s">
        <v>385</v>
      </c>
      <c r="B36" s="572" t="s">
        <v>519</v>
      </c>
      <c r="C36" s="82">
        <v>20</v>
      </c>
      <c r="D36" s="102"/>
      <c r="E36" s="102"/>
      <c r="F36" s="120"/>
      <c r="G36" s="132"/>
      <c r="H36" s="132"/>
      <c r="I36" s="102"/>
      <c r="J36" s="149"/>
      <c r="K36" s="132"/>
      <c r="L36" s="120"/>
      <c r="M36" s="163"/>
      <c r="N36" s="32"/>
      <c r="O36" s="32"/>
    </row>
    <row r="37" spans="1:15" s="170" customFormat="1" ht="14.1" customHeight="1">
      <c r="A37" s="40" t="s">
        <v>386</v>
      </c>
      <c r="B37" s="573"/>
      <c r="C37" s="83">
        <v>50</v>
      </c>
      <c r="D37" s="99"/>
      <c r="E37" s="99"/>
      <c r="F37" s="116"/>
      <c r="G37" s="129"/>
      <c r="H37" s="129"/>
      <c r="I37" s="99"/>
      <c r="J37" s="146"/>
      <c r="K37" s="129"/>
      <c r="L37" s="116"/>
      <c r="M37" s="160"/>
      <c r="N37" s="32"/>
      <c r="O37" s="32"/>
    </row>
    <row r="38" spans="1:15" s="170" customFormat="1" ht="14.1" customHeight="1">
      <c r="A38" s="40" t="s">
        <v>387</v>
      </c>
      <c r="B38" s="573"/>
      <c r="C38" s="83">
        <v>100</v>
      </c>
      <c r="D38" s="99"/>
      <c r="E38" s="99"/>
      <c r="F38" s="116"/>
      <c r="G38" s="129"/>
      <c r="H38" s="129"/>
      <c r="I38" s="99"/>
      <c r="J38" s="146"/>
      <c r="K38" s="129"/>
      <c r="L38" s="116"/>
      <c r="M38" s="160"/>
      <c r="N38" s="32"/>
      <c r="O38" s="32"/>
    </row>
    <row r="39" spans="1:15" s="170" customFormat="1" ht="14.1" customHeight="1">
      <c r="A39" s="45" t="s">
        <v>388</v>
      </c>
      <c r="B39" s="574"/>
      <c r="C39" s="67">
        <v>150</v>
      </c>
      <c r="D39" s="101"/>
      <c r="E39" s="101"/>
      <c r="F39" s="119"/>
      <c r="G39" s="131"/>
      <c r="H39" s="131"/>
      <c r="I39" s="101"/>
      <c r="J39" s="148"/>
      <c r="K39" s="131"/>
      <c r="L39" s="119"/>
      <c r="M39" s="162"/>
      <c r="N39" s="32"/>
      <c r="O39" s="32"/>
    </row>
    <row r="40" spans="1:15" s="170" customFormat="1" ht="14.1" customHeight="1">
      <c r="A40" s="38" t="s">
        <v>389</v>
      </c>
      <c r="B40" s="578" t="s">
        <v>327</v>
      </c>
      <c r="C40" s="82">
        <v>20</v>
      </c>
      <c r="D40" s="98"/>
      <c r="E40" s="98"/>
      <c r="F40" s="118"/>
      <c r="G40" s="128"/>
      <c r="H40" s="128"/>
      <c r="I40" s="98"/>
      <c r="J40" s="145"/>
      <c r="K40" s="128"/>
      <c r="L40" s="118"/>
      <c r="M40" s="159"/>
      <c r="N40" s="32"/>
      <c r="O40" s="32"/>
    </row>
    <row r="41" spans="1:15" s="170" customFormat="1" ht="14.1" customHeight="1">
      <c r="A41" s="38" t="s">
        <v>390</v>
      </c>
      <c r="B41" s="579"/>
      <c r="C41" s="85">
        <v>30</v>
      </c>
      <c r="D41" s="103"/>
      <c r="E41" s="103"/>
      <c r="F41" s="121"/>
      <c r="G41" s="133"/>
      <c r="H41" s="133">
        <v>6535294600</v>
      </c>
      <c r="I41" s="103"/>
      <c r="J41" s="150"/>
      <c r="K41" s="133"/>
      <c r="L41" s="121"/>
      <c r="M41" s="164"/>
      <c r="N41" s="32"/>
      <c r="O41" s="32"/>
    </row>
    <row r="42" spans="1:15" s="170" customFormat="1" ht="14.1" customHeight="1">
      <c r="A42" s="38" t="s">
        <v>391</v>
      </c>
      <c r="B42" s="579"/>
      <c r="C42" s="85">
        <v>40</v>
      </c>
      <c r="D42" s="103"/>
      <c r="E42" s="103"/>
      <c r="F42" s="121"/>
      <c r="G42" s="133"/>
      <c r="H42" s="133"/>
      <c r="I42" s="103"/>
      <c r="J42" s="150"/>
      <c r="K42" s="133"/>
      <c r="L42" s="121"/>
      <c r="M42" s="164"/>
      <c r="N42" s="32"/>
      <c r="O42" s="32"/>
    </row>
    <row r="43" spans="1:15" s="170" customFormat="1" ht="14.1" customHeight="1">
      <c r="A43" s="39" t="s">
        <v>392</v>
      </c>
      <c r="B43" s="579"/>
      <c r="C43" s="83">
        <v>50</v>
      </c>
      <c r="D43" s="99"/>
      <c r="E43" s="99"/>
      <c r="F43" s="116"/>
      <c r="G43" s="129"/>
      <c r="H43" s="129">
        <v>206243700</v>
      </c>
      <c r="I43" s="99"/>
      <c r="J43" s="146"/>
      <c r="K43" s="129"/>
      <c r="L43" s="116"/>
      <c r="M43" s="160"/>
      <c r="N43" s="32"/>
      <c r="O43" s="32"/>
    </row>
    <row r="44" spans="1:15" s="170" customFormat="1" ht="14.1" customHeight="1">
      <c r="A44" s="38" t="s">
        <v>393</v>
      </c>
      <c r="B44" s="579"/>
      <c r="C44" s="83">
        <v>75</v>
      </c>
      <c r="D44" s="99"/>
      <c r="E44" s="99"/>
      <c r="F44" s="116"/>
      <c r="G44" s="129"/>
      <c r="H44" s="129"/>
      <c r="I44" s="99"/>
      <c r="J44" s="146"/>
      <c r="K44" s="129"/>
      <c r="L44" s="116"/>
      <c r="M44" s="160"/>
      <c r="N44" s="32"/>
      <c r="O44" s="32"/>
    </row>
    <row r="45" spans="1:15" s="170" customFormat="1" ht="14.1" customHeight="1">
      <c r="A45" s="39" t="s">
        <v>394</v>
      </c>
      <c r="B45" s="579"/>
      <c r="C45" s="83">
        <v>100</v>
      </c>
      <c r="D45" s="99"/>
      <c r="E45" s="99"/>
      <c r="F45" s="116"/>
      <c r="G45" s="129"/>
      <c r="H45" s="129">
        <v>194200000</v>
      </c>
      <c r="I45" s="99"/>
      <c r="J45" s="146"/>
      <c r="K45" s="129"/>
      <c r="L45" s="116"/>
      <c r="M45" s="160"/>
      <c r="N45" s="32"/>
      <c r="O45" s="32"/>
    </row>
    <row r="46" spans="1:15" s="170" customFormat="1" ht="14.1" customHeight="1">
      <c r="A46" s="40" t="s">
        <v>395</v>
      </c>
      <c r="B46" s="579"/>
      <c r="C46" s="83">
        <v>150</v>
      </c>
      <c r="D46" s="99"/>
      <c r="E46" s="99"/>
      <c r="F46" s="116"/>
      <c r="G46" s="129"/>
      <c r="H46" s="129"/>
      <c r="I46" s="99"/>
      <c r="J46" s="146"/>
      <c r="K46" s="129"/>
      <c r="L46" s="116"/>
      <c r="M46" s="160"/>
      <c r="N46" s="32"/>
      <c r="O46" s="32"/>
    </row>
    <row r="47" spans="1:15" s="170" customFormat="1" ht="14.1" customHeight="1">
      <c r="A47" s="45" t="s">
        <v>396</v>
      </c>
      <c r="B47" s="580"/>
      <c r="C47" s="84">
        <v>250</v>
      </c>
      <c r="D47" s="100"/>
      <c r="E47" s="100"/>
      <c r="F47" s="117"/>
      <c r="G47" s="130"/>
      <c r="H47" s="130"/>
      <c r="I47" s="100"/>
      <c r="J47" s="147"/>
      <c r="K47" s="130"/>
      <c r="L47" s="117"/>
      <c r="M47" s="161"/>
      <c r="N47" s="32"/>
      <c r="O47" s="32"/>
    </row>
    <row r="48" spans="1:15" s="170" customFormat="1" ht="14.1" customHeight="1">
      <c r="A48" s="46" t="s">
        <v>397</v>
      </c>
      <c r="B48" s="699" t="s">
        <v>520</v>
      </c>
      <c r="C48" s="85">
        <v>10</v>
      </c>
      <c r="D48" s="98"/>
      <c r="E48" s="98"/>
      <c r="F48" s="118"/>
      <c r="G48" s="128"/>
      <c r="H48" s="128"/>
      <c r="I48" s="98"/>
      <c r="J48" s="145"/>
      <c r="K48" s="128"/>
      <c r="L48" s="118"/>
      <c r="M48" s="159"/>
      <c r="N48" s="32"/>
      <c r="O48" s="32"/>
    </row>
    <row r="49" spans="1:15" s="170" customFormat="1" ht="14.1" customHeight="1">
      <c r="A49" s="38" t="s">
        <v>398</v>
      </c>
      <c r="B49" s="700"/>
      <c r="C49" s="85">
        <v>15</v>
      </c>
      <c r="D49" s="99"/>
      <c r="E49" s="99"/>
      <c r="F49" s="116"/>
      <c r="G49" s="129"/>
      <c r="H49" s="129"/>
      <c r="I49" s="99"/>
      <c r="J49" s="146"/>
      <c r="K49" s="129"/>
      <c r="L49" s="116"/>
      <c r="M49" s="160"/>
      <c r="N49" s="32"/>
      <c r="O49" s="32"/>
    </row>
    <row r="50" spans="1:15" s="170" customFormat="1" ht="14.1" customHeight="1">
      <c r="A50" s="38" t="s">
        <v>399</v>
      </c>
      <c r="B50" s="700"/>
      <c r="C50" s="85">
        <v>20</v>
      </c>
      <c r="D50" s="99"/>
      <c r="E50" s="99"/>
      <c r="F50" s="116"/>
      <c r="G50" s="129"/>
      <c r="H50" s="129"/>
      <c r="I50" s="99"/>
      <c r="J50" s="146"/>
      <c r="K50" s="129"/>
      <c r="L50" s="116"/>
      <c r="M50" s="160"/>
      <c r="N50" s="32"/>
      <c r="O50" s="32"/>
    </row>
    <row r="51" spans="1:15" s="170" customFormat="1" ht="14.1" customHeight="1">
      <c r="A51" s="39" t="s">
        <v>400</v>
      </c>
      <c r="B51" s="700"/>
      <c r="C51" s="83">
        <v>25</v>
      </c>
      <c r="D51" s="99"/>
      <c r="E51" s="99"/>
      <c r="F51" s="116"/>
      <c r="G51" s="129"/>
      <c r="H51" s="129"/>
      <c r="I51" s="99"/>
      <c r="J51" s="146"/>
      <c r="K51" s="129"/>
      <c r="L51" s="116"/>
      <c r="M51" s="160"/>
      <c r="N51" s="32"/>
      <c r="O51" s="32"/>
    </row>
    <row r="52" spans="1:15" s="170" customFormat="1" ht="14.1" customHeight="1">
      <c r="A52" s="38" t="s">
        <v>401</v>
      </c>
      <c r="B52" s="700"/>
      <c r="C52" s="85">
        <v>35</v>
      </c>
      <c r="D52" s="99"/>
      <c r="E52" s="99"/>
      <c r="F52" s="116"/>
      <c r="G52" s="129"/>
      <c r="H52" s="129"/>
      <c r="I52" s="99"/>
      <c r="J52" s="146"/>
      <c r="K52" s="129"/>
      <c r="L52" s="116"/>
      <c r="M52" s="160"/>
      <c r="N52" s="32"/>
      <c r="O52" s="32"/>
    </row>
    <row r="53" spans="1:15" s="170" customFormat="1" ht="14.1" customHeight="1">
      <c r="A53" s="39" t="s">
        <v>402</v>
      </c>
      <c r="B53" s="700"/>
      <c r="C53" s="83">
        <v>50</v>
      </c>
      <c r="D53" s="99"/>
      <c r="E53" s="99"/>
      <c r="F53" s="116"/>
      <c r="G53" s="129"/>
      <c r="H53" s="129"/>
      <c r="I53" s="99"/>
      <c r="J53" s="146"/>
      <c r="K53" s="129"/>
      <c r="L53" s="116"/>
      <c r="M53" s="160"/>
      <c r="N53" s="32"/>
      <c r="O53" s="32"/>
    </row>
    <row r="54" spans="1:15" s="170" customFormat="1" ht="14.1" customHeight="1">
      <c r="A54" s="45" t="s">
        <v>403</v>
      </c>
      <c r="B54" s="701"/>
      <c r="C54" s="86">
        <v>100</v>
      </c>
      <c r="D54" s="100"/>
      <c r="E54" s="100"/>
      <c r="F54" s="117"/>
      <c r="G54" s="130"/>
      <c r="H54" s="130"/>
      <c r="I54" s="100"/>
      <c r="J54" s="147"/>
      <c r="K54" s="130"/>
      <c r="L54" s="117"/>
      <c r="M54" s="161"/>
      <c r="N54" s="32"/>
      <c r="O54" s="32"/>
    </row>
    <row r="55" spans="1:15" s="170" customFormat="1" ht="14.1" customHeight="1">
      <c r="A55" s="38" t="s">
        <v>404</v>
      </c>
      <c r="B55" s="699" t="s">
        <v>521</v>
      </c>
      <c r="C55" s="82">
        <v>20</v>
      </c>
      <c r="D55" s="98"/>
      <c r="E55" s="98"/>
      <c r="F55" s="118"/>
      <c r="G55" s="128"/>
      <c r="H55" s="128"/>
      <c r="I55" s="98"/>
      <c r="J55" s="145"/>
      <c r="K55" s="128"/>
      <c r="L55" s="118"/>
      <c r="M55" s="159"/>
      <c r="N55" s="32"/>
      <c r="O55" s="32"/>
    </row>
    <row r="56" spans="1:15" s="170" customFormat="1" ht="14.1" customHeight="1">
      <c r="A56" s="39" t="s">
        <v>405</v>
      </c>
      <c r="B56" s="700"/>
      <c r="C56" s="83">
        <v>50</v>
      </c>
      <c r="D56" s="99"/>
      <c r="E56" s="99"/>
      <c r="F56" s="116"/>
      <c r="G56" s="129"/>
      <c r="H56" s="129"/>
      <c r="I56" s="99"/>
      <c r="J56" s="146"/>
      <c r="K56" s="129"/>
      <c r="L56" s="116"/>
      <c r="M56" s="160"/>
      <c r="N56" s="32"/>
      <c r="O56" s="32"/>
    </row>
    <row r="57" spans="1:15" s="170" customFormat="1" ht="14.1" customHeight="1">
      <c r="A57" s="39" t="s">
        <v>406</v>
      </c>
      <c r="B57" s="700"/>
      <c r="C57" s="83">
        <v>75</v>
      </c>
      <c r="D57" s="99"/>
      <c r="E57" s="99"/>
      <c r="F57" s="116"/>
      <c r="G57" s="129"/>
      <c r="H57" s="129"/>
      <c r="I57" s="99"/>
      <c r="J57" s="146"/>
      <c r="K57" s="129"/>
      <c r="L57" s="116"/>
      <c r="M57" s="160"/>
      <c r="N57" s="32"/>
      <c r="O57" s="32"/>
    </row>
    <row r="58" spans="1:15" s="170" customFormat="1" ht="14.1" customHeight="1">
      <c r="A58" s="39" t="s">
        <v>407</v>
      </c>
      <c r="B58" s="700"/>
      <c r="C58" s="83">
        <v>85</v>
      </c>
      <c r="D58" s="99"/>
      <c r="E58" s="99"/>
      <c r="F58" s="116"/>
      <c r="G58" s="129"/>
      <c r="H58" s="129"/>
      <c r="I58" s="99"/>
      <c r="J58" s="146"/>
      <c r="K58" s="129"/>
      <c r="L58" s="116"/>
      <c r="M58" s="160"/>
      <c r="N58" s="32"/>
      <c r="O58" s="32"/>
    </row>
    <row r="59" spans="1:15" s="170" customFormat="1" ht="14.1" customHeight="1">
      <c r="A59" s="39" t="s">
        <v>408</v>
      </c>
      <c r="B59" s="700"/>
      <c r="C59" s="83">
        <v>100</v>
      </c>
      <c r="D59" s="99"/>
      <c r="E59" s="99"/>
      <c r="F59" s="116"/>
      <c r="G59" s="129"/>
      <c r="H59" s="129"/>
      <c r="I59" s="99"/>
      <c r="J59" s="146"/>
      <c r="K59" s="129"/>
      <c r="L59" s="116"/>
      <c r="M59" s="160"/>
      <c r="N59" s="32"/>
      <c r="O59" s="32"/>
    </row>
    <row r="60" spans="1:15" s="170" customFormat="1" ht="14.1" customHeight="1">
      <c r="A60" s="40" t="s">
        <v>409</v>
      </c>
      <c r="B60" s="700"/>
      <c r="C60" s="83">
        <v>150</v>
      </c>
      <c r="D60" s="99"/>
      <c r="E60" s="99"/>
      <c r="F60" s="116"/>
      <c r="G60" s="129"/>
      <c r="H60" s="129"/>
      <c r="I60" s="99"/>
      <c r="J60" s="146"/>
      <c r="K60" s="129"/>
      <c r="L60" s="116"/>
      <c r="M60" s="160"/>
      <c r="N60" s="32"/>
      <c r="O60" s="32"/>
    </row>
    <row r="61" spans="1:15" s="170" customFormat="1" ht="14.1" customHeight="1">
      <c r="A61" s="45" t="s">
        <v>410</v>
      </c>
      <c r="B61" s="701"/>
      <c r="C61" s="84">
        <v>250</v>
      </c>
      <c r="D61" s="100"/>
      <c r="E61" s="100"/>
      <c r="F61" s="117"/>
      <c r="G61" s="130"/>
      <c r="H61" s="130"/>
      <c r="I61" s="100"/>
      <c r="J61" s="147"/>
      <c r="K61" s="130"/>
      <c r="L61" s="117"/>
      <c r="M61" s="161"/>
      <c r="N61" s="32"/>
      <c r="O61" s="32"/>
    </row>
    <row r="62" spans="1:15" s="170" customFormat="1" ht="14.1" customHeight="1">
      <c r="A62" s="43" t="s">
        <v>411</v>
      </c>
      <c r="B62" s="699" t="s">
        <v>522</v>
      </c>
      <c r="C62" s="82">
        <v>20</v>
      </c>
      <c r="D62" s="98"/>
      <c r="E62" s="98"/>
      <c r="F62" s="118"/>
      <c r="G62" s="128"/>
      <c r="H62" s="128"/>
      <c r="I62" s="98"/>
      <c r="J62" s="145"/>
      <c r="K62" s="128"/>
      <c r="L62" s="118"/>
      <c r="M62" s="159"/>
      <c r="N62" s="32"/>
      <c r="O62" s="32"/>
    </row>
    <row r="63" spans="1:15" s="170" customFormat="1" ht="14.1" customHeight="1">
      <c r="A63" s="47" t="s">
        <v>412</v>
      </c>
      <c r="B63" s="700"/>
      <c r="C63" s="83">
        <v>50</v>
      </c>
      <c r="D63" s="99"/>
      <c r="E63" s="99"/>
      <c r="F63" s="116"/>
      <c r="G63" s="129"/>
      <c r="H63" s="129"/>
      <c r="I63" s="99"/>
      <c r="J63" s="146"/>
      <c r="K63" s="129"/>
      <c r="L63" s="116"/>
      <c r="M63" s="160"/>
      <c r="N63" s="32"/>
      <c r="O63" s="32"/>
    </row>
    <row r="64" spans="1:15" s="170" customFormat="1" ht="14.1" customHeight="1">
      <c r="A64" s="47" t="s">
        <v>413</v>
      </c>
      <c r="B64" s="700"/>
      <c r="C64" s="83">
        <v>75</v>
      </c>
      <c r="D64" s="99"/>
      <c r="E64" s="99"/>
      <c r="F64" s="116"/>
      <c r="G64" s="129"/>
      <c r="H64" s="129"/>
      <c r="I64" s="99"/>
      <c r="J64" s="146"/>
      <c r="K64" s="129"/>
      <c r="L64" s="116"/>
      <c r="M64" s="160"/>
      <c r="N64" s="32"/>
      <c r="O64" s="32"/>
    </row>
    <row r="65" spans="1:15" s="170" customFormat="1" ht="14.1" customHeight="1">
      <c r="A65" s="47" t="s">
        <v>414</v>
      </c>
      <c r="B65" s="700"/>
      <c r="C65" s="83">
        <v>80</v>
      </c>
      <c r="D65" s="99"/>
      <c r="E65" s="99"/>
      <c r="F65" s="116"/>
      <c r="G65" s="129"/>
      <c r="H65" s="129"/>
      <c r="I65" s="99"/>
      <c r="J65" s="146"/>
      <c r="K65" s="129"/>
      <c r="L65" s="116"/>
      <c r="M65" s="160"/>
      <c r="N65" s="32"/>
      <c r="O65" s="32"/>
    </row>
    <row r="66" spans="1:15" s="170" customFormat="1" ht="14.1" customHeight="1">
      <c r="A66" s="48" t="s">
        <v>415</v>
      </c>
      <c r="B66" s="700"/>
      <c r="C66" s="83">
        <v>100</v>
      </c>
      <c r="D66" s="99"/>
      <c r="E66" s="99"/>
      <c r="F66" s="116"/>
      <c r="G66" s="129"/>
      <c r="H66" s="129"/>
      <c r="I66" s="99"/>
      <c r="J66" s="146"/>
      <c r="K66" s="129"/>
      <c r="L66" s="116"/>
      <c r="M66" s="160"/>
      <c r="N66" s="32"/>
      <c r="O66" s="32"/>
    </row>
    <row r="67" spans="1:15" s="170" customFormat="1" ht="14.1" customHeight="1">
      <c r="A67" s="48" t="s">
        <v>416</v>
      </c>
      <c r="B67" s="700"/>
      <c r="C67" s="67">
        <v>130</v>
      </c>
      <c r="D67" s="99"/>
      <c r="E67" s="99"/>
      <c r="F67" s="116"/>
      <c r="G67" s="129"/>
      <c r="H67" s="129"/>
      <c r="I67" s="99"/>
      <c r="J67" s="146"/>
      <c r="K67" s="129"/>
      <c r="L67" s="116"/>
      <c r="M67" s="160"/>
      <c r="N67" s="32"/>
      <c r="O67" s="32"/>
    </row>
    <row r="68" spans="1:15" s="170" customFormat="1" ht="14.1" customHeight="1">
      <c r="A68" s="48" t="s">
        <v>417</v>
      </c>
      <c r="B68" s="700"/>
      <c r="C68" s="83">
        <v>150</v>
      </c>
      <c r="D68" s="99"/>
      <c r="E68" s="99"/>
      <c r="F68" s="116"/>
      <c r="G68" s="129"/>
      <c r="H68" s="129"/>
      <c r="I68" s="99"/>
      <c r="J68" s="146"/>
      <c r="K68" s="129"/>
      <c r="L68" s="116"/>
      <c r="M68" s="160"/>
      <c r="N68" s="32"/>
      <c r="O68" s="32"/>
    </row>
    <row r="69" spans="1:15" s="170" customFormat="1" ht="14.1" customHeight="1">
      <c r="A69" s="43" t="s">
        <v>418</v>
      </c>
      <c r="B69" s="696" t="s">
        <v>523</v>
      </c>
      <c r="C69" s="82">
        <v>45</v>
      </c>
      <c r="D69" s="98"/>
      <c r="E69" s="98"/>
      <c r="F69" s="118"/>
      <c r="G69" s="128"/>
      <c r="H69" s="128"/>
      <c r="I69" s="98"/>
      <c r="J69" s="145"/>
      <c r="K69" s="128"/>
      <c r="L69" s="118"/>
      <c r="M69" s="159"/>
      <c r="N69" s="32"/>
      <c r="O69" s="32"/>
    </row>
    <row r="70" spans="1:15" s="170" customFormat="1" ht="14.1" customHeight="1">
      <c r="A70" s="48" t="s">
        <v>419</v>
      </c>
      <c r="B70" s="697"/>
      <c r="C70" s="67">
        <v>75</v>
      </c>
      <c r="D70" s="99"/>
      <c r="E70" s="99"/>
      <c r="F70" s="116"/>
      <c r="G70" s="129"/>
      <c r="H70" s="129"/>
      <c r="I70" s="99"/>
      <c r="J70" s="146"/>
      <c r="K70" s="129"/>
      <c r="L70" s="116"/>
      <c r="M70" s="160"/>
      <c r="N70" s="32"/>
      <c r="O70" s="32"/>
    </row>
    <row r="71" spans="1:15" s="170" customFormat="1" ht="14.1" customHeight="1">
      <c r="A71" s="49" t="s">
        <v>420</v>
      </c>
      <c r="B71" s="698"/>
      <c r="C71" s="84">
        <v>100</v>
      </c>
      <c r="D71" s="100"/>
      <c r="E71" s="100"/>
      <c r="F71" s="117"/>
      <c r="G71" s="130"/>
      <c r="H71" s="130"/>
      <c r="I71" s="100"/>
      <c r="J71" s="147"/>
      <c r="K71" s="130"/>
      <c r="L71" s="117"/>
      <c r="M71" s="161"/>
      <c r="N71" s="32"/>
      <c r="O71" s="32"/>
    </row>
    <row r="72" spans="1:15" s="170" customFormat="1" ht="14.1" customHeight="1">
      <c r="A72" s="38" t="s">
        <v>421</v>
      </c>
      <c r="B72" s="699" t="s">
        <v>524</v>
      </c>
      <c r="C72" s="85">
        <v>20</v>
      </c>
      <c r="D72" s="98"/>
      <c r="E72" s="98"/>
      <c r="F72" s="118"/>
      <c r="G72" s="128"/>
      <c r="H72" s="128"/>
      <c r="I72" s="98"/>
      <c r="J72" s="145"/>
      <c r="K72" s="128"/>
      <c r="L72" s="118"/>
      <c r="M72" s="159"/>
      <c r="N72" s="32"/>
      <c r="O72" s="32"/>
    </row>
    <row r="73" spans="1:15" s="170" customFormat="1" ht="14.1" customHeight="1">
      <c r="A73" s="38" t="s">
        <v>422</v>
      </c>
      <c r="B73" s="700"/>
      <c r="C73" s="85">
        <v>25</v>
      </c>
      <c r="D73" s="99"/>
      <c r="E73" s="99"/>
      <c r="F73" s="116"/>
      <c r="G73" s="129"/>
      <c r="H73" s="129"/>
      <c r="I73" s="99"/>
      <c r="J73" s="146"/>
      <c r="K73" s="129"/>
      <c r="L73" s="116"/>
      <c r="M73" s="160"/>
      <c r="N73" s="32"/>
      <c r="O73" s="32"/>
    </row>
    <row r="74" spans="1:15" s="170" customFormat="1" ht="14.1" customHeight="1">
      <c r="A74" s="38" t="s">
        <v>423</v>
      </c>
      <c r="B74" s="700"/>
      <c r="C74" s="85">
        <v>30</v>
      </c>
      <c r="D74" s="99"/>
      <c r="E74" s="99"/>
      <c r="F74" s="116"/>
      <c r="G74" s="129"/>
      <c r="H74" s="129"/>
      <c r="I74" s="99"/>
      <c r="J74" s="146"/>
      <c r="K74" s="129"/>
      <c r="L74" s="116"/>
      <c r="M74" s="160"/>
      <c r="N74" s="32"/>
      <c r="O74" s="32"/>
    </row>
    <row r="75" spans="1:15" s="170" customFormat="1" ht="14.1" customHeight="1">
      <c r="A75" s="38" t="s">
        <v>424</v>
      </c>
      <c r="B75" s="700"/>
      <c r="C75" s="85">
        <v>31.25</v>
      </c>
      <c r="D75" s="99"/>
      <c r="E75" s="99"/>
      <c r="F75" s="116"/>
      <c r="G75" s="129"/>
      <c r="H75" s="129"/>
      <c r="I75" s="99"/>
      <c r="J75" s="146"/>
      <c r="K75" s="129"/>
      <c r="L75" s="116"/>
      <c r="M75" s="160"/>
      <c r="N75" s="32"/>
      <c r="O75" s="32"/>
    </row>
    <row r="76" spans="1:15" s="170" customFormat="1" ht="14.1" customHeight="1">
      <c r="A76" s="38" t="s">
        <v>425</v>
      </c>
      <c r="B76" s="700"/>
      <c r="C76" s="85">
        <v>35</v>
      </c>
      <c r="D76" s="99"/>
      <c r="E76" s="99"/>
      <c r="F76" s="116"/>
      <c r="G76" s="129"/>
      <c r="H76" s="129"/>
      <c r="I76" s="99"/>
      <c r="J76" s="146"/>
      <c r="K76" s="129"/>
      <c r="L76" s="116"/>
      <c r="M76" s="160"/>
      <c r="N76" s="32"/>
      <c r="O76" s="32"/>
    </row>
    <row r="77" spans="1:15" s="170" customFormat="1" ht="14.1" customHeight="1">
      <c r="A77" s="38" t="s">
        <v>426</v>
      </c>
      <c r="B77" s="700"/>
      <c r="C77" s="85">
        <v>37.5</v>
      </c>
      <c r="D77" s="99"/>
      <c r="E77" s="99"/>
      <c r="F77" s="116"/>
      <c r="G77" s="129"/>
      <c r="H77" s="129"/>
      <c r="I77" s="99"/>
      <c r="J77" s="146"/>
      <c r="K77" s="129"/>
      <c r="L77" s="116"/>
      <c r="M77" s="160"/>
      <c r="N77" s="32"/>
      <c r="O77" s="32"/>
    </row>
    <row r="78" spans="1:15" s="170" customFormat="1" ht="14.1" customHeight="1">
      <c r="A78" s="39" t="s">
        <v>427</v>
      </c>
      <c r="B78" s="700"/>
      <c r="C78" s="83">
        <v>40</v>
      </c>
      <c r="D78" s="99"/>
      <c r="E78" s="99"/>
      <c r="F78" s="116"/>
      <c r="G78" s="129"/>
      <c r="H78" s="129"/>
      <c r="I78" s="99"/>
      <c r="J78" s="146"/>
      <c r="K78" s="129"/>
      <c r="L78" s="116"/>
      <c r="M78" s="160"/>
      <c r="N78" s="32"/>
      <c r="O78" s="32"/>
    </row>
    <row r="79" spans="1:15" s="170" customFormat="1" ht="14.1" customHeight="1">
      <c r="A79" s="38" t="s">
        <v>428</v>
      </c>
      <c r="B79" s="700"/>
      <c r="C79" s="85">
        <v>50</v>
      </c>
      <c r="D79" s="99"/>
      <c r="E79" s="99"/>
      <c r="F79" s="116"/>
      <c r="G79" s="129"/>
      <c r="H79" s="129"/>
      <c r="I79" s="99"/>
      <c r="J79" s="146"/>
      <c r="K79" s="129"/>
      <c r="L79" s="116"/>
      <c r="M79" s="160"/>
      <c r="N79" s="32"/>
      <c r="O79" s="32"/>
    </row>
    <row r="80" spans="1:15" s="170" customFormat="1" ht="14.1" customHeight="1">
      <c r="A80" s="38" t="s">
        <v>429</v>
      </c>
      <c r="B80" s="700"/>
      <c r="C80" s="85">
        <v>62.5</v>
      </c>
      <c r="D80" s="99"/>
      <c r="E80" s="99"/>
      <c r="F80" s="116"/>
      <c r="G80" s="129"/>
      <c r="H80" s="129"/>
      <c r="I80" s="99"/>
      <c r="J80" s="146"/>
      <c r="K80" s="129"/>
      <c r="L80" s="116"/>
      <c r="M80" s="160"/>
      <c r="N80" s="32"/>
      <c r="O80" s="32"/>
    </row>
    <row r="81" spans="1:15" s="170" customFormat="1" ht="14.1" customHeight="1">
      <c r="A81" s="39" t="s">
        <v>430</v>
      </c>
      <c r="B81" s="700"/>
      <c r="C81" s="83">
        <v>70</v>
      </c>
      <c r="D81" s="99"/>
      <c r="E81" s="99"/>
      <c r="F81" s="116"/>
      <c r="G81" s="129"/>
      <c r="H81" s="129"/>
      <c r="I81" s="99"/>
      <c r="J81" s="146"/>
      <c r="K81" s="129"/>
      <c r="L81" s="116"/>
      <c r="M81" s="160"/>
      <c r="N81" s="32"/>
      <c r="O81" s="32"/>
    </row>
    <row r="82" spans="1:15" s="170" customFormat="1" ht="14.1" customHeight="1">
      <c r="A82" s="45" t="s">
        <v>431</v>
      </c>
      <c r="B82" s="701"/>
      <c r="C82" s="86">
        <v>75</v>
      </c>
      <c r="D82" s="100"/>
      <c r="E82" s="100"/>
      <c r="F82" s="117"/>
      <c r="G82" s="130"/>
      <c r="H82" s="130"/>
      <c r="I82" s="100"/>
      <c r="J82" s="147"/>
      <c r="K82" s="130"/>
      <c r="L82" s="117"/>
      <c r="M82" s="161"/>
      <c r="N82" s="32"/>
      <c r="O82" s="32"/>
    </row>
    <row r="83" spans="1:15" s="170" customFormat="1" ht="14.1" customHeight="1">
      <c r="A83" s="43" t="s">
        <v>432</v>
      </c>
      <c r="B83" s="699" t="s">
        <v>525</v>
      </c>
      <c r="C83" s="85">
        <v>30</v>
      </c>
      <c r="D83" s="98"/>
      <c r="E83" s="98"/>
      <c r="F83" s="118"/>
      <c r="G83" s="128"/>
      <c r="H83" s="128"/>
      <c r="I83" s="98"/>
      <c r="J83" s="145"/>
      <c r="K83" s="128"/>
      <c r="L83" s="118"/>
      <c r="M83" s="159"/>
      <c r="N83" s="32"/>
      <c r="O83" s="32"/>
    </row>
    <row r="84" spans="1:15" s="170" customFormat="1" ht="14.1" customHeight="1">
      <c r="A84" s="38" t="s">
        <v>433</v>
      </c>
      <c r="B84" s="700"/>
      <c r="C84" s="85">
        <v>35</v>
      </c>
      <c r="D84" s="99"/>
      <c r="E84" s="99"/>
      <c r="F84" s="116"/>
      <c r="G84" s="129"/>
      <c r="H84" s="129"/>
      <c r="I84" s="99"/>
      <c r="J84" s="146"/>
      <c r="K84" s="129"/>
      <c r="L84" s="116"/>
      <c r="M84" s="160"/>
      <c r="N84" s="32"/>
      <c r="O84" s="32"/>
    </row>
    <row r="85" spans="1:15" s="170" customFormat="1" ht="14.1" customHeight="1">
      <c r="A85" s="38" t="s">
        <v>434</v>
      </c>
      <c r="B85" s="700"/>
      <c r="C85" s="85">
        <v>43.75</v>
      </c>
      <c r="D85" s="99"/>
      <c r="E85" s="99"/>
      <c r="F85" s="116"/>
      <c r="G85" s="129"/>
      <c r="H85" s="129"/>
      <c r="I85" s="99"/>
      <c r="J85" s="146"/>
      <c r="K85" s="129"/>
      <c r="L85" s="116"/>
      <c r="M85" s="160"/>
      <c r="N85" s="32"/>
      <c r="O85" s="32"/>
    </row>
    <row r="86" spans="1:15" s="170" customFormat="1" ht="14.1" customHeight="1">
      <c r="A86" s="38" t="s">
        <v>435</v>
      </c>
      <c r="B86" s="700"/>
      <c r="C86" s="85">
        <v>45</v>
      </c>
      <c r="D86" s="99"/>
      <c r="E86" s="99"/>
      <c r="F86" s="116"/>
      <c r="G86" s="129"/>
      <c r="H86" s="129"/>
      <c r="I86" s="99"/>
      <c r="J86" s="146"/>
      <c r="K86" s="129"/>
      <c r="L86" s="116"/>
      <c r="M86" s="160"/>
      <c r="N86" s="32"/>
      <c r="O86" s="32"/>
    </row>
    <row r="87" spans="1:15" s="170" customFormat="1" ht="14.1" customHeight="1">
      <c r="A87" s="38" t="s">
        <v>436</v>
      </c>
      <c r="B87" s="700"/>
      <c r="C87" s="85">
        <v>56.25</v>
      </c>
      <c r="D87" s="99"/>
      <c r="E87" s="99"/>
      <c r="F87" s="116"/>
      <c r="G87" s="129"/>
      <c r="H87" s="129"/>
      <c r="I87" s="99"/>
      <c r="J87" s="146"/>
      <c r="K87" s="129"/>
      <c r="L87" s="116"/>
      <c r="M87" s="160"/>
      <c r="N87" s="32"/>
      <c r="O87" s="32"/>
    </row>
    <row r="88" spans="1:15" s="170" customFormat="1" ht="14.1" customHeight="1">
      <c r="A88" s="38" t="s">
        <v>437</v>
      </c>
      <c r="B88" s="700"/>
      <c r="C88" s="85">
        <v>60</v>
      </c>
      <c r="D88" s="99"/>
      <c r="E88" s="99"/>
      <c r="F88" s="116"/>
      <c r="G88" s="129"/>
      <c r="H88" s="129"/>
      <c r="I88" s="99"/>
      <c r="J88" s="146"/>
      <c r="K88" s="129"/>
      <c r="L88" s="116"/>
      <c r="M88" s="160"/>
      <c r="N88" s="32"/>
      <c r="O88" s="32"/>
    </row>
    <row r="89" spans="1:15" s="170" customFormat="1" ht="14.1" customHeight="1">
      <c r="A89" s="39" t="s">
        <v>438</v>
      </c>
      <c r="B89" s="700"/>
      <c r="C89" s="83">
        <v>75</v>
      </c>
      <c r="D89" s="99"/>
      <c r="E89" s="99"/>
      <c r="F89" s="116"/>
      <c r="G89" s="129"/>
      <c r="H89" s="129"/>
      <c r="I89" s="99"/>
      <c r="J89" s="146"/>
      <c r="K89" s="129"/>
      <c r="L89" s="116"/>
      <c r="M89" s="160"/>
      <c r="N89" s="32"/>
      <c r="O89" s="32"/>
    </row>
    <row r="90" spans="1:15" s="170" customFormat="1" ht="14.1" customHeight="1">
      <c r="A90" s="38" t="s">
        <v>439</v>
      </c>
      <c r="B90" s="700"/>
      <c r="C90" s="85">
        <v>93.75</v>
      </c>
      <c r="D90" s="99"/>
      <c r="E90" s="99"/>
      <c r="F90" s="116"/>
      <c r="G90" s="129"/>
      <c r="H90" s="129"/>
      <c r="I90" s="99"/>
      <c r="J90" s="146"/>
      <c r="K90" s="129"/>
      <c r="L90" s="116"/>
      <c r="M90" s="160"/>
      <c r="N90" s="32"/>
      <c r="O90" s="32"/>
    </row>
    <row r="91" spans="1:15" s="170" customFormat="1" ht="14.1" customHeight="1">
      <c r="A91" s="38" t="s">
        <v>440</v>
      </c>
      <c r="B91" s="700"/>
      <c r="C91" s="85">
        <v>105</v>
      </c>
      <c r="D91" s="99"/>
      <c r="E91" s="99"/>
      <c r="F91" s="116"/>
      <c r="G91" s="129"/>
      <c r="H91" s="129"/>
      <c r="I91" s="99"/>
      <c r="J91" s="146"/>
      <c r="K91" s="129"/>
      <c r="L91" s="116"/>
      <c r="M91" s="160"/>
      <c r="N91" s="32"/>
      <c r="O91" s="32"/>
    </row>
    <row r="92" spans="1:15" s="170" customFormat="1" ht="14.1" customHeight="1">
      <c r="A92" s="45" t="s">
        <v>441</v>
      </c>
      <c r="B92" s="701"/>
      <c r="C92" s="86">
        <v>150</v>
      </c>
      <c r="D92" s="100"/>
      <c r="E92" s="100"/>
      <c r="F92" s="117"/>
      <c r="G92" s="130"/>
      <c r="H92" s="130"/>
      <c r="I92" s="100"/>
      <c r="J92" s="147"/>
      <c r="K92" s="130"/>
      <c r="L92" s="117"/>
      <c r="M92" s="161"/>
      <c r="N92" s="32"/>
      <c r="O92" s="32"/>
    </row>
    <row r="93" spans="1:15" s="170" customFormat="1" ht="14.1" customHeight="1">
      <c r="A93" s="38" t="s">
        <v>442</v>
      </c>
      <c r="B93" s="696" t="s">
        <v>526</v>
      </c>
      <c r="C93" s="85">
        <v>70</v>
      </c>
      <c r="D93" s="98"/>
      <c r="E93" s="98"/>
      <c r="F93" s="118"/>
      <c r="G93" s="128"/>
      <c r="H93" s="128"/>
      <c r="I93" s="98"/>
      <c r="J93" s="145"/>
      <c r="K93" s="128"/>
      <c r="L93" s="118"/>
      <c r="M93" s="159"/>
      <c r="N93" s="32"/>
      <c r="O93" s="32"/>
    </row>
    <row r="94" spans="1:15" s="170" customFormat="1" ht="14.1" customHeight="1">
      <c r="A94" s="38" t="s">
        <v>443</v>
      </c>
      <c r="B94" s="697"/>
      <c r="C94" s="85">
        <v>90</v>
      </c>
      <c r="D94" s="99"/>
      <c r="E94" s="99"/>
      <c r="F94" s="116"/>
      <c r="G94" s="129"/>
      <c r="H94" s="129"/>
      <c r="I94" s="99"/>
      <c r="J94" s="146"/>
      <c r="K94" s="129"/>
      <c r="L94" s="116"/>
      <c r="M94" s="160"/>
      <c r="N94" s="32"/>
      <c r="O94" s="32"/>
    </row>
    <row r="95" spans="1:15" s="170" customFormat="1" ht="14.1" customHeight="1">
      <c r="A95" s="38" t="s">
        <v>444</v>
      </c>
      <c r="B95" s="697"/>
      <c r="C95" s="85">
        <v>110</v>
      </c>
      <c r="D95" s="99"/>
      <c r="E95" s="99"/>
      <c r="F95" s="116"/>
      <c r="G95" s="129"/>
      <c r="H95" s="129"/>
      <c r="I95" s="99"/>
      <c r="J95" s="146"/>
      <c r="K95" s="129"/>
      <c r="L95" s="116"/>
      <c r="M95" s="160"/>
      <c r="N95" s="32"/>
      <c r="O95" s="32"/>
    </row>
    <row r="96" spans="1:15" s="170" customFormat="1" ht="14.1" customHeight="1">
      <c r="A96" s="38" t="s">
        <v>445</v>
      </c>
      <c r="B96" s="702"/>
      <c r="C96" s="85">
        <v>112.5</v>
      </c>
      <c r="D96" s="99"/>
      <c r="E96" s="99"/>
      <c r="F96" s="116"/>
      <c r="G96" s="129"/>
      <c r="H96" s="129"/>
      <c r="I96" s="99"/>
      <c r="J96" s="146"/>
      <c r="K96" s="129"/>
      <c r="L96" s="116"/>
      <c r="M96" s="160"/>
      <c r="N96" s="32"/>
      <c r="O96" s="32"/>
    </row>
    <row r="97" spans="1:15" s="170" customFormat="1" ht="14.1" customHeight="1">
      <c r="A97" s="45" t="s">
        <v>446</v>
      </c>
      <c r="B97" s="698"/>
      <c r="C97" s="86">
        <v>150</v>
      </c>
      <c r="D97" s="100"/>
      <c r="E97" s="100"/>
      <c r="F97" s="117"/>
      <c r="G97" s="130"/>
      <c r="H97" s="130"/>
      <c r="I97" s="100"/>
      <c r="J97" s="147"/>
      <c r="K97" s="130"/>
      <c r="L97" s="117"/>
      <c r="M97" s="161"/>
      <c r="N97" s="32"/>
      <c r="O97" s="32"/>
    </row>
    <row r="98" spans="1:15" s="170" customFormat="1" ht="14.1" customHeight="1">
      <c r="A98" s="50" t="s">
        <v>447</v>
      </c>
      <c r="B98" s="71" t="s">
        <v>527</v>
      </c>
      <c r="C98" s="81">
        <v>60</v>
      </c>
      <c r="D98" s="101"/>
      <c r="E98" s="101"/>
      <c r="F98" s="119"/>
      <c r="G98" s="131"/>
      <c r="H98" s="131"/>
      <c r="I98" s="101"/>
      <c r="J98" s="148"/>
      <c r="K98" s="131"/>
      <c r="L98" s="119"/>
      <c r="M98" s="162"/>
      <c r="N98" s="32"/>
      <c r="O98" s="32"/>
    </row>
    <row r="99" spans="1:15" s="170" customFormat="1" ht="14.1" customHeight="1">
      <c r="A99" s="38" t="s">
        <v>448</v>
      </c>
      <c r="B99" s="578" t="s">
        <v>528</v>
      </c>
      <c r="C99" s="85">
        <v>100</v>
      </c>
      <c r="D99" s="98"/>
      <c r="E99" s="98"/>
      <c r="F99" s="118"/>
      <c r="G99" s="128"/>
      <c r="H99" s="128"/>
      <c r="I99" s="98"/>
      <c r="J99" s="145"/>
      <c r="K99" s="128"/>
      <c r="L99" s="118"/>
      <c r="M99" s="159"/>
      <c r="N99" s="32"/>
      <c r="O99" s="32"/>
    </row>
    <row r="100" spans="1:15" s="170" customFormat="1" ht="14.1" customHeight="1">
      <c r="A100" s="45" t="s">
        <v>449</v>
      </c>
      <c r="B100" s="580"/>
      <c r="C100" s="86">
        <v>150</v>
      </c>
      <c r="D100" s="100"/>
      <c r="E100" s="100"/>
      <c r="F100" s="117"/>
      <c r="G100" s="130"/>
      <c r="H100" s="130"/>
      <c r="I100" s="100"/>
      <c r="J100" s="147"/>
      <c r="K100" s="130"/>
      <c r="L100" s="117"/>
      <c r="M100" s="161"/>
      <c r="N100" s="32"/>
      <c r="O100" s="32"/>
    </row>
    <row r="101" spans="1:15" s="170" customFormat="1" ht="14.1" customHeight="1">
      <c r="A101" s="38" t="s">
        <v>450</v>
      </c>
      <c r="B101" s="578" t="s">
        <v>529</v>
      </c>
      <c r="C101" s="85">
        <v>100</v>
      </c>
      <c r="D101" s="98"/>
      <c r="E101" s="98"/>
      <c r="F101" s="118"/>
      <c r="G101" s="128"/>
      <c r="H101" s="128"/>
      <c r="I101" s="98"/>
      <c r="J101" s="145"/>
      <c r="K101" s="128"/>
      <c r="L101" s="118"/>
      <c r="M101" s="159"/>
      <c r="N101" s="32"/>
      <c r="O101" s="32"/>
    </row>
    <row r="102" spans="1:15" s="170" customFormat="1" ht="14.1" customHeight="1">
      <c r="A102" s="38" t="s">
        <v>451</v>
      </c>
      <c r="B102" s="579"/>
      <c r="C102" s="67">
        <v>125</v>
      </c>
      <c r="D102" s="101"/>
      <c r="E102" s="101"/>
      <c r="F102" s="119"/>
      <c r="G102" s="131"/>
      <c r="H102" s="131"/>
      <c r="I102" s="101"/>
      <c r="J102" s="148"/>
      <c r="K102" s="131"/>
      <c r="L102" s="119"/>
      <c r="M102" s="162"/>
      <c r="N102" s="32"/>
      <c r="O102" s="32"/>
    </row>
    <row r="103" spans="1:15" s="170" customFormat="1" ht="14.1" customHeight="1">
      <c r="A103" s="45" t="s">
        <v>452</v>
      </c>
      <c r="B103" s="580"/>
      <c r="C103" s="86">
        <v>150</v>
      </c>
      <c r="D103" s="100"/>
      <c r="E103" s="100"/>
      <c r="F103" s="117"/>
      <c r="G103" s="130"/>
      <c r="H103" s="130"/>
      <c r="I103" s="100"/>
      <c r="J103" s="147"/>
      <c r="K103" s="130"/>
      <c r="L103" s="117"/>
      <c r="M103" s="161"/>
      <c r="N103" s="32"/>
      <c r="O103" s="32"/>
    </row>
    <row r="104" spans="1:15" ht="14.1" customHeight="1">
      <c r="A104" s="51" t="s">
        <v>453</v>
      </c>
      <c r="B104" s="699" t="s">
        <v>530</v>
      </c>
      <c r="C104" s="87">
        <v>50</v>
      </c>
      <c r="D104" s="104"/>
      <c r="E104" s="104"/>
      <c r="F104" s="118"/>
      <c r="G104" s="134"/>
      <c r="H104" s="134"/>
      <c r="I104" s="104"/>
      <c r="J104" s="145"/>
      <c r="K104" s="134"/>
      <c r="L104" s="118"/>
      <c r="M104" s="159"/>
    </row>
    <row r="105" spans="1:15" ht="14.1" customHeight="1">
      <c r="A105" s="52" t="s">
        <v>454</v>
      </c>
      <c r="B105" s="700"/>
      <c r="C105" s="88">
        <v>100</v>
      </c>
      <c r="D105" s="105"/>
      <c r="E105" s="105"/>
      <c r="F105" s="116"/>
      <c r="G105" s="135"/>
      <c r="H105" s="135"/>
      <c r="I105" s="105"/>
      <c r="J105" s="146"/>
      <c r="K105" s="135"/>
      <c r="L105" s="116"/>
      <c r="M105" s="160"/>
    </row>
    <row r="106" spans="1:15" ht="14.1" customHeight="1">
      <c r="A106" s="40" t="s">
        <v>455</v>
      </c>
      <c r="B106" s="701"/>
      <c r="C106" s="84">
        <v>150</v>
      </c>
      <c r="D106" s="100"/>
      <c r="E106" s="100"/>
      <c r="F106" s="117"/>
      <c r="G106" s="130"/>
      <c r="H106" s="130"/>
      <c r="I106" s="100"/>
      <c r="J106" s="147"/>
      <c r="K106" s="130"/>
      <c r="L106" s="117"/>
      <c r="M106" s="161"/>
    </row>
    <row r="107" spans="1:15" ht="14.1" customHeight="1">
      <c r="A107" s="53" t="s">
        <v>456</v>
      </c>
      <c r="B107" s="77" t="s">
        <v>531</v>
      </c>
      <c r="C107" s="89">
        <v>20</v>
      </c>
      <c r="D107" s="106"/>
      <c r="E107" s="106"/>
      <c r="F107" s="122"/>
      <c r="G107" s="136"/>
      <c r="H107" s="136"/>
      <c r="I107" s="106"/>
      <c r="J107" s="144"/>
      <c r="K107" s="136"/>
      <c r="L107" s="122"/>
      <c r="M107" s="158"/>
    </row>
    <row r="108" spans="1:15" ht="14.1" customHeight="1">
      <c r="A108" s="53" t="s">
        <v>457</v>
      </c>
      <c r="B108" s="78" t="s">
        <v>532</v>
      </c>
      <c r="C108" s="89">
        <v>10</v>
      </c>
      <c r="D108" s="106"/>
      <c r="E108" s="106"/>
      <c r="F108" s="122"/>
      <c r="G108" s="136"/>
      <c r="H108" s="136"/>
      <c r="I108" s="106"/>
      <c r="J108" s="144"/>
      <c r="K108" s="136"/>
      <c r="L108" s="122"/>
      <c r="M108" s="158"/>
    </row>
    <row r="109" spans="1:15" ht="30" customHeight="1">
      <c r="A109" s="53" t="s">
        <v>458</v>
      </c>
      <c r="B109" s="78" t="s">
        <v>533</v>
      </c>
      <c r="C109" s="89">
        <v>10</v>
      </c>
      <c r="D109" s="106"/>
      <c r="E109" s="106"/>
      <c r="F109" s="122"/>
      <c r="G109" s="136"/>
      <c r="H109" s="136"/>
      <c r="I109" s="106"/>
      <c r="J109" s="144"/>
      <c r="K109" s="136"/>
      <c r="L109" s="122"/>
      <c r="M109" s="158"/>
    </row>
    <row r="110" spans="1:15" s="170" customFormat="1" ht="14.1" customHeight="1">
      <c r="A110" s="54" t="s">
        <v>459</v>
      </c>
      <c r="B110" s="578" t="s">
        <v>324</v>
      </c>
      <c r="C110" s="82">
        <v>100</v>
      </c>
      <c r="D110" s="98"/>
      <c r="E110" s="98"/>
      <c r="F110" s="118"/>
      <c r="G110" s="128"/>
      <c r="H110" s="128"/>
      <c r="I110" s="98"/>
      <c r="J110" s="145"/>
      <c r="K110" s="128"/>
      <c r="L110" s="118"/>
      <c r="M110" s="118"/>
      <c r="N110" s="32"/>
      <c r="O110" s="32"/>
    </row>
    <row r="111" spans="1:15" s="170" customFormat="1" ht="14.1" customHeight="1">
      <c r="A111" s="55" t="s">
        <v>460</v>
      </c>
      <c r="B111" s="579"/>
      <c r="C111" s="83">
        <v>130</v>
      </c>
      <c r="D111" s="99"/>
      <c r="E111" s="99"/>
      <c r="F111" s="116"/>
      <c r="G111" s="129"/>
      <c r="H111" s="129"/>
      <c r="I111" s="99"/>
      <c r="J111" s="146"/>
      <c r="K111" s="129"/>
      <c r="L111" s="116"/>
      <c r="M111" s="116"/>
      <c r="N111" s="32"/>
      <c r="O111" s="32"/>
    </row>
    <row r="112" spans="1:15" s="170" customFormat="1" ht="14.1" customHeight="1">
      <c r="A112" s="56" t="s">
        <v>461</v>
      </c>
      <c r="B112" s="579"/>
      <c r="C112" s="67">
        <v>160</v>
      </c>
      <c r="D112" s="99"/>
      <c r="E112" s="99"/>
      <c r="F112" s="116"/>
      <c r="G112" s="129"/>
      <c r="H112" s="129"/>
      <c r="I112" s="99"/>
      <c r="J112" s="146"/>
      <c r="K112" s="129"/>
      <c r="L112" s="116"/>
      <c r="M112" s="116"/>
      <c r="N112" s="32"/>
      <c r="O112" s="32"/>
    </row>
    <row r="113" spans="1:15" s="170" customFormat="1" ht="14.1" customHeight="1">
      <c r="A113" s="56" t="s">
        <v>462</v>
      </c>
      <c r="B113" s="579"/>
      <c r="C113" s="83">
        <v>190</v>
      </c>
      <c r="D113" s="99"/>
      <c r="E113" s="99"/>
      <c r="F113" s="116"/>
      <c r="G113" s="129"/>
      <c r="H113" s="129"/>
      <c r="I113" s="99"/>
      <c r="J113" s="146"/>
      <c r="K113" s="129"/>
      <c r="L113" s="116"/>
      <c r="M113" s="116"/>
      <c r="N113" s="32"/>
      <c r="O113" s="32"/>
    </row>
    <row r="114" spans="1:15" s="170" customFormat="1" ht="14.1" customHeight="1">
      <c r="A114" s="56" t="s">
        <v>463</v>
      </c>
      <c r="B114" s="579"/>
      <c r="C114" s="83">
        <v>220</v>
      </c>
      <c r="D114" s="99"/>
      <c r="E114" s="99"/>
      <c r="F114" s="116"/>
      <c r="G114" s="129"/>
      <c r="H114" s="129"/>
      <c r="I114" s="99"/>
      <c r="J114" s="146"/>
      <c r="K114" s="129"/>
      <c r="L114" s="116"/>
      <c r="M114" s="116"/>
      <c r="N114" s="32"/>
      <c r="O114" s="32"/>
    </row>
    <row r="115" spans="1:15" s="170" customFormat="1" ht="14.1" customHeight="1">
      <c r="A115" s="55" t="s">
        <v>464</v>
      </c>
      <c r="B115" s="579"/>
      <c r="C115" s="90">
        <v>250</v>
      </c>
      <c r="D115" s="99"/>
      <c r="E115" s="99"/>
      <c r="F115" s="116"/>
      <c r="G115" s="129"/>
      <c r="H115" s="129"/>
      <c r="I115" s="99"/>
      <c r="J115" s="146"/>
      <c r="K115" s="129"/>
      <c r="L115" s="116"/>
      <c r="M115" s="116"/>
      <c r="N115" s="32"/>
      <c r="O115" s="32"/>
    </row>
    <row r="116" spans="1:15" s="170" customFormat="1" ht="14.1" customHeight="1">
      <c r="A116" s="56" t="s">
        <v>465</v>
      </c>
      <c r="B116" s="579"/>
      <c r="C116" s="83">
        <v>280</v>
      </c>
      <c r="D116" s="99"/>
      <c r="E116" s="99"/>
      <c r="F116" s="116"/>
      <c r="G116" s="129"/>
      <c r="H116" s="129"/>
      <c r="I116" s="99"/>
      <c r="J116" s="146"/>
      <c r="K116" s="129"/>
      <c r="L116" s="116"/>
      <c r="M116" s="116"/>
      <c r="N116" s="32"/>
      <c r="O116" s="32"/>
    </row>
    <row r="117" spans="1:15" s="170" customFormat="1" ht="14.1" customHeight="1">
      <c r="A117" s="55" t="s">
        <v>466</v>
      </c>
      <c r="B117" s="579"/>
      <c r="C117" s="83">
        <v>340</v>
      </c>
      <c r="D117" s="99"/>
      <c r="E117" s="99"/>
      <c r="F117" s="116"/>
      <c r="G117" s="129"/>
      <c r="H117" s="129"/>
      <c r="I117" s="99"/>
      <c r="J117" s="146"/>
      <c r="K117" s="129"/>
      <c r="L117" s="116"/>
      <c r="M117" s="116"/>
      <c r="N117" s="32"/>
      <c r="O117" s="32"/>
    </row>
    <row r="118" spans="1:15" s="170" customFormat="1" ht="14.1" customHeight="1">
      <c r="A118" s="57" t="s">
        <v>467</v>
      </c>
      <c r="B118" s="580"/>
      <c r="C118" s="86">
        <v>400</v>
      </c>
      <c r="D118" s="100"/>
      <c r="E118" s="100"/>
      <c r="F118" s="117"/>
      <c r="G118" s="130"/>
      <c r="H118" s="130"/>
      <c r="I118" s="100"/>
      <c r="J118" s="147"/>
      <c r="K118" s="130"/>
      <c r="L118" s="117"/>
      <c r="M118" s="117"/>
      <c r="N118" s="32"/>
      <c r="O118" s="32"/>
    </row>
    <row r="119" spans="1:15" s="170" customFormat="1" ht="14.1" customHeight="1">
      <c r="A119" s="58" t="s">
        <v>468</v>
      </c>
      <c r="B119" s="70" t="s">
        <v>534</v>
      </c>
      <c r="C119" s="81">
        <v>1250</v>
      </c>
      <c r="D119" s="97"/>
      <c r="E119" s="97"/>
      <c r="F119" s="122"/>
      <c r="G119" s="127"/>
      <c r="H119" s="127"/>
      <c r="I119" s="97"/>
      <c r="J119" s="144"/>
      <c r="K119" s="127"/>
      <c r="L119" s="122"/>
      <c r="M119" s="122"/>
      <c r="N119" s="32"/>
      <c r="O119" s="32"/>
    </row>
    <row r="120" spans="1:15" s="170" customFormat="1" ht="14.1" customHeight="1">
      <c r="A120" s="38" t="s">
        <v>469</v>
      </c>
      <c r="B120" s="578" t="s">
        <v>535</v>
      </c>
      <c r="C120" s="85">
        <v>150</v>
      </c>
      <c r="D120" s="98"/>
      <c r="E120" s="98"/>
      <c r="F120" s="118"/>
      <c r="G120" s="128"/>
      <c r="H120" s="128"/>
      <c r="I120" s="98"/>
      <c r="J120" s="145"/>
      <c r="K120" s="128"/>
      <c r="L120" s="118"/>
      <c r="M120" s="159"/>
      <c r="N120" s="32"/>
      <c r="O120" s="32"/>
    </row>
    <row r="121" spans="1:15" s="170" customFormat="1" ht="14.1" customHeight="1">
      <c r="A121" s="45" t="s">
        <v>470</v>
      </c>
      <c r="B121" s="580"/>
      <c r="C121" s="86">
        <v>250</v>
      </c>
      <c r="D121" s="100"/>
      <c r="E121" s="100"/>
      <c r="F121" s="117"/>
      <c r="G121" s="130"/>
      <c r="H121" s="130"/>
      <c r="I121" s="100"/>
      <c r="J121" s="147"/>
      <c r="K121" s="130"/>
      <c r="L121" s="117"/>
      <c r="M121" s="161"/>
      <c r="N121" s="32"/>
      <c r="O121" s="32"/>
    </row>
    <row r="122" spans="1:15" s="170" customFormat="1" ht="14.1" customHeight="1">
      <c r="A122" s="38" t="s">
        <v>471</v>
      </c>
      <c r="B122" s="578" t="s">
        <v>536</v>
      </c>
      <c r="C122" s="85">
        <v>30</v>
      </c>
      <c r="D122" s="98"/>
      <c r="E122" s="98"/>
      <c r="F122" s="118"/>
      <c r="G122" s="128"/>
      <c r="H122" s="128"/>
      <c r="I122" s="98"/>
      <c r="J122" s="145"/>
      <c r="K122" s="128"/>
      <c r="L122" s="118"/>
      <c r="M122" s="159"/>
      <c r="N122" s="32"/>
      <c r="O122" s="32"/>
    </row>
    <row r="123" spans="1:15" s="170" customFormat="1" ht="14.1" customHeight="1">
      <c r="A123" s="38" t="s">
        <v>472</v>
      </c>
      <c r="B123" s="579"/>
      <c r="C123" s="85">
        <f>25*1.5</f>
        <v>37.5</v>
      </c>
      <c r="D123" s="99"/>
      <c r="E123" s="99"/>
      <c r="F123" s="116"/>
      <c r="G123" s="129"/>
      <c r="H123" s="129"/>
      <c r="I123" s="99"/>
      <c r="J123" s="146"/>
      <c r="K123" s="129"/>
      <c r="L123" s="116"/>
      <c r="M123" s="160"/>
      <c r="N123" s="32"/>
      <c r="O123" s="32"/>
    </row>
    <row r="124" spans="1:15" s="170" customFormat="1" ht="14.1" customHeight="1">
      <c r="A124" s="38" t="s">
        <v>473</v>
      </c>
      <c r="B124" s="579"/>
      <c r="C124" s="85">
        <v>45</v>
      </c>
      <c r="D124" s="99"/>
      <c r="E124" s="99"/>
      <c r="F124" s="116"/>
      <c r="G124" s="129"/>
      <c r="H124" s="129"/>
      <c r="I124" s="99"/>
      <c r="J124" s="146"/>
      <c r="K124" s="129"/>
      <c r="L124" s="116"/>
      <c r="M124" s="160"/>
      <c r="N124" s="32"/>
      <c r="O124" s="32"/>
    </row>
    <row r="125" spans="1:15" s="170" customFormat="1" ht="14.1" customHeight="1">
      <c r="A125" s="38" t="s">
        <v>474</v>
      </c>
      <c r="B125" s="579"/>
      <c r="C125" s="85">
        <v>46.875</v>
      </c>
      <c r="D125" s="99"/>
      <c r="E125" s="99"/>
      <c r="F125" s="116"/>
      <c r="G125" s="129"/>
      <c r="H125" s="129"/>
      <c r="I125" s="99"/>
      <c r="J125" s="146"/>
      <c r="K125" s="129"/>
      <c r="L125" s="116"/>
      <c r="M125" s="160"/>
      <c r="N125" s="32"/>
      <c r="O125" s="32"/>
    </row>
    <row r="126" spans="1:15" s="170" customFormat="1" ht="14.1" customHeight="1">
      <c r="A126" s="38" t="s">
        <v>475</v>
      </c>
      <c r="B126" s="579"/>
      <c r="C126" s="85">
        <f>35*1.5</f>
        <v>52.5</v>
      </c>
      <c r="D126" s="99"/>
      <c r="E126" s="99"/>
      <c r="F126" s="116"/>
      <c r="G126" s="129"/>
      <c r="H126" s="129"/>
      <c r="I126" s="99"/>
      <c r="J126" s="146"/>
      <c r="K126" s="129"/>
      <c r="L126" s="116"/>
      <c r="M126" s="160"/>
      <c r="N126" s="32"/>
      <c r="O126" s="32"/>
    </row>
    <row r="127" spans="1:15" s="170" customFormat="1" ht="14.1" customHeight="1">
      <c r="A127" s="38" t="s">
        <v>476</v>
      </c>
      <c r="B127" s="579"/>
      <c r="C127" s="85">
        <v>56.25</v>
      </c>
      <c r="D127" s="99"/>
      <c r="E127" s="99"/>
      <c r="F127" s="116"/>
      <c r="G127" s="129"/>
      <c r="H127" s="129"/>
      <c r="I127" s="99"/>
      <c r="J127" s="146"/>
      <c r="K127" s="129"/>
      <c r="L127" s="116"/>
      <c r="M127" s="160"/>
      <c r="N127" s="32"/>
      <c r="O127" s="32"/>
    </row>
    <row r="128" spans="1:15" s="170" customFormat="1" ht="14.1" customHeight="1">
      <c r="A128" s="39" t="s">
        <v>477</v>
      </c>
      <c r="B128" s="579"/>
      <c r="C128" s="83">
        <v>60</v>
      </c>
      <c r="D128" s="99"/>
      <c r="E128" s="99"/>
      <c r="F128" s="116"/>
      <c r="G128" s="129"/>
      <c r="H128" s="129"/>
      <c r="I128" s="99"/>
      <c r="J128" s="146"/>
      <c r="K128" s="129"/>
      <c r="L128" s="116"/>
      <c r="M128" s="160"/>
      <c r="N128" s="32"/>
      <c r="O128" s="32"/>
    </row>
    <row r="129" spans="1:15" s="170" customFormat="1" ht="14.1" customHeight="1">
      <c r="A129" s="39" t="s">
        <v>478</v>
      </c>
      <c r="B129" s="579"/>
      <c r="C129" s="83">
        <v>65.625</v>
      </c>
      <c r="D129" s="99"/>
      <c r="E129" s="99"/>
      <c r="F129" s="116"/>
      <c r="G129" s="129"/>
      <c r="H129" s="129"/>
      <c r="I129" s="99"/>
      <c r="J129" s="146"/>
      <c r="K129" s="129"/>
      <c r="L129" s="116"/>
      <c r="M129" s="160"/>
      <c r="N129" s="32"/>
      <c r="O129" s="32"/>
    </row>
    <row r="130" spans="1:15" s="170" customFormat="1" ht="14.1" customHeight="1">
      <c r="A130" s="38" t="s">
        <v>479</v>
      </c>
      <c r="B130" s="579"/>
      <c r="C130" s="85">
        <f>45*1.5</f>
        <v>67.5</v>
      </c>
      <c r="D130" s="99"/>
      <c r="E130" s="99"/>
      <c r="F130" s="116"/>
      <c r="G130" s="129"/>
      <c r="H130" s="129"/>
      <c r="I130" s="99"/>
      <c r="J130" s="146"/>
      <c r="K130" s="129"/>
      <c r="L130" s="116"/>
      <c r="M130" s="160"/>
      <c r="N130" s="32"/>
      <c r="O130" s="32"/>
    </row>
    <row r="131" spans="1:15" s="170" customFormat="1" ht="14.1" customHeight="1">
      <c r="A131" s="38" t="s">
        <v>480</v>
      </c>
      <c r="B131" s="579"/>
      <c r="C131" s="85">
        <v>75</v>
      </c>
      <c r="D131" s="99"/>
      <c r="E131" s="99"/>
      <c r="F131" s="116"/>
      <c r="G131" s="129"/>
      <c r="H131" s="129"/>
      <c r="I131" s="99"/>
      <c r="J131" s="146"/>
      <c r="K131" s="129"/>
      <c r="L131" s="116"/>
      <c r="M131" s="160"/>
      <c r="N131" s="32"/>
      <c r="O131" s="32"/>
    </row>
    <row r="132" spans="1:15" s="170" customFormat="1" ht="14.1" customHeight="1">
      <c r="A132" s="38" t="s">
        <v>481</v>
      </c>
      <c r="B132" s="579"/>
      <c r="C132" s="85">
        <v>84.375</v>
      </c>
      <c r="D132" s="99"/>
      <c r="E132" s="99"/>
      <c r="F132" s="116"/>
      <c r="G132" s="129"/>
      <c r="H132" s="129"/>
      <c r="I132" s="99"/>
      <c r="J132" s="146"/>
      <c r="K132" s="129"/>
      <c r="L132" s="116"/>
      <c r="M132" s="160"/>
      <c r="N132" s="32"/>
      <c r="O132" s="32"/>
    </row>
    <row r="133" spans="1:15" s="170" customFormat="1" ht="14.1" customHeight="1">
      <c r="A133" s="38" t="s">
        <v>482</v>
      </c>
      <c r="B133" s="579"/>
      <c r="C133" s="85">
        <v>90</v>
      </c>
      <c r="D133" s="99"/>
      <c r="E133" s="99"/>
      <c r="F133" s="116"/>
      <c r="G133" s="129"/>
      <c r="H133" s="129"/>
      <c r="I133" s="99"/>
      <c r="J133" s="146"/>
      <c r="K133" s="129"/>
      <c r="L133" s="116"/>
      <c r="M133" s="160"/>
      <c r="N133" s="32"/>
      <c r="O133" s="32"/>
    </row>
    <row r="134" spans="1:15" s="170" customFormat="1" ht="14.1" customHeight="1">
      <c r="A134" s="38" t="s">
        <v>483</v>
      </c>
      <c r="B134" s="579"/>
      <c r="C134" s="85">
        <v>93.75</v>
      </c>
      <c r="D134" s="99"/>
      <c r="E134" s="99"/>
      <c r="F134" s="116"/>
      <c r="G134" s="129"/>
      <c r="H134" s="129"/>
      <c r="I134" s="99"/>
      <c r="J134" s="146"/>
      <c r="K134" s="129"/>
      <c r="L134" s="116"/>
      <c r="M134" s="160"/>
      <c r="N134" s="32"/>
      <c r="O134" s="32"/>
    </row>
    <row r="135" spans="1:15" s="170" customFormat="1" ht="14.1" customHeight="1">
      <c r="A135" s="39" t="s">
        <v>484</v>
      </c>
      <c r="B135" s="579"/>
      <c r="C135" s="83">
        <v>105</v>
      </c>
      <c r="D135" s="99"/>
      <c r="E135" s="99"/>
      <c r="F135" s="116"/>
      <c r="G135" s="129"/>
      <c r="H135" s="129"/>
      <c r="I135" s="99"/>
      <c r="J135" s="146"/>
      <c r="K135" s="129"/>
      <c r="L135" s="116"/>
      <c r="M135" s="160"/>
      <c r="N135" s="32"/>
      <c r="O135" s="32"/>
    </row>
    <row r="136" spans="1:15" s="170" customFormat="1" ht="14.1" customHeight="1">
      <c r="A136" s="40" t="s">
        <v>485</v>
      </c>
      <c r="B136" s="579"/>
      <c r="C136" s="90">
        <f>75*1.5</f>
        <v>112.5</v>
      </c>
      <c r="D136" s="99"/>
      <c r="E136" s="99"/>
      <c r="F136" s="116"/>
      <c r="G136" s="129"/>
      <c r="H136" s="129"/>
      <c r="I136" s="99"/>
      <c r="J136" s="146"/>
      <c r="K136" s="129"/>
      <c r="L136" s="116"/>
      <c r="M136" s="160"/>
      <c r="N136" s="32"/>
      <c r="O136" s="32"/>
    </row>
    <row r="137" spans="1:15" s="170" customFormat="1" ht="14.1" customHeight="1">
      <c r="A137" s="40" t="s">
        <v>486</v>
      </c>
      <c r="B137" s="579"/>
      <c r="C137" s="90">
        <v>140.625</v>
      </c>
      <c r="D137" s="99"/>
      <c r="E137" s="99"/>
      <c r="F137" s="116"/>
      <c r="G137" s="129"/>
      <c r="H137" s="129"/>
      <c r="I137" s="99"/>
      <c r="J137" s="146"/>
      <c r="K137" s="129"/>
      <c r="L137" s="116"/>
      <c r="M137" s="160"/>
      <c r="N137" s="32"/>
      <c r="O137" s="32"/>
    </row>
    <row r="138" spans="1:15" s="170" customFormat="1" ht="14.1" customHeight="1">
      <c r="A138" s="45" t="s">
        <v>487</v>
      </c>
      <c r="B138" s="580"/>
      <c r="C138" s="86">
        <v>150</v>
      </c>
      <c r="D138" s="100"/>
      <c r="E138" s="100"/>
      <c r="F138" s="117"/>
      <c r="G138" s="130"/>
      <c r="H138" s="130"/>
      <c r="I138" s="100"/>
      <c r="J138" s="147"/>
      <c r="K138" s="130"/>
      <c r="L138" s="117"/>
      <c r="M138" s="161"/>
      <c r="N138" s="32"/>
      <c r="O138" s="32"/>
    </row>
    <row r="139" spans="1:15" ht="14.1" customHeight="1">
      <c r="A139" s="59" t="s">
        <v>488</v>
      </c>
      <c r="B139" s="72" t="s">
        <v>537</v>
      </c>
      <c r="C139" s="81">
        <v>100</v>
      </c>
      <c r="D139" s="97"/>
      <c r="E139" s="97"/>
      <c r="F139" s="122"/>
      <c r="G139" s="127"/>
      <c r="H139" s="127"/>
      <c r="I139" s="97"/>
      <c r="J139" s="144"/>
      <c r="K139" s="127"/>
      <c r="L139" s="122"/>
      <c r="M139" s="158"/>
    </row>
    <row r="140" spans="1:15" ht="14.1" customHeight="1">
      <c r="A140" s="60" t="s">
        <v>489</v>
      </c>
      <c r="B140" s="696" t="s">
        <v>538</v>
      </c>
      <c r="C140" s="91" t="s">
        <v>547</v>
      </c>
      <c r="D140" s="98"/>
      <c r="E140" s="98"/>
      <c r="F140" s="118"/>
      <c r="G140" s="128"/>
      <c r="H140" s="128"/>
      <c r="I140" s="98"/>
      <c r="J140" s="145"/>
      <c r="K140" s="128"/>
      <c r="L140" s="118"/>
      <c r="M140" s="159"/>
    </row>
    <row r="141" spans="1:15" ht="14.1" customHeight="1">
      <c r="A141" s="39" t="s">
        <v>490</v>
      </c>
      <c r="B141" s="697"/>
      <c r="C141" s="92" t="s">
        <v>548</v>
      </c>
      <c r="D141" s="99"/>
      <c r="E141" s="99"/>
      <c r="F141" s="114"/>
      <c r="G141" s="129"/>
      <c r="H141" s="129"/>
      <c r="I141" s="99"/>
      <c r="J141" s="146"/>
      <c r="K141" s="129"/>
      <c r="L141" s="116"/>
      <c r="M141" s="160"/>
    </row>
    <row r="142" spans="1:15" ht="14.1" customHeight="1">
      <c r="A142" s="39" t="s">
        <v>491</v>
      </c>
      <c r="B142" s="697"/>
      <c r="C142" s="92" t="s">
        <v>549</v>
      </c>
      <c r="D142" s="99"/>
      <c r="E142" s="99"/>
      <c r="F142" s="114"/>
      <c r="G142" s="129"/>
      <c r="H142" s="129"/>
      <c r="I142" s="99"/>
      <c r="J142" s="146"/>
      <c r="K142" s="129"/>
      <c r="L142" s="116"/>
      <c r="M142" s="160"/>
    </row>
    <row r="143" spans="1:15" ht="14.1" customHeight="1">
      <c r="A143" s="39" t="s">
        <v>492</v>
      </c>
      <c r="B143" s="697"/>
      <c r="C143" s="92" t="s">
        <v>550</v>
      </c>
      <c r="D143" s="99"/>
      <c r="E143" s="99"/>
      <c r="F143" s="114"/>
      <c r="G143" s="129"/>
      <c r="H143" s="129"/>
      <c r="I143" s="99"/>
      <c r="J143" s="146"/>
      <c r="K143" s="129"/>
      <c r="L143" s="116"/>
      <c r="M143" s="160"/>
    </row>
    <row r="144" spans="1:15" ht="14.1" customHeight="1">
      <c r="A144" s="40" t="s">
        <v>493</v>
      </c>
      <c r="B144" s="698"/>
      <c r="C144" s="93">
        <v>1250</v>
      </c>
      <c r="D144" s="100"/>
      <c r="E144" s="100"/>
      <c r="F144" s="115"/>
      <c r="G144" s="130"/>
      <c r="H144" s="130"/>
      <c r="I144" s="100"/>
      <c r="J144" s="147"/>
      <c r="K144" s="130"/>
      <c r="L144" s="117"/>
      <c r="M144" s="161"/>
    </row>
    <row r="145" spans="1:13" ht="14.1" customHeight="1">
      <c r="A145" s="60" t="s">
        <v>494</v>
      </c>
      <c r="B145" s="696" t="s">
        <v>539</v>
      </c>
      <c r="C145" s="91" t="s">
        <v>551</v>
      </c>
      <c r="D145" s="98"/>
      <c r="E145" s="98"/>
      <c r="F145" s="113"/>
      <c r="G145" s="128"/>
      <c r="H145" s="128"/>
      <c r="I145" s="98"/>
      <c r="J145" s="145"/>
      <c r="K145" s="128"/>
      <c r="L145" s="118"/>
      <c r="M145" s="159"/>
    </row>
    <row r="146" spans="1:13" ht="14.1" customHeight="1">
      <c r="A146" s="39" t="s">
        <v>495</v>
      </c>
      <c r="B146" s="697"/>
      <c r="C146" s="92" t="s">
        <v>552</v>
      </c>
      <c r="D146" s="99"/>
      <c r="E146" s="99"/>
      <c r="F146" s="114"/>
      <c r="G146" s="129"/>
      <c r="H146" s="129"/>
      <c r="I146" s="99"/>
      <c r="J146" s="146"/>
      <c r="K146" s="129"/>
      <c r="L146" s="116"/>
      <c r="M146" s="160"/>
    </row>
    <row r="147" spans="1:13" ht="14.1" customHeight="1">
      <c r="A147" s="39" t="s">
        <v>496</v>
      </c>
      <c r="B147" s="697"/>
      <c r="C147" s="92" t="s">
        <v>553</v>
      </c>
      <c r="D147" s="99"/>
      <c r="E147" s="99"/>
      <c r="F147" s="114"/>
      <c r="G147" s="129"/>
      <c r="H147" s="129"/>
      <c r="I147" s="99"/>
      <c r="J147" s="146"/>
      <c r="K147" s="129"/>
      <c r="L147" s="116"/>
      <c r="M147" s="160"/>
    </row>
    <row r="148" spans="1:13" ht="14.1" customHeight="1">
      <c r="A148" s="39" t="s">
        <v>497</v>
      </c>
      <c r="B148" s="697"/>
      <c r="C148" s="92" t="s">
        <v>554</v>
      </c>
      <c r="D148" s="99"/>
      <c r="E148" s="99"/>
      <c r="F148" s="114"/>
      <c r="G148" s="129"/>
      <c r="H148" s="129"/>
      <c r="I148" s="99"/>
      <c r="J148" s="146"/>
      <c r="K148" s="129"/>
      <c r="L148" s="114"/>
      <c r="M148" s="165"/>
    </row>
    <row r="149" spans="1:13" ht="14.1" customHeight="1">
      <c r="A149" s="40" t="s">
        <v>498</v>
      </c>
      <c r="B149" s="698"/>
      <c r="C149" s="93">
        <v>1250</v>
      </c>
      <c r="D149" s="100"/>
      <c r="E149" s="100"/>
      <c r="F149" s="115"/>
      <c r="G149" s="130"/>
      <c r="H149" s="130"/>
      <c r="I149" s="100"/>
      <c r="J149" s="147"/>
      <c r="K149" s="130"/>
      <c r="L149" s="115"/>
      <c r="M149" s="166"/>
    </row>
    <row r="150" spans="1:13" ht="14.1" customHeight="1">
      <c r="A150" s="41" t="s">
        <v>499</v>
      </c>
      <c r="B150" s="696" t="s">
        <v>540</v>
      </c>
      <c r="C150" s="91" t="s">
        <v>555</v>
      </c>
      <c r="D150" s="98"/>
      <c r="E150" s="98"/>
      <c r="F150" s="113"/>
      <c r="G150" s="128"/>
      <c r="H150" s="128"/>
      <c r="I150" s="98"/>
      <c r="J150" s="145"/>
      <c r="K150" s="128"/>
      <c r="L150" s="113"/>
      <c r="M150" s="167"/>
    </row>
    <row r="151" spans="1:13" ht="14.1" customHeight="1">
      <c r="A151" s="39" t="s">
        <v>500</v>
      </c>
      <c r="B151" s="697"/>
      <c r="C151" s="92" t="s">
        <v>556</v>
      </c>
      <c r="D151" s="99"/>
      <c r="E151" s="99"/>
      <c r="F151" s="114"/>
      <c r="G151" s="129"/>
      <c r="H151" s="129"/>
      <c r="I151" s="99"/>
      <c r="J151" s="146"/>
      <c r="K151" s="129"/>
      <c r="L151" s="114"/>
      <c r="M151" s="165"/>
    </row>
    <row r="152" spans="1:13" ht="14.1" customHeight="1">
      <c r="A152" s="39" t="s">
        <v>501</v>
      </c>
      <c r="B152" s="697"/>
      <c r="C152" s="92" t="s">
        <v>557</v>
      </c>
      <c r="D152" s="99"/>
      <c r="E152" s="99"/>
      <c r="F152" s="114"/>
      <c r="G152" s="129"/>
      <c r="H152" s="129"/>
      <c r="I152" s="99"/>
      <c r="J152" s="146"/>
      <c r="K152" s="129"/>
      <c r="L152" s="114"/>
      <c r="M152" s="165"/>
    </row>
    <row r="153" spans="1:13" ht="14.1" customHeight="1">
      <c r="A153" s="39" t="s">
        <v>502</v>
      </c>
      <c r="B153" s="702"/>
      <c r="C153" s="92" t="s">
        <v>554</v>
      </c>
      <c r="D153" s="99"/>
      <c r="E153" s="99"/>
      <c r="F153" s="114"/>
      <c r="G153" s="129"/>
      <c r="H153" s="129"/>
      <c r="I153" s="99"/>
      <c r="J153" s="146"/>
      <c r="K153" s="129"/>
      <c r="L153" s="114"/>
      <c r="M153" s="165"/>
    </row>
    <row r="154" spans="1:13" ht="14.1" customHeight="1">
      <c r="A154" s="40" t="s">
        <v>503</v>
      </c>
      <c r="B154" s="698"/>
      <c r="C154" s="93">
        <v>1250</v>
      </c>
      <c r="D154" s="100"/>
      <c r="E154" s="100"/>
      <c r="F154" s="115"/>
      <c r="G154" s="130"/>
      <c r="H154" s="130"/>
      <c r="I154" s="100"/>
      <c r="J154" s="147"/>
      <c r="K154" s="130"/>
      <c r="L154" s="115"/>
      <c r="M154" s="166"/>
    </row>
    <row r="155" spans="1:13" ht="13.5" customHeight="1">
      <c r="A155" s="41" t="s">
        <v>504</v>
      </c>
      <c r="B155" s="696" t="s">
        <v>541</v>
      </c>
      <c r="C155" s="82">
        <v>0</v>
      </c>
      <c r="D155" s="98"/>
      <c r="E155" s="98"/>
      <c r="F155" s="113"/>
      <c r="G155" s="128"/>
      <c r="H155" s="98"/>
      <c r="I155" s="98"/>
      <c r="J155" s="145"/>
      <c r="K155" s="132"/>
      <c r="L155" s="113"/>
      <c r="M155" s="167"/>
    </row>
    <row r="156" spans="1:13" ht="14.1" customHeight="1">
      <c r="A156" s="39" t="s">
        <v>505</v>
      </c>
      <c r="B156" s="697"/>
      <c r="C156" s="83">
        <v>2</v>
      </c>
      <c r="D156" s="99"/>
      <c r="E156" s="99"/>
      <c r="F156" s="114"/>
      <c r="G156" s="129"/>
      <c r="H156" s="99"/>
      <c r="I156" s="99"/>
      <c r="J156" s="146"/>
      <c r="K156" s="154">
        <v>4761920000</v>
      </c>
      <c r="L156" s="114"/>
      <c r="M156" s="165"/>
    </row>
    <row r="157" spans="1:13" ht="14.1" customHeight="1">
      <c r="A157" s="39" t="s">
        <v>506</v>
      </c>
      <c r="B157" s="697"/>
      <c r="C157" s="83">
        <v>4</v>
      </c>
      <c r="D157" s="99"/>
      <c r="E157" s="99"/>
      <c r="F157" s="114"/>
      <c r="G157" s="129"/>
      <c r="H157" s="140"/>
      <c r="I157" s="99"/>
      <c r="J157" s="146"/>
      <c r="K157" s="154"/>
      <c r="L157" s="114"/>
      <c r="M157" s="165"/>
    </row>
    <row r="158" spans="1:13" ht="14.1" customHeight="1" thickBot="1">
      <c r="A158" s="61" t="s">
        <v>507</v>
      </c>
      <c r="B158" s="704"/>
      <c r="C158" s="94">
        <v>20</v>
      </c>
      <c r="D158" s="101"/>
      <c r="E158" s="101"/>
      <c r="F158" s="123"/>
      <c r="G158" s="137"/>
      <c r="H158" s="137"/>
      <c r="I158" s="101"/>
      <c r="J158" s="151"/>
      <c r="K158" s="137"/>
      <c r="L158" s="123"/>
      <c r="M158" s="168"/>
    </row>
    <row r="159" spans="1:13" ht="14.1" customHeight="1" thickBot="1">
      <c r="A159" s="62"/>
      <c r="B159" s="694" t="s">
        <v>542</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6935738300</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543</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4761920000</v>
      </c>
      <c r="L160" s="124"/>
      <c r="M160" s="169"/>
    </row>
    <row r="161" spans="1:13" ht="14.1" customHeight="1" thickBot="1">
      <c r="A161" s="63"/>
      <c r="B161" s="694" t="s">
        <v>544</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6935738300</v>
      </c>
      <c r="I161" s="107" t="str">
        <f t="array" ref="I161">IF(COUNT(I159:I160)&gt;0,SUM(I159:I160),"")</f>
        <v/>
      </c>
      <c r="J161" s="152"/>
      <c r="K161" s="107">
        <f t="array" ref="K161">IF(COUNT(K159:K160)&gt;0,SUM(K159:K160),"")</f>
        <v>4761920000</v>
      </c>
      <c r="L161" s="124"/>
      <c r="M161" s="169"/>
    </row>
    <row r="162" spans="1:13">
      <c r="A162" s="64"/>
      <c r="B162" s="64"/>
      <c r="C162" s="64"/>
      <c r="D162" s="64"/>
      <c r="E162" s="64"/>
      <c r="F162" s="64"/>
      <c r="G162" s="64"/>
      <c r="H162" s="64"/>
      <c r="I162" s="64"/>
      <c r="J162" s="64"/>
      <c r="K162" s="64"/>
      <c r="L162" s="64"/>
      <c r="M162" s="64"/>
    </row>
    <row r="163" spans="1:13" ht="409.5" customHeight="1">
      <c r="A163" s="693" t="s">
        <v>508</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73"/>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238</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252</v>
      </c>
      <c r="F4" s="710" t="s">
        <v>47</v>
      </c>
      <c r="G4" s="710" t="s">
        <v>316</v>
      </c>
      <c r="H4" s="715" t="s">
        <v>219</v>
      </c>
      <c r="I4" s="716"/>
      <c r="J4" s="716"/>
      <c r="K4" s="717"/>
      <c r="L4" s="715" t="s">
        <v>221</v>
      </c>
      <c r="M4" s="716"/>
      <c r="N4" s="716"/>
      <c r="O4" s="717"/>
      <c r="P4" s="712" t="s">
        <v>332</v>
      </c>
      <c r="Q4" s="712" t="s">
        <v>333</v>
      </c>
      <c r="R4" s="712" t="s">
        <v>334</v>
      </c>
      <c r="S4" s="712" t="s">
        <v>335</v>
      </c>
      <c r="T4" s="712" t="s">
        <v>336</v>
      </c>
      <c r="U4" s="712" t="s">
        <v>337</v>
      </c>
      <c r="V4" s="707" t="s">
        <v>338</v>
      </c>
      <c r="W4" s="707" t="s">
        <v>60</v>
      </c>
      <c r="X4" s="707" t="s">
        <v>340</v>
      </c>
      <c r="Y4" s="707" t="s">
        <v>341</v>
      </c>
      <c r="Z4" s="707" t="s">
        <v>342</v>
      </c>
      <c r="AA4" s="707" t="s">
        <v>343</v>
      </c>
      <c r="AB4" s="707" t="s">
        <v>344</v>
      </c>
      <c r="AC4" s="707" t="s">
        <v>345</v>
      </c>
      <c r="XFD4"/>
    </row>
    <row r="5" spans="1:31 16384:16384" ht="32.450000000000003" customHeight="1">
      <c r="A5" s="707"/>
      <c r="B5" s="707"/>
      <c r="C5" s="709"/>
      <c r="D5" s="711"/>
      <c r="E5" s="711"/>
      <c r="F5" s="711"/>
      <c r="G5" s="711"/>
      <c r="H5" s="22" t="s">
        <v>50</v>
      </c>
      <c r="I5" s="17" t="s">
        <v>328</v>
      </c>
      <c r="J5" s="17" t="s">
        <v>329</v>
      </c>
      <c r="K5" s="22" t="s">
        <v>220</v>
      </c>
      <c r="L5" s="22" t="s">
        <v>50</v>
      </c>
      <c r="M5" s="17" t="s">
        <v>328</v>
      </c>
      <c r="N5" s="17" t="s">
        <v>329</v>
      </c>
      <c r="O5" s="22" t="s">
        <v>220</v>
      </c>
      <c r="P5" s="713"/>
      <c r="Q5" s="713"/>
      <c r="R5" s="713"/>
      <c r="S5" s="713"/>
      <c r="T5" s="713"/>
      <c r="U5" s="713"/>
      <c r="V5" s="714"/>
      <c r="W5" s="714"/>
      <c r="X5" s="714"/>
      <c r="Y5" s="714"/>
      <c r="Z5" s="714"/>
      <c r="AA5" s="714"/>
      <c r="AB5" s="714"/>
      <c r="AC5" s="714"/>
      <c r="XFD5"/>
    </row>
    <row r="6" spans="1:31 16384:16384">
      <c r="A6" s="26" t="s">
        <v>235</v>
      </c>
      <c r="B6" s="26" t="s">
        <v>41</v>
      </c>
      <c r="C6" s="26" t="s">
        <v>43</v>
      </c>
      <c r="D6" s="26" t="s">
        <v>100</v>
      </c>
      <c r="E6" s="26" t="s">
        <v>253</v>
      </c>
      <c r="F6" s="26" t="s">
        <v>156</v>
      </c>
      <c r="G6" s="26" t="s">
        <v>237</v>
      </c>
      <c r="H6" s="26" t="s">
        <v>324</v>
      </c>
      <c r="I6" s="28">
        <v>368106380</v>
      </c>
      <c r="J6" s="26" t="s">
        <v>222</v>
      </c>
      <c r="K6" s="28">
        <v>478538294</v>
      </c>
      <c r="L6" s="26" t="s">
        <v>324</v>
      </c>
      <c r="M6" s="28">
        <v>368106380</v>
      </c>
      <c r="N6" s="26" t="s">
        <v>222</v>
      </c>
      <c r="O6" s="28">
        <v>478538294</v>
      </c>
      <c r="P6" s="28">
        <v>357424600</v>
      </c>
      <c r="Q6" s="28">
        <v>10681780</v>
      </c>
      <c r="R6" s="28">
        <v>0</v>
      </c>
      <c r="S6" s="29">
        <v>0</v>
      </c>
      <c r="T6" s="26" t="s">
        <v>17</v>
      </c>
      <c r="U6" s="26" t="s">
        <v>237</v>
      </c>
      <c r="V6" s="26" t="s">
        <v>339</v>
      </c>
      <c r="W6" s="29" t="s">
        <v>237</v>
      </c>
      <c r="X6" s="29">
        <v>1</v>
      </c>
      <c r="Y6" s="26" t="s">
        <v>237</v>
      </c>
      <c r="Z6" s="26" t="s">
        <v>237</v>
      </c>
      <c r="AA6" s="29" t="s">
        <v>237</v>
      </c>
      <c r="AB6" s="29" t="s">
        <v>237</v>
      </c>
      <c r="AC6" s="26" t="s">
        <v>237</v>
      </c>
    </row>
    <row r="7" spans="1:31 16384:16384">
      <c r="A7" s="26" t="s">
        <v>235</v>
      </c>
      <c r="B7" s="26" t="s">
        <v>41</v>
      </c>
      <c r="C7" s="26" t="s">
        <v>43</v>
      </c>
      <c r="D7" s="26" t="s">
        <v>239</v>
      </c>
      <c r="E7" s="26" t="s">
        <v>254</v>
      </c>
      <c r="F7" s="26" t="s">
        <v>311</v>
      </c>
      <c r="G7" s="26" t="s">
        <v>237</v>
      </c>
      <c r="H7" s="26" t="s">
        <v>324</v>
      </c>
      <c r="I7" s="28">
        <v>467441000</v>
      </c>
      <c r="J7" s="26" t="s">
        <v>222</v>
      </c>
      <c r="K7" s="28">
        <v>607673300</v>
      </c>
      <c r="L7" s="26" t="s">
        <v>324</v>
      </c>
      <c r="M7" s="28">
        <v>467441000</v>
      </c>
      <c r="N7" s="26" t="s">
        <v>222</v>
      </c>
      <c r="O7" s="28">
        <v>607673300</v>
      </c>
      <c r="P7" s="28">
        <v>467441000</v>
      </c>
      <c r="Q7" s="28">
        <v>0</v>
      </c>
      <c r="R7" s="28">
        <v>0</v>
      </c>
      <c r="S7" s="29">
        <v>0</v>
      </c>
      <c r="T7" s="26" t="s">
        <v>17</v>
      </c>
      <c r="U7" s="26" t="s">
        <v>237</v>
      </c>
      <c r="V7" s="26" t="s">
        <v>339</v>
      </c>
      <c r="W7" s="29" t="s">
        <v>237</v>
      </c>
      <c r="X7" s="29">
        <v>1</v>
      </c>
      <c r="Y7" s="26" t="s">
        <v>237</v>
      </c>
      <c r="Z7" s="26" t="s">
        <v>237</v>
      </c>
      <c r="AA7" s="29" t="s">
        <v>237</v>
      </c>
      <c r="AB7" s="29" t="s">
        <v>237</v>
      </c>
      <c r="AC7" s="26" t="s">
        <v>237</v>
      </c>
    </row>
    <row r="8" spans="1:31 16384:16384">
      <c r="A8" s="26" t="s">
        <v>235</v>
      </c>
      <c r="B8" s="26" t="s">
        <v>41</v>
      </c>
      <c r="C8" s="26" t="s">
        <v>43</v>
      </c>
      <c r="D8" s="26" t="s">
        <v>101</v>
      </c>
      <c r="E8" s="26" t="s">
        <v>255</v>
      </c>
      <c r="F8" s="26" t="s">
        <v>157</v>
      </c>
      <c r="G8" s="26" t="s">
        <v>237</v>
      </c>
      <c r="H8" s="26" t="s">
        <v>324</v>
      </c>
      <c r="I8" s="28">
        <v>802049040</v>
      </c>
      <c r="J8" s="26" t="s">
        <v>222</v>
      </c>
      <c r="K8" s="28">
        <v>1042663752</v>
      </c>
      <c r="L8" s="26" t="s">
        <v>324</v>
      </c>
      <c r="M8" s="28">
        <v>802049040</v>
      </c>
      <c r="N8" s="26" t="s">
        <v>222</v>
      </c>
      <c r="O8" s="28">
        <v>1042663752</v>
      </c>
      <c r="P8" s="28">
        <v>784230400</v>
      </c>
      <c r="Q8" s="28">
        <v>17818640</v>
      </c>
      <c r="R8" s="28">
        <v>0</v>
      </c>
      <c r="S8" s="29">
        <v>0</v>
      </c>
      <c r="T8" s="26" t="s">
        <v>17</v>
      </c>
      <c r="U8" s="26" t="s">
        <v>237</v>
      </c>
      <c r="V8" s="26" t="s">
        <v>339</v>
      </c>
      <c r="W8" s="29" t="s">
        <v>237</v>
      </c>
      <c r="X8" s="29">
        <v>1</v>
      </c>
      <c r="Y8" s="26" t="s">
        <v>237</v>
      </c>
      <c r="Z8" s="26" t="s">
        <v>237</v>
      </c>
      <c r="AA8" s="29" t="s">
        <v>237</v>
      </c>
      <c r="AB8" s="29" t="s">
        <v>237</v>
      </c>
      <c r="AC8" s="26" t="s">
        <v>237</v>
      </c>
    </row>
    <row r="9" spans="1:31 16384:16384">
      <c r="A9" s="26" t="s">
        <v>235</v>
      </c>
      <c r="B9" s="26" t="s">
        <v>41</v>
      </c>
      <c r="C9" s="26" t="s">
        <v>43</v>
      </c>
      <c r="D9" s="26" t="s">
        <v>97</v>
      </c>
      <c r="E9" s="26" t="s">
        <v>256</v>
      </c>
      <c r="F9" s="26" t="s">
        <v>153</v>
      </c>
      <c r="G9" s="26" t="s">
        <v>237</v>
      </c>
      <c r="H9" s="26" t="s">
        <v>324</v>
      </c>
      <c r="I9" s="28">
        <v>366984030</v>
      </c>
      <c r="J9" s="26" t="s">
        <v>222</v>
      </c>
      <c r="K9" s="28">
        <v>477079239</v>
      </c>
      <c r="L9" s="26" t="s">
        <v>324</v>
      </c>
      <c r="M9" s="28">
        <v>366984030</v>
      </c>
      <c r="N9" s="26" t="s">
        <v>222</v>
      </c>
      <c r="O9" s="28">
        <v>477079239</v>
      </c>
      <c r="P9" s="28">
        <v>360488500</v>
      </c>
      <c r="Q9" s="28">
        <v>6495530</v>
      </c>
      <c r="R9" s="28">
        <v>0</v>
      </c>
      <c r="S9" s="29">
        <v>0</v>
      </c>
      <c r="T9" s="26" t="s">
        <v>17</v>
      </c>
      <c r="U9" s="26" t="s">
        <v>237</v>
      </c>
      <c r="V9" s="26" t="s">
        <v>339</v>
      </c>
      <c r="W9" s="29" t="s">
        <v>237</v>
      </c>
      <c r="X9" s="29">
        <v>1</v>
      </c>
      <c r="Y9" s="26" t="s">
        <v>237</v>
      </c>
      <c r="Z9" s="26" t="s">
        <v>237</v>
      </c>
      <c r="AA9" s="29" t="s">
        <v>237</v>
      </c>
      <c r="AB9" s="29" t="s">
        <v>237</v>
      </c>
      <c r="AC9" s="26" t="s">
        <v>237</v>
      </c>
    </row>
    <row r="10" spans="1:31 16384:16384">
      <c r="A10" s="26" t="s">
        <v>235</v>
      </c>
      <c r="B10" s="26" t="s">
        <v>41</v>
      </c>
      <c r="C10" s="26" t="s">
        <v>43</v>
      </c>
      <c r="D10" s="26" t="s">
        <v>102</v>
      </c>
      <c r="E10" s="26" t="s">
        <v>257</v>
      </c>
      <c r="F10" s="26" t="s">
        <v>158</v>
      </c>
      <c r="G10" s="26" t="s">
        <v>237</v>
      </c>
      <c r="H10" s="26" t="s">
        <v>324</v>
      </c>
      <c r="I10" s="28">
        <v>3063000400</v>
      </c>
      <c r="J10" s="26" t="s">
        <v>222</v>
      </c>
      <c r="K10" s="28">
        <v>3981900520</v>
      </c>
      <c r="L10" s="26" t="s">
        <v>324</v>
      </c>
      <c r="M10" s="28">
        <v>3063000400</v>
      </c>
      <c r="N10" s="26" t="s">
        <v>222</v>
      </c>
      <c r="O10" s="28">
        <v>3981900520</v>
      </c>
      <c r="P10" s="28">
        <v>3063000400</v>
      </c>
      <c r="Q10" s="28">
        <v>0</v>
      </c>
      <c r="R10" s="28">
        <v>0</v>
      </c>
      <c r="S10" s="29">
        <v>0</v>
      </c>
      <c r="T10" s="26" t="s">
        <v>17</v>
      </c>
      <c r="U10" s="26" t="s">
        <v>237</v>
      </c>
      <c r="V10" s="26" t="s">
        <v>339</v>
      </c>
      <c r="W10" s="29" t="s">
        <v>237</v>
      </c>
      <c r="X10" s="29">
        <v>1</v>
      </c>
      <c r="Y10" s="26" t="s">
        <v>237</v>
      </c>
      <c r="Z10" s="26" t="s">
        <v>237</v>
      </c>
      <c r="AA10" s="29" t="s">
        <v>237</v>
      </c>
      <c r="AB10" s="29" t="s">
        <v>237</v>
      </c>
      <c r="AC10" s="26" t="s">
        <v>237</v>
      </c>
    </row>
    <row r="11" spans="1:31 16384:16384">
      <c r="A11" s="26" t="s">
        <v>235</v>
      </c>
      <c r="B11" s="26" t="s">
        <v>41</v>
      </c>
      <c r="C11" s="26" t="s">
        <v>43</v>
      </c>
      <c r="D11" s="26" t="s">
        <v>103</v>
      </c>
      <c r="E11" s="26" t="s">
        <v>258</v>
      </c>
      <c r="F11" s="26" t="s">
        <v>159</v>
      </c>
      <c r="G11" s="26" t="s">
        <v>237</v>
      </c>
      <c r="H11" s="26" t="s">
        <v>324</v>
      </c>
      <c r="I11" s="28">
        <v>2226893000</v>
      </c>
      <c r="J11" s="26" t="s">
        <v>222</v>
      </c>
      <c r="K11" s="28">
        <v>2894960900</v>
      </c>
      <c r="L11" s="26" t="s">
        <v>324</v>
      </c>
      <c r="M11" s="28">
        <v>2226893000</v>
      </c>
      <c r="N11" s="26" t="s">
        <v>222</v>
      </c>
      <c r="O11" s="28">
        <v>2894960900</v>
      </c>
      <c r="P11" s="28">
        <v>2175532200</v>
      </c>
      <c r="Q11" s="28">
        <v>51360800</v>
      </c>
      <c r="R11" s="28">
        <v>0</v>
      </c>
      <c r="S11" s="29">
        <v>0</v>
      </c>
      <c r="T11" s="26" t="s">
        <v>17</v>
      </c>
      <c r="U11" s="26" t="s">
        <v>237</v>
      </c>
      <c r="V11" s="26" t="s">
        <v>339</v>
      </c>
      <c r="W11" s="29" t="s">
        <v>237</v>
      </c>
      <c r="X11" s="29">
        <v>1</v>
      </c>
      <c r="Y11" s="26" t="s">
        <v>237</v>
      </c>
      <c r="Z11" s="26" t="s">
        <v>237</v>
      </c>
      <c r="AA11" s="29" t="s">
        <v>237</v>
      </c>
      <c r="AB11" s="29" t="s">
        <v>237</v>
      </c>
      <c r="AC11" s="26" t="s">
        <v>237</v>
      </c>
    </row>
    <row r="12" spans="1:31 16384:16384">
      <c r="A12" s="26" t="s">
        <v>235</v>
      </c>
      <c r="B12" s="26" t="s">
        <v>41</v>
      </c>
      <c r="C12" s="26" t="s">
        <v>43</v>
      </c>
      <c r="D12" s="26" t="s">
        <v>104</v>
      </c>
      <c r="E12" s="26" t="s">
        <v>259</v>
      </c>
      <c r="F12" s="26" t="s">
        <v>160</v>
      </c>
      <c r="G12" s="26" t="s">
        <v>237</v>
      </c>
      <c r="H12" s="26" t="s">
        <v>324</v>
      </c>
      <c r="I12" s="28">
        <v>3827658300</v>
      </c>
      <c r="J12" s="26" t="s">
        <v>222</v>
      </c>
      <c r="K12" s="28">
        <v>4975955790</v>
      </c>
      <c r="L12" s="26" t="s">
        <v>324</v>
      </c>
      <c r="M12" s="28">
        <v>3827658300</v>
      </c>
      <c r="N12" s="26" t="s">
        <v>222</v>
      </c>
      <c r="O12" s="28">
        <v>4975955790</v>
      </c>
      <c r="P12" s="28">
        <v>3726222300</v>
      </c>
      <c r="Q12" s="28">
        <v>101436000</v>
      </c>
      <c r="R12" s="28">
        <v>0</v>
      </c>
      <c r="S12" s="29">
        <v>0</v>
      </c>
      <c r="T12" s="26" t="s">
        <v>17</v>
      </c>
      <c r="U12" s="26" t="s">
        <v>237</v>
      </c>
      <c r="V12" s="26" t="s">
        <v>339</v>
      </c>
      <c r="W12" s="29" t="s">
        <v>237</v>
      </c>
      <c r="X12" s="29">
        <v>1</v>
      </c>
      <c r="Y12" s="26" t="s">
        <v>237</v>
      </c>
      <c r="Z12" s="26" t="s">
        <v>237</v>
      </c>
      <c r="AA12" s="29" t="s">
        <v>237</v>
      </c>
      <c r="AB12" s="29" t="s">
        <v>237</v>
      </c>
      <c r="AC12" s="26" t="s">
        <v>237</v>
      </c>
    </row>
    <row r="13" spans="1:31 16384:16384">
      <c r="A13" s="26" t="s">
        <v>235</v>
      </c>
      <c r="B13" s="26" t="s">
        <v>41</v>
      </c>
      <c r="C13" s="26" t="s">
        <v>43</v>
      </c>
      <c r="D13" s="26" t="s">
        <v>105</v>
      </c>
      <c r="E13" s="26" t="s">
        <v>260</v>
      </c>
      <c r="F13" s="26" t="s">
        <v>161</v>
      </c>
      <c r="G13" s="26" t="s">
        <v>237</v>
      </c>
      <c r="H13" s="26" t="s">
        <v>324</v>
      </c>
      <c r="I13" s="28">
        <v>4491154554</v>
      </c>
      <c r="J13" s="26" t="s">
        <v>222</v>
      </c>
      <c r="K13" s="28">
        <v>5838500920.1999998</v>
      </c>
      <c r="L13" s="26" t="s">
        <v>324</v>
      </c>
      <c r="M13" s="28">
        <v>4491154554</v>
      </c>
      <c r="N13" s="26" t="s">
        <v>222</v>
      </c>
      <c r="O13" s="28">
        <v>5838500920.1999998</v>
      </c>
      <c r="P13" s="28">
        <v>4399877100</v>
      </c>
      <c r="Q13" s="28">
        <v>91277454</v>
      </c>
      <c r="R13" s="28">
        <v>0</v>
      </c>
      <c r="S13" s="29">
        <v>0</v>
      </c>
      <c r="T13" s="26" t="s">
        <v>17</v>
      </c>
      <c r="U13" s="26" t="s">
        <v>237</v>
      </c>
      <c r="V13" s="26" t="s">
        <v>339</v>
      </c>
      <c r="W13" s="29" t="s">
        <v>237</v>
      </c>
      <c r="X13" s="29">
        <v>1</v>
      </c>
      <c r="Y13" s="26" t="s">
        <v>237</v>
      </c>
      <c r="Z13" s="26" t="s">
        <v>237</v>
      </c>
      <c r="AA13" s="29" t="s">
        <v>237</v>
      </c>
      <c r="AB13" s="29" t="s">
        <v>237</v>
      </c>
      <c r="AC13" s="26" t="s">
        <v>237</v>
      </c>
    </row>
    <row r="14" spans="1:31 16384:16384">
      <c r="A14" s="26" t="s">
        <v>235</v>
      </c>
      <c r="B14" s="26" t="s">
        <v>41</v>
      </c>
      <c r="C14" s="26" t="s">
        <v>43</v>
      </c>
      <c r="D14" s="26" t="s">
        <v>106</v>
      </c>
      <c r="E14" s="26" t="s">
        <v>261</v>
      </c>
      <c r="F14" s="26" t="s">
        <v>162</v>
      </c>
      <c r="G14" s="26" t="s">
        <v>237</v>
      </c>
      <c r="H14" s="26" t="s">
        <v>324</v>
      </c>
      <c r="I14" s="28">
        <v>3253603492</v>
      </c>
      <c r="J14" s="26" t="s">
        <v>222</v>
      </c>
      <c r="K14" s="28">
        <v>4229684539.6000004</v>
      </c>
      <c r="L14" s="26" t="s">
        <v>324</v>
      </c>
      <c r="M14" s="28">
        <v>3253603492</v>
      </c>
      <c r="N14" s="26" t="s">
        <v>222</v>
      </c>
      <c r="O14" s="28">
        <v>4229684539.6000004</v>
      </c>
      <c r="P14" s="28">
        <v>3187527400</v>
      </c>
      <c r="Q14" s="28">
        <v>66076092</v>
      </c>
      <c r="R14" s="28">
        <v>0</v>
      </c>
      <c r="S14" s="29">
        <v>0</v>
      </c>
      <c r="T14" s="26" t="s">
        <v>17</v>
      </c>
      <c r="U14" s="26" t="s">
        <v>237</v>
      </c>
      <c r="V14" s="26" t="s">
        <v>339</v>
      </c>
      <c r="W14" s="29" t="s">
        <v>237</v>
      </c>
      <c r="X14" s="29">
        <v>1</v>
      </c>
      <c r="Y14" s="26" t="s">
        <v>237</v>
      </c>
      <c r="Z14" s="26" t="s">
        <v>237</v>
      </c>
      <c r="AA14" s="29" t="s">
        <v>237</v>
      </c>
      <c r="AB14" s="29" t="s">
        <v>237</v>
      </c>
      <c r="AC14" s="26" t="s">
        <v>237</v>
      </c>
    </row>
    <row r="15" spans="1:31 16384:16384">
      <c r="A15" s="26" t="s">
        <v>235</v>
      </c>
      <c r="B15" s="26" t="s">
        <v>41</v>
      </c>
      <c r="C15" s="26" t="s">
        <v>43</v>
      </c>
      <c r="D15" s="26" t="s">
        <v>107</v>
      </c>
      <c r="E15" s="26" t="s">
        <v>262</v>
      </c>
      <c r="F15" s="26" t="s">
        <v>163</v>
      </c>
      <c r="G15" s="26" t="s">
        <v>237</v>
      </c>
      <c r="H15" s="26" t="s">
        <v>324</v>
      </c>
      <c r="I15" s="28">
        <v>7255800000</v>
      </c>
      <c r="J15" s="26" t="s">
        <v>222</v>
      </c>
      <c r="K15" s="28">
        <v>9432540000</v>
      </c>
      <c r="L15" s="26" t="s">
        <v>324</v>
      </c>
      <c r="M15" s="28">
        <v>7255800000</v>
      </c>
      <c r="N15" s="26" t="s">
        <v>222</v>
      </c>
      <c r="O15" s="28">
        <v>9432540000</v>
      </c>
      <c r="P15" s="28">
        <v>7255800000</v>
      </c>
      <c r="Q15" s="28">
        <v>0</v>
      </c>
      <c r="R15" s="28">
        <v>0</v>
      </c>
      <c r="S15" s="29">
        <v>0</v>
      </c>
      <c r="T15" s="26" t="s">
        <v>17</v>
      </c>
      <c r="U15" s="26" t="s">
        <v>237</v>
      </c>
      <c r="V15" s="26" t="s">
        <v>339</v>
      </c>
      <c r="W15" s="29" t="s">
        <v>237</v>
      </c>
      <c r="X15" s="29">
        <v>1</v>
      </c>
      <c r="Y15" s="26" t="s">
        <v>237</v>
      </c>
      <c r="Z15" s="26" t="s">
        <v>237</v>
      </c>
      <c r="AA15" s="29" t="s">
        <v>237</v>
      </c>
      <c r="AB15" s="29" t="s">
        <v>237</v>
      </c>
      <c r="AC15" s="26" t="s">
        <v>237</v>
      </c>
    </row>
    <row r="16" spans="1:31 16384:16384">
      <c r="A16" s="26" t="s">
        <v>235</v>
      </c>
      <c r="B16" s="26" t="s">
        <v>41</v>
      </c>
      <c r="C16" s="26" t="s">
        <v>43</v>
      </c>
      <c r="D16" s="26" t="s">
        <v>108</v>
      </c>
      <c r="E16" s="26" t="s">
        <v>263</v>
      </c>
      <c r="F16" s="26" t="s">
        <v>164</v>
      </c>
      <c r="G16" s="26" t="s">
        <v>237</v>
      </c>
      <c r="H16" s="26" t="s">
        <v>324</v>
      </c>
      <c r="I16" s="28">
        <v>2255365062</v>
      </c>
      <c r="J16" s="26" t="s">
        <v>222</v>
      </c>
      <c r="K16" s="28">
        <v>2931974580.5999999</v>
      </c>
      <c r="L16" s="26" t="s">
        <v>324</v>
      </c>
      <c r="M16" s="28">
        <v>2255365062</v>
      </c>
      <c r="N16" s="26" t="s">
        <v>222</v>
      </c>
      <c r="O16" s="28">
        <v>2931974580.5999999</v>
      </c>
      <c r="P16" s="28">
        <v>2234764800</v>
      </c>
      <c r="Q16" s="28">
        <v>20600262</v>
      </c>
      <c r="R16" s="28">
        <v>0</v>
      </c>
      <c r="S16" s="29">
        <v>0</v>
      </c>
      <c r="T16" s="26" t="s">
        <v>17</v>
      </c>
      <c r="U16" s="26" t="s">
        <v>237</v>
      </c>
      <c r="V16" s="26" t="s">
        <v>339</v>
      </c>
      <c r="W16" s="29" t="s">
        <v>237</v>
      </c>
      <c r="X16" s="29">
        <v>1</v>
      </c>
      <c r="Y16" s="26" t="s">
        <v>237</v>
      </c>
      <c r="Z16" s="26" t="s">
        <v>237</v>
      </c>
      <c r="AA16" s="29" t="s">
        <v>237</v>
      </c>
      <c r="AB16" s="29" t="s">
        <v>237</v>
      </c>
      <c r="AC16" s="26" t="s">
        <v>237</v>
      </c>
    </row>
    <row r="17" spans="1:29">
      <c r="A17" s="26" t="s">
        <v>235</v>
      </c>
      <c r="B17" s="26" t="s">
        <v>41</v>
      </c>
      <c r="C17" s="26" t="s">
        <v>43</v>
      </c>
      <c r="D17" s="26" t="s">
        <v>109</v>
      </c>
      <c r="E17" s="26" t="s">
        <v>264</v>
      </c>
      <c r="F17" s="26" t="s">
        <v>165</v>
      </c>
      <c r="G17" s="26" t="s">
        <v>237</v>
      </c>
      <c r="H17" s="26" t="s">
        <v>324</v>
      </c>
      <c r="I17" s="28">
        <v>6867009264</v>
      </c>
      <c r="J17" s="26" t="s">
        <v>222</v>
      </c>
      <c r="K17" s="28">
        <v>8927112043.2000008</v>
      </c>
      <c r="L17" s="26" t="s">
        <v>324</v>
      </c>
      <c r="M17" s="28">
        <v>6867009264</v>
      </c>
      <c r="N17" s="26" t="s">
        <v>222</v>
      </c>
      <c r="O17" s="28">
        <v>8927112043.2000008</v>
      </c>
      <c r="P17" s="28">
        <v>6738193800</v>
      </c>
      <c r="Q17" s="28">
        <v>128815464</v>
      </c>
      <c r="R17" s="28">
        <v>0</v>
      </c>
      <c r="S17" s="29">
        <v>0</v>
      </c>
      <c r="T17" s="26" t="s">
        <v>17</v>
      </c>
      <c r="U17" s="26" t="s">
        <v>237</v>
      </c>
      <c r="V17" s="26" t="s">
        <v>339</v>
      </c>
      <c r="W17" s="29" t="s">
        <v>237</v>
      </c>
      <c r="X17" s="29">
        <v>1</v>
      </c>
      <c r="Y17" s="26" t="s">
        <v>237</v>
      </c>
      <c r="Z17" s="26" t="s">
        <v>237</v>
      </c>
      <c r="AA17" s="29" t="s">
        <v>237</v>
      </c>
      <c r="AB17" s="29" t="s">
        <v>237</v>
      </c>
      <c r="AC17" s="26" t="s">
        <v>237</v>
      </c>
    </row>
    <row r="18" spans="1:29">
      <c r="A18" s="26" t="s">
        <v>235</v>
      </c>
      <c r="B18" s="26" t="s">
        <v>41</v>
      </c>
      <c r="C18" s="26" t="s">
        <v>43</v>
      </c>
      <c r="D18" s="26" t="s">
        <v>110</v>
      </c>
      <c r="E18" s="26" t="s">
        <v>265</v>
      </c>
      <c r="F18" s="26" t="s">
        <v>166</v>
      </c>
      <c r="G18" s="26" t="s">
        <v>237</v>
      </c>
      <c r="H18" s="26" t="s">
        <v>324</v>
      </c>
      <c r="I18" s="28">
        <v>1416420000</v>
      </c>
      <c r="J18" s="26" t="s">
        <v>222</v>
      </c>
      <c r="K18" s="28">
        <v>1841346000</v>
      </c>
      <c r="L18" s="26" t="s">
        <v>324</v>
      </c>
      <c r="M18" s="28">
        <v>1416420000</v>
      </c>
      <c r="N18" s="26" t="s">
        <v>222</v>
      </c>
      <c r="O18" s="28">
        <v>1841346000</v>
      </c>
      <c r="P18" s="28">
        <v>1416420000</v>
      </c>
      <c r="Q18" s="28">
        <v>0</v>
      </c>
      <c r="R18" s="28">
        <v>0</v>
      </c>
      <c r="S18" s="29">
        <v>0</v>
      </c>
      <c r="T18" s="26" t="s">
        <v>17</v>
      </c>
      <c r="U18" s="26" t="s">
        <v>237</v>
      </c>
      <c r="V18" s="26" t="s">
        <v>339</v>
      </c>
      <c r="W18" s="29" t="s">
        <v>237</v>
      </c>
      <c r="X18" s="29">
        <v>1</v>
      </c>
      <c r="Y18" s="26" t="s">
        <v>237</v>
      </c>
      <c r="Z18" s="26" t="s">
        <v>237</v>
      </c>
      <c r="AA18" s="29" t="s">
        <v>237</v>
      </c>
      <c r="AB18" s="29" t="s">
        <v>237</v>
      </c>
      <c r="AC18" s="26" t="s">
        <v>237</v>
      </c>
    </row>
    <row r="19" spans="1:29">
      <c r="A19" s="26" t="s">
        <v>235</v>
      </c>
      <c r="B19" s="26" t="s">
        <v>41</v>
      </c>
      <c r="C19" s="26" t="s">
        <v>43</v>
      </c>
      <c r="D19" s="26" t="s">
        <v>240</v>
      </c>
      <c r="E19" s="26" t="s">
        <v>266</v>
      </c>
      <c r="F19" s="26" t="s">
        <v>312</v>
      </c>
      <c r="G19" s="26" t="s">
        <v>237</v>
      </c>
      <c r="H19" s="26" t="s">
        <v>324</v>
      </c>
      <c r="I19" s="28">
        <v>723888000</v>
      </c>
      <c r="J19" s="26" t="s">
        <v>222</v>
      </c>
      <c r="K19" s="28">
        <v>941054400</v>
      </c>
      <c r="L19" s="26" t="s">
        <v>324</v>
      </c>
      <c r="M19" s="28">
        <v>723888000</v>
      </c>
      <c r="N19" s="26" t="s">
        <v>222</v>
      </c>
      <c r="O19" s="28">
        <v>941054400</v>
      </c>
      <c r="P19" s="28">
        <v>723888000</v>
      </c>
      <c r="Q19" s="28">
        <v>0</v>
      </c>
      <c r="R19" s="28">
        <v>0</v>
      </c>
      <c r="S19" s="29">
        <v>0</v>
      </c>
      <c r="T19" s="26" t="s">
        <v>17</v>
      </c>
      <c r="U19" s="26" t="s">
        <v>237</v>
      </c>
      <c r="V19" s="26" t="s">
        <v>339</v>
      </c>
      <c r="W19" s="29" t="s">
        <v>237</v>
      </c>
      <c r="X19" s="29">
        <v>1</v>
      </c>
      <c r="Y19" s="26" t="s">
        <v>237</v>
      </c>
      <c r="Z19" s="26" t="s">
        <v>237</v>
      </c>
      <c r="AA19" s="29" t="s">
        <v>237</v>
      </c>
      <c r="AB19" s="29" t="s">
        <v>237</v>
      </c>
      <c r="AC19" s="26" t="s">
        <v>237</v>
      </c>
    </row>
    <row r="20" spans="1:29">
      <c r="A20" s="26" t="s">
        <v>235</v>
      </c>
      <c r="B20" s="26" t="s">
        <v>41</v>
      </c>
      <c r="C20" s="26" t="s">
        <v>43</v>
      </c>
      <c r="D20" s="26" t="s">
        <v>111</v>
      </c>
      <c r="E20" s="26" t="s">
        <v>267</v>
      </c>
      <c r="F20" s="26" t="s">
        <v>167</v>
      </c>
      <c r="G20" s="26" t="s">
        <v>237</v>
      </c>
      <c r="H20" s="26" t="s">
        <v>324</v>
      </c>
      <c r="I20" s="28">
        <v>2194674030</v>
      </c>
      <c r="J20" s="26" t="s">
        <v>222</v>
      </c>
      <c r="K20" s="28">
        <v>2853076239</v>
      </c>
      <c r="L20" s="26" t="s">
        <v>324</v>
      </c>
      <c r="M20" s="28">
        <v>2194674030</v>
      </c>
      <c r="N20" s="26" t="s">
        <v>222</v>
      </c>
      <c r="O20" s="28">
        <v>2853076239</v>
      </c>
      <c r="P20" s="28">
        <v>2138613600</v>
      </c>
      <c r="Q20" s="28">
        <v>56060430</v>
      </c>
      <c r="R20" s="28">
        <v>0</v>
      </c>
      <c r="S20" s="29">
        <v>0</v>
      </c>
      <c r="T20" s="26" t="s">
        <v>17</v>
      </c>
      <c r="U20" s="26" t="s">
        <v>237</v>
      </c>
      <c r="V20" s="26" t="s">
        <v>339</v>
      </c>
      <c r="W20" s="29" t="s">
        <v>237</v>
      </c>
      <c r="X20" s="29">
        <v>1</v>
      </c>
      <c r="Y20" s="26" t="s">
        <v>237</v>
      </c>
      <c r="Z20" s="26" t="s">
        <v>237</v>
      </c>
      <c r="AA20" s="29" t="s">
        <v>237</v>
      </c>
      <c r="AB20" s="29" t="s">
        <v>237</v>
      </c>
      <c r="AC20" s="26" t="s">
        <v>237</v>
      </c>
    </row>
    <row r="21" spans="1:29">
      <c r="A21" s="26" t="s">
        <v>235</v>
      </c>
      <c r="B21" s="26" t="s">
        <v>41</v>
      </c>
      <c r="C21" s="26" t="s">
        <v>43</v>
      </c>
      <c r="D21" s="26" t="s">
        <v>98</v>
      </c>
      <c r="E21" s="26" t="s">
        <v>268</v>
      </c>
      <c r="F21" s="26" t="s">
        <v>154</v>
      </c>
      <c r="G21" s="26" t="s">
        <v>237</v>
      </c>
      <c r="H21" s="26" t="s">
        <v>324</v>
      </c>
      <c r="I21" s="28">
        <v>2010645000</v>
      </c>
      <c r="J21" s="26" t="s">
        <v>222</v>
      </c>
      <c r="K21" s="28">
        <v>2613838500</v>
      </c>
      <c r="L21" s="26" t="s">
        <v>324</v>
      </c>
      <c r="M21" s="28">
        <v>2010645000</v>
      </c>
      <c r="N21" s="26" t="s">
        <v>222</v>
      </c>
      <c r="O21" s="28">
        <v>2613838500</v>
      </c>
      <c r="P21" s="28">
        <v>2010645000</v>
      </c>
      <c r="Q21" s="28">
        <v>0</v>
      </c>
      <c r="R21" s="28">
        <v>0</v>
      </c>
      <c r="S21" s="29">
        <v>0</v>
      </c>
      <c r="T21" s="26" t="s">
        <v>17</v>
      </c>
      <c r="U21" s="26" t="s">
        <v>237</v>
      </c>
      <c r="V21" s="26" t="s">
        <v>339</v>
      </c>
      <c r="W21" s="29" t="s">
        <v>237</v>
      </c>
      <c r="X21" s="29">
        <v>1</v>
      </c>
      <c r="Y21" s="26" t="s">
        <v>237</v>
      </c>
      <c r="Z21" s="26" t="s">
        <v>237</v>
      </c>
      <c r="AA21" s="29" t="s">
        <v>237</v>
      </c>
      <c r="AB21" s="29" t="s">
        <v>237</v>
      </c>
      <c r="AC21" s="26" t="s">
        <v>237</v>
      </c>
    </row>
    <row r="22" spans="1:29">
      <c r="A22" s="26" t="s">
        <v>235</v>
      </c>
      <c r="B22" s="26" t="s">
        <v>41</v>
      </c>
      <c r="C22" s="26" t="s">
        <v>43</v>
      </c>
      <c r="D22" s="26" t="s">
        <v>112</v>
      </c>
      <c r="E22" s="26" t="s">
        <v>269</v>
      </c>
      <c r="F22" s="26" t="s">
        <v>168</v>
      </c>
      <c r="G22" s="26" t="s">
        <v>237</v>
      </c>
      <c r="H22" s="26" t="s">
        <v>324</v>
      </c>
      <c r="I22" s="28">
        <v>1564665914</v>
      </c>
      <c r="J22" s="26" t="s">
        <v>222</v>
      </c>
      <c r="K22" s="28">
        <v>2034065688.2</v>
      </c>
      <c r="L22" s="26" t="s">
        <v>324</v>
      </c>
      <c r="M22" s="28">
        <v>1564665914</v>
      </c>
      <c r="N22" s="26" t="s">
        <v>222</v>
      </c>
      <c r="O22" s="28">
        <v>2034065688.2</v>
      </c>
      <c r="P22" s="28">
        <v>1519796800</v>
      </c>
      <c r="Q22" s="28">
        <v>44869114</v>
      </c>
      <c r="R22" s="28">
        <v>0</v>
      </c>
      <c r="S22" s="29">
        <v>0</v>
      </c>
      <c r="T22" s="26" t="s">
        <v>17</v>
      </c>
      <c r="U22" s="26" t="s">
        <v>237</v>
      </c>
      <c r="V22" s="26" t="s">
        <v>339</v>
      </c>
      <c r="W22" s="29" t="s">
        <v>237</v>
      </c>
      <c r="X22" s="29">
        <v>1</v>
      </c>
      <c r="Y22" s="26" t="s">
        <v>237</v>
      </c>
      <c r="Z22" s="26" t="s">
        <v>237</v>
      </c>
      <c r="AA22" s="29" t="s">
        <v>237</v>
      </c>
      <c r="AB22" s="29" t="s">
        <v>237</v>
      </c>
      <c r="AC22" s="26" t="s">
        <v>237</v>
      </c>
    </row>
    <row r="23" spans="1:29">
      <c r="A23" s="26" t="s">
        <v>235</v>
      </c>
      <c r="B23" s="26" t="s">
        <v>41</v>
      </c>
      <c r="C23" s="26" t="s">
        <v>43</v>
      </c>
      <c r="D23" s="26" t="s">
        <v>113</v>
      </c>
      <c r="E23" s="26" t="s">
        <v>270</v>
      </c>
      <c r="F23" s="26" t="s">
        <v>169</v>
      </c>
      <c r="G23" s="26" t="s">
        <v>237</v>
      </c>
      <c r="H23" s="26" t="s">
        <v>324</v>
      </c>
      <c r="I23" s="28">
        <v>3232491000</v>
      </c>
      <c r="J23" s="26" t="s">
        <v>222</v>
      </c>
      <c r="K23" s="28">
        <v>4202238300</v>
      </c>
      <c r="L23" s="26" t="s">
        <v>324</v>
      </c>
      <c r="M23" s="28">
        <v>3232491000</v>
      </c>
      <c r="N23" s="26" t="s">
        <v>222</v>
      </c>
      <c r="O23" s="28">
        <v>4202238300</v>
      </c>
      <c r="P23" s="28">
        <v>3232491000</v>
      </c>
      <c r="Q23" s="28">
        <v>0</v>
      </c>
      <c r="R23" s="28">
        <v>0</v>
      </c>
      <c r="S23" s="29">
        <v>0</v>
      </c>
      <c r="T23" s="26" t="s">
        <v>17</v>
      </c>
      <c r="U23" s="26" t="s">
        <v>237</v>
      </c>
      <c r="V23" s="26" t="s">
        <v>339</v>
      </c>
      <c r="W23" s="29" t="s">
        <v>237</v>
      </c>
      <c r="X23" s="29">
        <v>1</v>
      </c>
      <c r="Y23" s="26" t="s">
        <v>237</v>
      </c>
      <c r="Z23" s="26" t="s">
        <v>237</v>
      </c>
      <c r="AA23" s="29" t="s">
        <v>237</v>
      </c>
      <c r="AB23" s="29" t="s">
        <v>237</v>
      </c>
      <c r="AC23" s="26" t="s">
        <v>237</v>
      </c>
    </row>
    <row r="24" spans="1:29">
      <c r="A24" s="26" t="s">
        <v>235</v>
      </c>
      <c r="B24" s="26" t="s">
        <v>41</v>
      </c>
      <c r="C24" s="26" t="s">
        <v>43</v>
      </c>
      <c r="D24" s="26" t="s">
        <v>99</v>
      </c>
      <c r="E24" s="26" t="s">
        <v>271</v>
      </c>
      <c r="F24" s="26" t="s">
        <v>155</v>
      </c>
      <c r="G24" s="26" t="s">
        <v>237</v>
      </c>
      <c r="H24" s="26" t="s">
        <v>324</v>
      </c>
      <c r="I24" s="28">
        <v>422077600</v>
      </c>
      <c r="J24" s="26" t="s">
        <v>222</v>
      </c>
      <c r="K24" s="28">
        <v>548700880</v>
      </c>
      <c r="L24" s="26" t="s">
        <v>324</v>
      </c>
      <c r="M24" s="28">
        <v>422077600</v>
      </c>
      <c r="N24" s="26" t="s">
        <v>222</v>
      </c>
      <c r="O24" s="28">
        <v>548700880</v>
      </c>
      <c r="P24" s="28">
        <v>422077600</v>
      </c>
      <c r="Q24" s="28">
        <v>0</v>
      </c>
      <c r="R24" s="28">
        <v>0</v>
      </c>
      <c r="S24" s="29">
        <v>0</v>
      </c>
      <c r="T24" s="26" t="s">
        <v>17</v>
      </c>
      <c r="U24" s="26" t="s">
        <v>237</v>
      </c>
      <c r="V24" s="26" t="s">
        <v>339</v>
      </c>
      <c r="W24" s="29" t="s">
        <v>237</v>
      </c>
      <c r="X24" s="29">
        <v>1</v>
      </c>
      <c r="Y24" s="26" t="s">
        <v>237</v>
      </c>
      <c r="Z24" s="26" t="s">
        <v>237</v>
      </c>
      <c r="AA24" s="29" t="s">
        <v>237</v>
      </c>
      <c r="AB24" s="29" t="s">
        <v>237</v>
      </c>
      <c r="AC24" s="26" t="s">
        <v>237</v>
      </c>
    </row>
    <row r="25" spans="1:29">
      <c r="A25" s="26" t="s">
        <v>235</v>
      </c>
      <c r="B25" s="26" t="s">
        <v>41</v>
      </c>
      <c r="C25" s="26" t="s">
        <v>43</v>
      </c>
      <c r="D25" s="26" t="s">
        <v>114</v>
      </c>
      <c r="E25" s="26" t="s">
        <v>272</v>
      </c>
      <c r="F25" s="26" t="s">
        <v>170</v>
      </c>
      <c r="G25" s="26" t="s">
        <v>237</v>
      </c>
      <c r="H25" s="26" t="s">
        <v>324</v>
      </c>
      <c r="I25" s="28">
        <v>406784000</v>
      </c>
      <c r="J25" s="26" t="s">
        <v>222</v>
      </c>
      <c r="K25" s="28">
        <v>528819200</v>
      </c>
      <c r="L25" s="26" t="s">
        <v>324</v>
      </c>
      <c r="M25" s="28">
        <v>406784000</v>
      </c>
      <c r="N25" s="26" t="s">
        <v>222</v>
      </c>
      <c r="O25" s="28">
        <v>528819200</v>
      </c>
      <c r="P25" s="28">
        <v>395250000</v>
      </c>
      <c r="Q25" s="28">
        <v>11534000</v>
      </c>
      <c r="R25" s="28">
        <v>0</v>
      </c>
      <c r="S25" s="29">
        <v>0</v>
      </c>
      <c r="T25" s="26" t="s">
        <v>17</v>
      </c>
      <c r="U25" s="26" t="s">
        <v>237</v>
      </c>
      <c r="V25" s="26" t="s">
        <v>339</v>
      </c>
      <c r="W25" s="29" t="s">
        <v>237</v>
      </c>
      <c r="X25" s="29">
        <v>1</v>
      </c>
      <c r="Y25" s="26" t="s">
        <v>237</v>
      </c>
      <c r="Z25" s="26" t="s">
        <v>237</v>
      </c>
      <c r="AA25" s="29" t="s">
        <v>237</v>
      </c>
      <c r="AB25" s="29" t="s">
        <v>237</v>
      </c>
      <c r="AC25" s="26" t="s">
        <v>237</v>
      </c>
    </row>
    <row r="26" spans="1:29">
      <c r="A26" s="26" t="s">
        <v>235</v>
      </c>
      <c r="B26" s="26" t="s">
        <v>41</v>
      </c>
      <c r="C26" s="26" t="s">
        <v>43</v>
      </c>
      <c r="D26" s="26" t="s">
        <v>115</v>
      </c>
      <c r="E26" s="26" t="s">
        <v>273</v>
      </c>
      <c r="F26" s="26" t="s">
        <v>171</v>
      </c>
      <c r="G26" s="26" t="s">
        <v>237</v>
      </c>
      <c r="H26" s="26" t="s">
        <v>324</v>
      </c>
      <c r="I26" s="28">
        <v>375665600</v>
      </c>
      <c r="J26" s="26" t="s">
        <v>222</v>
      </c>
      <c r="K26" s="28">
        <v>488365280</v>
      </c>
      <c r="L26" s="26" t="s">
        <v>324</v>
      </c>
      <c r="M26" s="28">
        <v>375665600</v>
      </c>
      <c r="N26" s="26" t="s">
        <v>222</v>
      </c>
      <c r="O26" s="28">
        <v>488365280</v>
      </c>
      <c r="P26" s="28">
        <v>365382600</v>
      </c>
      <c r="Q26" s="28">
        <v>10283000</v>
      </c>
      <c r="R26" s="28">
        <v>0</v>
      </c>
      <c r="S26" s="29">
        <v>0</v>
      </c>
      <c r="T26" s="26" t="s">
        <v>17</v>
      </c>
      <c r="U26" s="26" t="s">
        <v>237</v>
      </c>
      <c r="V26" s="26" t="s">
        <v>339</v>
      </c>
      <c r="W26" s="29" t="s">
        <v>237</v>
      </c>
      <c r="X26" s="29">
        <v>1</v>
      </c>
      <c r="Y26" s="26" t="s">
        <v>237</v>
      </c>
      <c r="Z26" s="26" t="s">
        <v>237</v>
      </c>
      <c r="AA26" s="29" t="s">
        <v>237</v>
      </c>
      <c r="AB26" s="29" t="s">
        <v>237</v>
      </c>
      <c r="AC26" s="26" t="s">
        <v>237</v>
      </c>
    </row>
    <row r="27" spans="1:29">
      <c r="A27" s="26" t="s">
        <v>235</v>
      </c>
      <c r="B27" s="26" t="s">
        <v>41</v>
      </c>
      <c r="C27" s="26" t="s">
        <v>43</v>
      </c>
      <c r="D27" s="26" t="s">
        <v>116</v>
      </c>
      <c r="E27" s="26" t="s">
        <v>274</v>
      </c>
      <c r="F27" s="26" t="s">
        <v>172</v>
      </c>
      <c r="G27" s="26" t="s">
        <v>237</v>
      </c>
      <c r="H27" s="26" t="s">
        <v>324</v>
      </c>
      <c r="I27" s="28">
        <v>7030002600</v>
      </c>
      <c r="J27" s="26" t="s">
        <v>222</v>
      </c>
      <c r="K27" s="28">
        <v>9139003380</v>
      </c>
      <c r="L27" s="26" t="s">
        <v>324</v>
      </c>
      <c r="M27" s="28">
        <v>7030002600</v>
      </c>
      <c r="N27" s="26" t="s">
        <v>222</v>
      </c>
      <c r="O27" s="28">
        <v>9139003380</v>
      </c>
      <c r="P27" s="28">
        <v>7030002600</v>
      </c>
      <c r="Q27" s="28">
        <v>0</v>
      </c>
      <c r="R27" s="28">
        <v>0</v>
      </c>
      <c r="S27" s="29">
        <v>0</v>
      </c>
      <c r="T27" s="26" t="s">
        <v>17</v>
      </c>
      <c r="U27" s="26" t="s">
        <v>237</v>
      </c>
      <c r="V27" s="26" t="s">
        <v>339</v>
      </c>
      <c r="W27" s="29" t="s">
        <v>237</v>
      </c>
      <c r="X27" s="29">
        <v>1</v>
      </c>
      <c r="Y27" s="26" t="s">
        <v>237</v>
      </c>
      <c r="Z27" s="26" t="s">
        <v>237</v>
      </c>
      <c r="AA27" s="29" t="s">
        <v>237</v>
      </c>
      <c r="AB27" s="29" t="s">
        <v>237</v>
      </c>
      <c r="AC27" s="26" t="s">
        <v>237</v>
      </c>
    </row>
    <row r="28" spans="1:29">
      <c r="A28" s="26" t="s">
        <v>235</v>
      </c>
      <c r="B28" s="26" t="s">
        <v>41</v>
      </c>
      <c r="C28" s="26" t="s">
        <v>43</v>
      </c>
      <c r="D28" s="26" t="s">
        <v>117</v>
      </c>
      <c r="E28" s="26" t="s">
        <v>275</v>
      </c>
      <c r="F28" s="26" t="s">
        <v>173</v>
      </c>
      <c r="G28" s="26" t="s">
        <v>237</v>
      </c>
      <c r="H28" s="26" t="s">
        <v>324</v>
      </c>
      <c r="I28" s="28">
        <v>275480290</v>
      </c>
      <c r="J28" s="26" t="s">
        <v>222</v>
      </c>
      <c r="K28" s="28">
        <v>358124377</v>
      </c>
      <c r="L28" s="26" t="s">
        <v>324</v>
      </c>
      <c r="M28" s="28">
        <v>275480290</v>
      </c>
      <c r="N28" s="26" t="s">
        <v>222</v>
      </c>
      <c r="O28" s="28">
        <v>358124377</v>
      </c>
      <c r="P28" s="28">
        <v>272574000</v>
      </c>
      <c r="Q28" s="28">
        <v>2906290</v>
      </c>
      <c r="R28" s="28">
        <v>0</v>
      </c>
      <c r="S28" s="29">
        <v>0</v>
      </c>
      <c r="T28" s="26" t="s">
        <v>17</v>
      </c>
      <c r="U28" s="26" t="s">
        <v>237</v>
      </c>
      <c r="V28" s="26" t="s">
        <v>339</v>
      </c>
      <c r="W28" s="29" t="s">
        <v>237</v>
      </c>
      <c r="X28" s="29">
        <v>1</v>
      </c>
      <c r="Y28" s="26" t="s">
        <v>237</v>
      </c>
      <c r="Z28" s="26" t="s">
        <v>237</v>
      </c>
      <c r="AA28" s="29" t="s">
        <v>237</v>
      </c>
      <c r="AB28" s="29" t="s">
        <v>237</v>
      </c>
      <c r="AC28" s="26" t="s">
        <v>237</v>
      </c>
    </row>
    <row r="29" spans="1:29">
      <c r="A29" s="26" t="s">
        <v>235</v>
      </c>
      <c r="B29" s="26" t="s">
        <v>41</v>
      </c>
      <c r="C29" s="26" t="s">
        <v>43</v>
      </c>
      <c r="D29" s="26" t="s">
        <v>118</v>
      </c>
      <c r="E29" s="26" t="s">
        <v>276</v>
      </c>
      <c r="F29" s="26" t="s">
        <v>174</v>
      </c>
      <c r="G29" s="26" t="s">
        <v>237</v>
      </c>
      <c r="H29" s="26" t="s">
        <v>324</v>
      </c>
      <c r="I29" s="28">
        <v>2764349000</v>
      </c>
      <c r="J29" s="26" t="s">
        <v>222</v>
      </c>
      <c r="K29" s="28">
        <v>3593653700</v>
      </c>
      <c r="L29" s="26" t="s">
        <v>324</v>
      </c>
      <c r="M29" s="28">
        <v>2764349000</v>
      </c>
      <c r="N29" s="26" t="s">
        <v>222</v>
      </c>
      <c r="O29" s="28">
        <v>3593653700</v>
      </c>
      <c r="P29" s="28">
        <v>2764349000</v>
      </c>
      <c r="Q29" s="28">
        <v>0</v>
      </c>
      <c r="R29" s="28">
        <v>0</v>
      </c>
      <c r="S29" s="29">
        <v>0</v>
      </c>
      <c r="T29" s="26" t="s">
        <v>17</v>
      </c>
      <c r="U29" s="26" t="s">
        <v>237</v>
      </c>
      <c r="V29" s="26" t="s">
        <v>339</v>
      </c>
      <c r="W29" s="29" t="s">
        <v>237</v>
      </c>
      <c r="X29" s="29">
        <v>1</v>
      </c>
      <c r="Y29" s="26" t="s">
        <v>237</v>
      </c>
      <c r="Z29" s="26" t="s">
        <v>237</v>
      </c>
      <c r="AA29" s="29" t="s">
        <v>237</v>
      </c>
      <c r="AB29" s="29" t="s">
        <v>237</v>
      </c>
      <c r="AC29" s="26" t="s">
        <v>237</v>
      </c>
    </row>
    <row r="30" spans="1:29">
      <c r="A30" s="26" t="s">
        <v>235</v>
      </c>
      <c r="B30" s="26" t="s">
        <v>41</v>
      </c>
      <c r="C30" s="26" t="s">
        <v>43</v>
      </c>
      <c r="D30" s="26" t="s">
        <v>119</v>
      </c>
      <c r="E30" s="26" t="s">
        <v>277</v>
      </c>
      <c r="F30" s="26" t="s">
        <v>175</v>
      </c>
      <c r="G30" s="26" t="s">
        <v>237</v>
      </c>
      <c r="H30" s="26" t="s">
        <v>324</v>
      </c>
      <c r="I30" s="28">
        <v>1470787900</v>
      </c>
      <c r="J30" s="26" t="s">
        <v>222</v>
      </c>
      <c r="K30" s="28">
        <v>1912024270</v>
      </c>
      <c r="L30" s="26" t="s">
        <v>324</v>
      </c>
      <c r="M30" s="28">
        <v>1470787900</v>
      </c>
      <c r="N30" s="26" t="s">
        <v>222</v>
      </c>
      <c r="O30" s="28">
        <v>1912024270</v>
      </c>
      <c r="P30" s="28">
        <v>1427046400</v>
      </c>
      <c r="Q30" s="28">
        <v>43741500</v>
      </c>
      <c r="R30" s="28">
        <v>0</v>
      </c>
      <c r="S30" s="29">
        <v>0</v>
      </c>
      <c r="T30" s="26" t="s">
        <v>17</v>
      </c>
      <c r="U30" s="26" t="s">
        <v>237</v>
      </c>
      <c r="V30" s="26" t="s">
        <v>339</v>
      </c>
      <c r="W30" s="29" t="s">
        <v>237</v>
      </c>
      <c r="X30" s="29">
        <v>1</v>
      </c>
      <c r="Y30" s="26" t="s">
        <v>237</v>
      </c>
      <c r="Z30" s="26" t="s">
        <v>237</v>
      </c>
      <c r="AA30" s="29" t="s">
        <v>237</v>
      </c>
      <c r="AB30" s="29" t="s">
        <v>237</v>
      </c>
      <c r="AC30" s="26" t="s">
        <v>237</v>
      </c>
    </row>
    <row r="31" spans="1:29">
      <c r="A31" s="26" t="s">
        <v>235</v>
      </c>
      <c r="B31" s="26" t="s">
        <v>41</v>
      </c>
      <c r="C31" s="26" t="s">
        <v>43</v>
      </c>
      <c r="D31" s="26" t="s">
        <v>120</v>
      </c>
      <c r="E31" s="26" t="s">
        <v>278</v>
      </c>
      <c r="F31" s="26" t="s">
        <v>176</v>
      </c>
      <c r="G31" s="26" t="s">
        <v>237</v>
      </c>
      <c r="H31" s="26" t="s">
        <v>324</v>
      </c>
      <c r="I31" s="28">
        <v>280381226</v>
      </c>
      <c r="J31" s="26" t="s">
        <v>222</v>
      </c>
      <c r="K31" s="28">
        <v>364495593.80000001</v>
      </c>
      <c r="L31" s="26" t="s">
        <v>324</v>
      </c>
      <c r="M31" s="28">
        <v>280381226</v>
      </c>
      <c r="N31" s="26" t="s">
        <v>222</v>
      </c>
      <c r="O31" s="28">
        <v>364495593.80000001</v>
      </c>
      <c r="P31" s="28">
        <v>276089000</v>
      </c>
      <c r="Q31" s="28">
        <v>4292226</v>
      </c>
      <c r="R31" s="28">
        <v>0</v>
      </c>
      <c r="S31" s="29">
        <v>0</v>
      </c>
      <c r="T31" s="26" t="s">
        <v>17</v>
      </c>
      <c r="U31" s="26" t="s">
        <v>237</v>
      </c>
      <c r="V31" s="26" t="s">
        <v>339</v>
      </c>
      <c r="W31" s="29" t="s">
        <v>237</v>
      </c>
      <c r="X31" s="29">
        <v>1</v>
      </c>
      <c r="Y31" s="26" t="s">
        <v>237</v>
      </c>
      <c r="Z31" s="26" t="s">
        <v>237</v>
      </c>
      <c r="AA31" s="29" t="s">
        <v>237</v>
      </c>
      <c r="AB31" s="29" t="s">
        <v>237</v>
      </c>
      <c r="AC31" s="26" t="s">
        <v>237</v>
      </c>
    </row>
    <row r="32" spans="1:29">
      <c r="A32" s="26" t="s">
        <v>235</v>
      </c>
      <c r="B32" s="26" t="s">
        <v>41</v>
      </c>
      <c r="C32" s="26" t="s">
        <v>43</v>
      </c>
      <c r="D32" s="26" t="s">
        <v>121</v>
      </c>
      <c r="E32" s="26" t="s">
        <v>279</v>
      </c>
      <c r="F32" s="26" t="s">
        <v>177</v>
      </c>
      <c r="G32" s="26" t="s">
        <v>237</v>
      </c>
      <c r="H32" s="26" t="s">
        <v>324</v>
      </c>
      <c r="I32" s="28">
        <v>3525087868</v>
      </c>
      <c r="J32" s="26" t="s">
        <v>222</v>
      </c>
      <c r="K32" s="28">
        <v>4582614228.4000006</v>
      </c>
      <c r="L32" s="26" t="s">
        <v>324</v>
      </c>
      <c r="M32" s="28">
        <v>3525087868</v>
      </c>
      <c r="N32" s="26" t="s">
        <v>222</v>
      </c>
      <c r="O32" s="28">
        <v>4582614228.4000006</v>
      </c>
      <c r="P32" s="28">
        <v>3448606200</v>
      </c>
      <c r="Q32" s="28">
        <v>76481668</v>
      </c>
      <c r="R32" s="28">
        <v>0</v>
      </c>
      <c r="S32" s="29">
        <v>0</v>
      </c>
      <c r="T32" s="26" t="s">
        <v>17</v>
      </c>
      <c r="U32" s="26" t="s">
        <v>237</v>
      </c>
      <c r="V32" s="26" t="s">
        <v>339</v>
      </c>
      <c r="W32" s="29" t="s">
        <v>237</v>
      </c>
      <c r="X32" s="29">
        <v>1</v>
      </c>
      <c r="Y32" s="26" t="s">
        <v>237</v>
      </c>
      <c r="Z32" s="26" t="s">
        <v>237</v>
      </c>
      <c r="AA32" s="29" t="s">
        <v>237</v>
      </c>
      <c r="AB32" s="29" t="s">
        <v>237</v>
      </c>
      <c r="AC32" s="26" t="s">
        <v>237</v>
      </c>
    </row>
    <row r="33" spans="1:29">
      <c r="A33" s="26" t="s">
        <v>235</v>
      </c>
      <c r="B33" s="26" t="s">
        <v>41</v>
      </c>
      <c r="C33" s="26" t="s">
        <v>43</v>
      </c>
      <c r="D33" s="26" t="s">
        <v>122</v>
      </c>
      <c r="E33" s="26" t="s">
        <v>280</v>
      </c>
      <c r="F33" s="26" t="s">
        <v>178</v>
      </c>
      <c r="G33" s="26" t="s">
        <v>237</v>
      </c>
      <c r="H33" s="26" t="s">
        <v>324</v>
      </c>
      <c r="I33" s="28">
        <v>285930068</v>
      </c>
      <c r="J33" s="26" t="s">
        <v>222</v>
      </c>
      <c r="K33" s="28">
        <v>371709088.40000004</v>
      </c>
      <c r="L33" s="26" t="s">
        <v>324</v>
      </c>
      <c r="M33" s="28">
        <v>285930068</v>
      </c>
      <c r="N33" s="26" t="s">
        <v>222</v>
      </c>
      <c r="O33" s="28">
        <v>371709088.40000004</v>
      </c>
      <c r="P33" s="28">
        <v>280964800</v>
      </c>
      <c r="Q33" s="28">
        <v>4965268</v>
      </c>
      <c r="R33" s="28">
        <v>0</v>
      </c>
      <c r="S33" s="29">
        <v>0</v>
      </c>
      <c r="T33" s="26" t="s">
        <v>17</v>
      </c>
      <c r="U33" s="26" t="s">
        <v>237</v>
      </c>
      <c r="V33" s="26" t="s">
        <v>339</v>
      </c>
      <c r="W33" s="29" t="s">
        <v>237</v>
      </c>
      <c r="X33" s="29">
        <v>1</v>
      </c>
      <c r="Y33" s="26" t="s">
        <v>237</v>
      </c>
      <c r="Z33" s="26" t="s">
        <v>237</v>
      </c>
      <c r="AA33" s="29" t="s">
        <v>237</v>
      </c>
      <c r="AB33" s="29" t="s">
        <v>237</v>
      </c>
      <c r="AC33" s="26" t="s">
        <v>237</v>
      </c>
    </row>
    <row r="34" spans="1:29">
      <c r="A34" s="26" t="s">
        <v>235</v>
      </c>
      <c r="B34" s="26" t="s">
        <v>41</v>
      </c>
      <c r="C34" s="26" t="s">
        <v>43</v>
      </c>
      <c r="D34" s="26" t="s">
        <v>123</v>
      </c>
      <c r="E34" s="26" t="s">
        <v>281</v>
      </c>
      <c r="F34" s="26" t="s">
        <v>179</v>
      </c>
      <c r="G34" s="26" t="s">
        <v>237</v>
      </c>
      <c r="H34" s="26" t="s">
        <v>324</v>
      </c>
      <c r="I34" s="28">
        <v>830574500</v>
      </c>
      <c r="J34" s="26" t="s">
        <v>222</v>
      </c>
      <c r="K34" s="28">
        <v>1079746850</v>
      </c>
      <c r="L34" s="26" t="s">
        <v>324</v>
      </c>
      <c r="M34" s="28">
        <v>830574500</v>
      </c>
      <c r="N34" s="26" t="s">
        <v>222</v>
      </c>
      <c r="O34" s="28">
        <v>1079746850</v>
      </c>
      <c r="P34" s="28">
        <v>830574500</v>
      </c>
      <c r="Q34" s="28">
        <v>0</v>
      </c>
      <c r="R34" s="28">
        <v>0</v>
      </c>
      <c r="S34" s="29">
        <v>0</v>
      </c>
      <c r="T34" s="26" t="s">
        <v>17</v>
      </c>
      <c r="U34" s="26" t="s">
        <v>237</v>
      </c>
      <c r="V34" s="26" t="s">
        <v>339</v>
      </c>
      <c r="W34" s="29" t="s">
        <v>237</v>
      </c>
      <c r="X34" s="29">
        <v>1</v>
      </c>
      <c r="Y34" s="26" t="s">
        <v>237</v>
      </c>
      <c r="Z34" s="26" t="s">
        <v>237</v>
      </c>
      <c r="AA34" s="29" t="s">
        <v>237</v>
      </c>
      <c r="AB34" s="29" t="s">
        <v>237</v>
      </c>
      <c r="AC34" s="26" t="s">
        <v>237</v>
      </c>
    </row>
    <row r="35" spans="1:29">
      <c r="A35" s="26" t="s">
        <v>235</v>
      </c>
      <c r="B35" s="26" t="s">
        <v>41</v>
      </c>
      <c r="C35" s="26" t="s">
        <v>43</v>
      </c>
      <c r="D35" s="26" t="s">
        <v>124</v>
      </c>
      <c r="E35" s="26" t="s">
        <v>282</v>
      </c>
      <c r="F35" s="26" t="s">
        <v>180</v>
      </c>
      <c r="G35" s="26" t="s">
        <v>237</v>
      </c>
      <c r="H35" s="26" t="s">
        <v>324</v>
      </c>
      <c r="I35" s="28">
        <v>1831893000</v>
      </c>
      <c r="J35" s="26" t="s">
        <v>222</v>
      </c>
      <c r="K35" s="28">
        <v>2381460900</v>
      </c>
      <c r="L35" s="26" t="s">
        <v>324</v>
      </c>
      <c r="M35" s="28">
        <v>1831893000</v>
      </c>
      <c r="N35" s="26" t="s">
        <v>222</v>
      </c>
      <c r="O35" s="28">
        <v>2381460900</v>
      </c>
      <c r="P35" s="28">
        <v>1831893000</v>
      </c>
      <c r="Q35" s="28">
        <v>0</v>
      </c>
      <c r="R35" s="28">
        <v>0</v>
      </c>
      <c r="S35" s="29">
        <v>0</v>
      </c>
      <c r="T35" s="26" t="s">
        <v>17</v>
      </c>
      <c r="U35" s="26" t="s">
        <v>237</v>
      </c>
      <c r="V35" s="26" t="s">
        <v>339</v>
      </c>
      <c r="W35" s="29" t="s">
        <v>237</v>
      </c>
      <c r="X35" s="29">
        <v>1</v>
      </c>
      <c r="Y35" s="26" t="s">
        <v>237</v>
      </c>
      <c r="Z35" s="26" t="s">
        <v>237</v>
      </c>
      <c r="AA35" s="29" t="s">
        <v>237</v>
      </c>
      <c r="AB35" s="29" t="s">
        <v>237</v>
      </c>
      <c r="AC35" s="26" t="s">
        <v>237</v>
      </c>
    </row>
    <row r="36" spans="1:29">
      <c r="A36" s="26" t="s">
        <v>235</v>
      </c>
      <c r="B36" s="26" t="s">
        <v>41</v>
      </c>
      <c r="C36" s="26" t="s">
        <v>43</v>
      </c>
      <c r="D36" s="26" t="s">
        <v>125</v>
      </c>
      <c r="E36" s="26" t="s">
        <v>283</v>
      </c>
      <c r="F36" s="26" t="s">
        <v>181</v>
      </c>
      <c r="G36" s="26" t="s">
        <v>237</v>
      </c>
      <c r="H36" s="26" t="s">
        <v>324</v>
      </c>
      <c r="I36" s="28">
        <v>830405055</v>
      </c>
      <c r="J36" s="26" t="s">
        <v>222</v>
      </c>
      <c r="K36" s="28">
        <v>1079526571.5</v>
      </c>
      <c r="L36" s="26" t="s">
        <v>324</v>
      </c>
      <c r="M36" s="28">
        <v>830405055</v>
      </c>
      <c r="N36" s="26" t="s">
        <v>222</v>
      </c>
      <c r="O36" s="28">
        <v>1079526571.5</v>
      </c>
      <c r="P36" s="28">
        <v>807789000</v>
      </c>
      <c r="Q36" s="28">
        <v>22616055</v>
      </c>
      <c r="R36" s="28">
        <v>0</v>
      </c>
      <c r="S36" s="29">
        <v>0</v>
      </c>
      <c r="T36" s="26" t="s">
        <v>17</v>
      </c>
      <c r="U36" s="26" t="s">
        <v>237</v>
      </c>
      <c r="V36" s="26" t="s">
        <v>339</v>
      </c>
      <c r="W36" s="29" t="s">
        <v>237</v>
      </c>
      <c r="X36" s="29">
        <v>1</v>
      </c>
      <c r="Y36" s="26" t="s">
        <v>237</v>
      </c>
      <c r="Z36" s="26" t="s">
        <v>237</v>
      </c>
      <c r="AA36" s="29" t="s">
        <v>237</v>
      </c>
      <c r="AB36" s="29" t="s">
        <v>237</v>
      </c>
      <c r="AC36" s="26" t="s">
        <v>237</v>
      </c>
    </row>
    <row r="37" spans="1:29">
      <c r="A37" s="26" t="s">
        <v>235</v>
      </c>
      <c r="B37" s="26" t="s">
        <v>41</v>
      </c>
      <c r="C37" s="26" t="s">
        <v>43</v>
      </c>
      <c r="D37" s="26" t="s">
        <v>126</v>
      </c>
      <c r="E37" s="26" t="s">
        <v>284</v>
      </c>
      <c r="F37" s="26" t="s">
        <v>182</v>
      </c>
      <c r="G37" s="26" t="s">
        <v>237</v>
      </c>
      <c r="H37" s="26" t="s">
        <v>324</v>
      </c>
      <c r="I37" s="28">
        <v>259775100</v>
      </c>
      <c r="J37" s="26" t="s">
        <v>222</v>
      </c>
      <c r="K37" s="28">
        <v>337707630</v>
      </c>
      <c r="L37" s="26" t="s">
        <v>324</v>
      </c>
      <c r="M37" s="28">
        <v>259775100</v>
      </c>
      <c r="N37" s="26" t="s">
        <v>222</v>
      </c>
      <c r="O37" s="28">
        <v>337707630</v>
      </c>
      <c r="P37" s="28">
        <v>259775100</v>
      </c>
      <c r="Q37" s="28">
        <v>0</v>
      </c>
      <c r="R37" s="28">
        <v>0</v>
      </c>
      <c r="S37" s="29">
        <v>0</v>
      </c>
      <c r="T37" s="26" t="s">
        <v>17</v>
      </c>
      <c r="U37" s="26" t="s">
        <v>237</v>
      </c>
      <c r="V37" s="26" t="s">
        <v>339</v>
      </c>
      <c r="W37" s="29" t="s">
        <v>237</v>
      </c>
      <c r="X37" s="29">
        <v>1</v>
      </c>
      <c r="Y37" s="26" t="s">
        <v>237</v>
      </c>
      <c r="Z37" s="26" t="s">
        <v>237</v>
      </c>
      <c r="AA37" s="29" t="s">
        <v>237</v>
      </c>
      <c r="AB37" s="29" t="s">
        <v>237</v>
      </c>
      <c r="AC37" s="26" t="s">
        <v>237</v>
      </c>
    </row>
    <row r="38" spans="1:29">
      <c r="A38" s="26" t="s">
        <v>235</v>
      </c>
      <c r="B38" s="26" t="s">
        <v>41</v>
      </c>
      <c r="C38" s="26" t="s">
        <v>43</v>
      </c>
      <c r="D38" s="26" t="s">
        <v>127</v>
      </c>
      <c r="E38" s="26" t="s">
        <v>285</v>
      </c>
      <c r="F38" s="26" t="s">
        <v>183</v>
      </c>
      <c r="G38" s="26" t="s">
        <v>237</v>
      </c>
      <c r="H38" s="26" t="s">
        <v>324</v>
      </c>
      <c r="I38" s="28">
        <v>872916800</v>
      </c>
      <c r="J38" s="26" t="s">
        <v>222</v>
      </c>
      <c r="K38" s="28">
        <v>1134791840</v>
      </c>
      <c r="L38" s="26" t="s">
        <v>324</v>
      </c>
      <c r="M38" s="28">
        <v>872916800</v>
      </c>
      <c r="N38" s="26" t="s">
        <v>222</v>
      </c>
      <c r="O38" s="28">
        <v>1134791840</v>
      </c>
      <c r="P38" s="28">
        <v>872916800</v>
      </c>
      <c r="Q38" s="28">
        <v>0</v>
      </c>
      <c r="R38" s="28">
        <v>0</v>
      </c>
      <c r="S38" s="29">
        <v>0</v>
      </c>
      <c r="T38" s="26" t="s">
        <v>17</v>
      </c>
      <c r="U38" s="26" t="s">
        <v>237</v>
      </c>
      <c r="V38" s="26" t="s">
        <v>339</v>
      </c>
      <c r="W38" s="29" t="s">
        <v>237</v>
      </c>
      <c r="X38" s="29">
        <v>1</v>
      </c>
      <c r="Y38" s="26" t="s">
        <v>237</v>
      </c>
      <c r="Z38" s="26" t="s">
        <v>237</v>
      </c>
      <c r="AA38" s="29" t="s">
        <v>237</v>
      </c>
      <c r="AB38" s="29" t="s">
        <v>237</v>
      </c>
      <c r="AC38" s="26" t="s">
        <v>237</v>
      </c>
    </row>
    <row r="39" spans="1:29">
      <c r="A39" s="26" t="s">
        <v>235</v>
      </c>
      <c r="B39" s="26" t="s">
        <v>41</v>
      </c>
      <c r="C39" s="26" t="s">
        <v>43</v>
      </c>
      <c r="D39" s="26" t="s">
        <v>128</v>
      </c>
      <c r="E39" s="26" t="s">
        <v>286</v>
      </c>
      <c r="F39" s="26" t="s">
        <v>184</v>
      </c>
      <c r="G39" s="26" t="s">
        <v>237</v>
      </c>
      <c r="H39" s="26" t="s">
        <v>324</v>
      </c>
      <c r="I39" s="28">
        <v>173351008</v>
      </c>
      <c r="J39" s="26" t="s">
        <v>222</v>
      </c>
      <c r="K39" s="28">
        <v>225356310.40000001</v>
      </c>
      <c r="L39" s="26" t="s">
        <v>324</v>
      </c>
      <c r="M39" s="28">
        <v>173351008</v>
      </c>
      <c r="N39" s="26" t="s">
        <v>222</v>
      </c>
      <c r="O39" s="28">
        <v>225356310.40000001</v>
      </c>
      <c r="P39" s="28">
        <v>171169600</v>
      </c>
      <c r="Q39" s="28">
        <v>2181408</v>
      </c>
      <c r="R39" s="28">
        <v>0</v>
      </c>
      <c r="S39" s="29">
        <v>0</v>
      </c>
      <c r="T39" s="26" t="s">
        <v>17</v>
      </c>
      <c r="U39" s="26" t="s">
        <v>237</v>
      </c>
      <c r="V39" s="26" t="s">
        <v>339</v>
      </c>
      <c r="W39" s="29" t="s">
        <v>237</v>
      </c>
      <c r="X39" s="29">
        <v>1</v>
      </c>
      <c r="Y39" s="26" t="s">
        <v>237</v>
      </c>
      <c r="Z39" s="26" t="s">
        <v>237</v>
      </c>
      <c r="AA39" s="29" t="s">
        <v>237</v>
      </c>
      <c r="AB39" s="29" t="s">
        <v>237</v>
      </c>
      <c r="AC39" s="26" t="s">
        <v>237</v>
      </c>
    </row>
    <row r="40" spans="1:29">
      <c r="A40" s="26" t="s">
        <v>235</v>
      </c>
      <c r="B40" s="26" t="s">
        <v>41</v>
      </c>
      <c r="C40" s="26" t="s">
        <v>43</v>
      </c>
      <c r="D40" s="26" t="s">
        <v>129</v>
      </c>
      <c r="E40" s="26" t="s">
        <v>287</v>
      </c>
      <c r="F40" s="26" t="s">
        <v>185</v>
      </c>
      <c r="G40" s="26" t="s">
        <v>237</v>
      </c>
      <c r="H40" s="26" t="s">
        <v>324</v>
      </c>
      <c r="I40" s="28">
        <v>11975895180</v>
      </c>
      <c r="J40" s="26" t="s">
        <v>222</v>
      </c>
      <c r="K40" s="28">
        <v>15568663734</v>
      </c>
      <c r="L40" s="26" t="s">
        <v>324</v>
      </c>
      <c r="M40" s="28">
        <v>11975895180</v>
      </c>
      <c r="N40" s="26" t="s">
        <v>222</v>
      </c>
      <c r="O40" s="28">
        <v>15568663734</v>
      </c>
      <c r="P40" s="28">
        <v>11764967400</v>
      </c>
      <c r="Q40" s="28">
        <v>210927780</v>
      </c>
      <c r="R40" s="28">
        <v>0</v>
      </c>
      <c r="S40" s="29">
        <v>0</v>
      </c>
      <c r="T40" s="26" t="s">
        <v>17</v>
      </c>
      <c r="U40" s="26" t="s">
        <v>237</v>
      </c>
      <c r="V40" s="26" t="s">
        <v>339</v>
      </c>
      <c r="W40" s="29" t="s">
        <v>237</v>
      </c>
      <c r="X40" s="29">
        <v>1</v>
      </c>
      <c r="Y40" s="26" t="s">
        <v>237</v>
      </c>
      <c r="Z40" s="26" t="s">
        <v>237</v>
      </c>
      <c r="AA40" s="29" t="s">
        <v>237</v>
      </c>
      <c r="AB40" s="29" t="s">
        <v>237</v>
      </c>
      <c r="AC40" s="26" t="s">
        <v>237</v>
      </c>
    </row>
    <row r="41" spans="1:29">
      <c r="A41" s="26" t="s">
        <v>235</v>
      </c>
      <c r="B41" s="26" t="s">
        <v>41</v>
      </c>
      <c r="C41" s="26" t="s">
        <v>43</v>
      </c>
      <c r="D41" s="26" t="s">
        <v>130</v>
      </c>
      <c r="E41" s="26" t="s">
        <v>288</v>
      </c>
      <c r="F41" s="26" t="s">
        <v>186</v>
      </c>
      <c r="G41" s="26" t="s">
        <v>237</v>
      </c>
      <c r="H41" s="26" t="s">
        <v>324</v>
      </c>
      <c r="I41" s="28">
        <v>9275570700</v>
      </c>
      <c r="J41" s="26" t="s">
        <v>222</v>
      </c>
      <c r="K41" s="28">
        <v>12058241910</v>
      </c>
      <c r="L41" s="26" t="s">
        <v>324</v>
      </c>
      <c r="M41" s="28">
        <v>9275570700</v>
      </c>
      <c r="N41" s="26" t="s">
        <v>222</v>
      </c>
      <c r="O41" s="28">
        <v>12058241910</v>
      </c>
      <c r="P41" s="28">
        <v>9275570700</v>
      </c>
      <c r="Q41" s="28">
        <v>0</v>
      </c>
      <c r="R41" s="28">
        <v>0</v>
      </c>
      <c r="S41" s="29">
        <v>0</v>
      </c>
      <c r="T41" s="26" t="s">
        <v>17</v>
      </c>
      <c r="U41" s="26" t="s">
        <v>237</v>
      </c>
      <c r="V41" s="26" t="s">
        <v>339</v>
      </c>
      <c r="W41" s="29" t="s">
        <v>237</v>
      </c>
      <c r="X41" s="29">
        <v>1</v>
      </c>
      <c r="Y41" s="26" t="s">
        <v>237</v>
      </c>
      <c r="Z41" s="26" t="s">
        <v>237</v>
      </c>
      <c r="AA41" s="29" t="s">
        <v>237</v>
      </c>
      <c r="AB41" s="29" t="s">
        <v>237</v>
      </c>
      <c r="AC41" s="26" t="s">
        <v>237</v>
      </c>
    </row>
    <row r="42" spans="1:29">
      <c r="A42" s="26" t="s">
        <v>235</v>
      </c>
      <c r="B42" s="26" t="s">
        <v>41</v>
      </c>
      <c r="C42" s="26" t="s">
        <v>43</v>
      </c>
      <c r="D42" s="26" t="s">
        <v>131</v>
      </c>
      <c r="E42" s="26" t="s">
        <v>289</v>
      </c>
      <c r="F42" s="26" t="s">
        <v>187</v>
      </c>
      <c r="G42" s="26" t="s">
        <v>237</v>
      </c>
      <c r="H42" s="26" t="s">
        <v>324</v>
      </c>
      <c r="I42" s="28">
        <v>8844858000</v>
      </c>
      <c r="J42" s="26" t="s">
        <v>222</v>
      </c>
      <c r="K42" s="28">
        <v>11498315400</v>
      </c>
      <c r="L42" s="26" t="s">
        <v>324</v>
      </c>
      <c r="M42" s="28">
        <v>8844858000</v>
      </c>
      <c r="N42" s="26" t="s">
        <v>222</v>
      </c>
      <c r="O42" s="28">
        <v>11498315400</v>
      </c>
      <c r="P42" s="28">
        <v>8844858000</v>
      </c>
      <c r="Q42" s="28">
        <v>0</v>
      </c>
      <c r="R42" s="28">
        <v>0</v>
      </c>
      <c r="S42" s="29">
        <v>0</v>
      </c>
      <c r="T42" s="26" t="s">
        <v>17</v>
      </c>
      <c r="U42" s="26" t="s">
        <v>237</v>
      </c>
      <c r="V42" s="26" t="s">
        <v>339</v>
      </c>
      <c r="W42" s="29" t="s">
        <v>237</v>
      </c>
      <c r="X42" s="29">
        <v>1</v>
      </c>
      <c r="Y42" s="26" t="s">
        <v>237</v>
      </c>
      <c r="Z42" s="26" t="s">
        <v>237</v>
      </c>
      <c r="AA42" s="29" t="s">
        <v>237</v>
      </c>
      <c r="AB42" s="29" t="s">
        <v>237</v>
      </c>
      <c r="AC42" s="26" t="s">
        <v>237</v>
      </c>
    </row>
    <row r="43" spans="1:29">
      <c r="A43" s="26" t="s">
        <v>235</v>
      </c>
      <c r="B43" s="26" t="s">
        <v>41</v>
      </c>
      <c r="C43" s="26" t="s">
        <v>43</v>
      </c>
      <c r="D43" s="26" t="s">
        <v>132</v>
      </c>
      <c r="E43" s="26" t="s">
        <v>290</v>
      </c>
      <c r="F43" s="26" t="s">
        <v>188</v>
      </c>
      <c r="G43" s="26" t="s">
        <v>237</v>
      </c>
      <c r="H43" s="26" t="s">
        <v>324</v>
      </c>
      <c r="I43" s="28">
        <v>5935776300</v>
      </c>
      <c r="J43" s="26" t="s">
        <v>222</v>
      </c>
      <c r="K43" s="28">
        <v>7716509190</v>
      </c>
      <c r="L43" s="26" t="s">
        <v>324</v>
      </c>
      <c r="M43" s="28">
        <v>5935776300</v>
      </c>
      <c r="N43" s="26" t="s">
        <v>222</v>
      </c>
      <c r="O43" s="28">
        <v>7716509190</v>
      </c>
      <c r="P43" s="28">
        <v>5935776300</v>
      </c>
      <c r="Q43" s="28">
        <v>0</v>
      </c>
      <c r="R43" s="28">
        <v>0</v>
      </c>
      <c r="S43" s="29">
        <v>0</v>
      </c>
      <c r="T43" s="26" t="s">
        <v>17</v>
      </c>
      <c r="U43" s="26" t="s">
        <v>237</v>
      </c>
      <c r="V43" s="26" t="s">
        <v>339</v>
      </c>
      <c r="W43" s="29" t="s">
        <v>237</v>
      </c>
      <c r="X43" s="29">
        <v>1</v>
      </c>
      <c r="Y43" s="26" t="s">
        <v>237</v>
      </c>
      <c r="Z43" s="26" t="s">
        <v>237</v>
      </c>
      <c r="AA43" s="29" t="s">
        <v>237</v>
      </c>
      <c r="AB43" s="29" t="s">
        <v>237</v>
      </c>
      <c r="AC43" s="26" t="s">
        <v>237</v>
      </c>
    </row>
    <row r="44" spans="1:29">
      <c r="A44" s="26" t="s">
        <v>235</v>
      </c>
      <c r="B44" s="26" t="s">
        <v>41</v>
      </c>
      <c r="C44" s="26" t="s">
        <v>43</v>
      </c>
      <c r="D44" s="26" t="s">
        <v>133</v>
      </c>
      <c r="E44" s="26" t="s">
        <v>291</v>
      </c>
      <c r="F44" s="26" t="s">
        <v>189</v>
      </c>
      <c r="G44" s="26" t="s">
        <v>237</v>
      </c>
      <c r="H44" s="26" t="s">
        <v>324</v>
      </c>
      <c r="I44" s="28">
        <v>4019312997</v>
      </c>
      <c r="J44" s="26" t="s">
        <v>222</v>
      </c>
      <c r="K44" s="28">
        <v>5225106896.1000004</v>
      </c>
      <c r="L44" s="26" t="s">
        <v>324</v>
      </c>
      <c r="M44" s="28">
        <v>4019312997</v>
      </c>
      <c r="N44" s="26" t="s">
        <v>222</v>
      </c>
      <c r="O44" s="28">
        <v>5225106896.1000004</v>
      </c>
      <c r="P44" s="28">
        <v>3934987200</v>
      </c>
      <c r="Q44" s="28">
        <v>84325797</v>
      </c>
      <c r="R44" s="28">
        <v>0</v>
      </c>
      <c r="S44" s="29">
        <v>0</v>
      </c>
      <c r="T44" s="26" t="s">
        <v>17</v>
      </c>
      <c r="U44" s="26" t="s">
        <v>237</v>
      </c>
      <c r="V44" s="26" t="s">
        <v>339</v>
      </c>
      <c r="W44" s="29" t="s">
        <v>237</v>
      </c>
      <c r="X44" s="29">
        <v>1</v>
      </c>
      <c r="Y44" s="26" t="s">
        <v>237</v>
      </c>
      <c r="Z44" s="26" t="s">
        <v>237</v>
      </c>
      <c r="AA44" s="29" t="s">
        <v>237</v>
      </c>
      <c r="AB44" s="29" t="s">
        <v>237</v>
      </c>
      <c r="AC44" s="26" t="s">
        <v>237</v>
      </c>
    </row>
    <row r="45" spans="1:29">
      <c r="A45" s="26" t="s">
        <v>235</v>
      </c>
      <c r="B45" s="26" t="s">
        <v>41</v>
      </c>
      <c r="C45" s="26" t="s">
        <v>43</v>
      </c>
      <c r="D45" s="26" t="s">
        <v>134</v>
      </c>
      <c r="E45" s="26" t="s">
        <v>292</v>
      </c>
      <c r="F45" s="26" t="s">
        <v>190</v>
      </c>
      <c r="G45" s="26" t="s">
        <v>237</v>
      </c>
      <c r="H45" s="26" t="s">
        <v>324</v>
      </c>
      <c r="I45" s="28">
        <v>1997440400</v>
      </c>
      <c r="J45" s="26" t="s">
        <v>222</v>
      </c>
      <c r="K45" s="28">
        <v>2596672520</v>
      </c>
      <c r="L45" s="26" t="s">
        <v>324</v>
      </c>
      <c r="M45" s="28">
        <v>1997440400</v>
      </c>
      <c r="N45" s="26" t="s">
        <v>222</v>
      </c>
      <c r="O45" s="28">
        <v>2596672520</v>
      </c>
      <c r="P45" s="28">
        <v>1997440400</v>
      </c>
      <c r="Q45" s="28">
        <v>0</v>
      </c>
      <c r="R45" s="28">
        <v>0</v>
      </c>
      <c r="S45" s="29">
        <v>0</v>
      </c>
      <c r="T45" s="26" t="s">
        <v>17</v>
      </c>
      <c r="U45" s="26" t="s">
        <v>237</v>
      </c>
      <c r="V45" s="26" t="s">
        <v>339</v>
      </c>
      <c r="W45" s="29" t="s">
        <v>237</v>
      </c>
      <c r="X45" s="29">
        <v>1</v>
      </c>
      <c r="Y45" s="26" t="s">
        <v>237</v>
      </c>
      <c r="Z45" s="26" t="s">
        <v>237</v>
      </c>
      <c r="AA45" s="29" t="s">
        <v>237</v>
      </c>
      <c r="AB45" s="29" t="s">
        <v>237</v>
      </c>
      <c r="AC45" s="26" t="s">
        <v>237</v>
      </c>
    </row>
    <row r="46" spans="1:29">
      <c r="A46" s="26" t="s">
        <v>235</v>
      </c>
      <c r="B46" s="26" t="s">
        <v>41</v>
      </c>
      <c r="C46" s="26" t="s">
        <v>43</v>
      </c>
      <c r="D46" s="26" t="s">
        <v>135</v>
      </c>
      <c r="E46" s="26" t="s">
        <v>293</v>
      </c>
      <c r="F46" s="26" t="s">
        <v>191</v>
      </c>
      <c r="G46" s="26" t="s">
        <v>237</v>
      </c>
      <c r="H46" s="26" t="s">
        <v>324</v>
      </c>
      <c r="I46" s="28">
        <v>1649972140</v>
      </c>
      <c r="J46" s="26" t="s">
        <v>222</v>
      </c>
      <c r="K46" s="28">
        <v>2144963782</v>
      </c>
      <c r="L46" s="26" t="s">
        <v>324</v>
      </c>
      <c r="M46" s="28">
        <v>1649972140</v>
      </c>
      <c r="N46" s="26" t="s">
        <v>222</v>
      </c>
      <c r="O46" s="28">
        <v>2144963782</v>
      </c>
      <c r="P46" s="28">
        <v>1618517700</v>
      </c>
      <c r="Q46" s="28">
        <v>31454440</v>
      </c>
      <c r="R46" s="28">
        <v>0</v>
      </c>
      <c r="S46" s="29">
        <v>0</v>
      </c>
      <c r="T46" s="26" t="s">
        <v>17</v>
      </c>
      <c r="U46" s="26" t="s">
        <v>237</v>
      </c>
      <c r="V46" s="26" t="s">
        <v>339</v>
      </c>
      <c r="W46" s="29" t="s">
        <v>237</v>
      </c>
      <c r="X46" s="29">
        <v>1</v>
      </c>
      <c r="Y46" s="26" t="s">
        <v>237</v>
      </c>
      <c r="Z46" s="26" t="s">
        <v>237</v>
      </c>
      <c r="AA46" s="29" t="s">
        <v>237</v>
      </c>
      <c r="AB46" s="29" t="s">
        <v>237</v>
      </c>
      <c r="AC46" s="26" t="s">
        <v>237</v>
      </c>
    </row>
    <row r="47" spans="1:29">
      <c r="A47" s="26" t="s">
        <v>235</v>
      </c>
      <c r="B47" s="26" t="s">
        <v>41</v>
      </c>
      <c r="C47" s="26" t="s">
        <v>43</v>
      </c>
      <c r="D47" s="26" t="s">
        <v>136</v>
      </c>
      <c r="E47" s="26" t="s">
        <v>294</v>
      </c>
      <c r="F47" s="26" t="s">
        <v>192</v>
      </c>
      <c r="G47" s="26" t="s">
        <v>237</v>
      </c>
      <c r="H47" s="26" t="s">
        <v>324</v>
      </c>
      <c r="I47" s="28">
        <v>1278592000</v>
      </c>
      <c r="J47" s="26" t="s">
        <v>222</v>
      </c>
      <c r="K47" s="28">
        <v>1662169600</v>
      </c>
      <c r="L47" s="26" t="s">
        <v>324</v>
      </c>
      <c r="M47" s="28">
        <v>1278592000</v>
      </c>
      <c r="N47" s="26" t="s">
        <v>222</v>
      </c>
      <c r="O47" s="28">
        <v>1662169600</v>
      </c>
      <c r="P47" s="28">
        <v>1278592000</v>
      </c>
      <c r="Q47" s="28">
        <v>0</v>
      </c>
      <c r="R47" s="28">
        <v>0</v>
      </c>
      <c r="S47" s="29">
        <v>0</v>
      </c>
      <c r="T47" s="26" t="s">
        <v>17</v>
      </c>
      <c r="U47" s="26" t="s">
        <v>237</v>
      </c>
      <c r="V47" s="26" t="s">
        <v>339</v>
      </c>
      <c r="W47" s="29" t="s">
        <v>237</v>
      </c>
      <c r="X47" s="29">
        <v>1</v>
      </c>
      <c r="Y47" s="26" t="s">
        <v>237</v>
      </c>
      <c r="Z47" s="26" t="s">
        <v>237</v>
      </c>
      <c r="AA47" s="29" t="s">
        <v>237</v>
      </c>
      <c r="AB47" s="29" t="s">
        <v>237</v>
      </c>
      <c r="AC47" s="26" t="s">
        <v>237</v>
      </c>
    </row>
    <row r="48" spans="1:29">
      <c r="A48" s="26" t="s">
        <v>235</v>
      </c>
      <c r="B48" s="26" t="s">
        <v>41</v>
      </c>
      <c r="C48" s="26" t="s">
        <v>43</v>
      </c>
      <c r="D48" s="26" t="s">
        <v>137</v>
      </c>
      <c r="E48" s="26" t="s">
        <v>295</v>
      </c>
      <c r="F48" s="26" t="s">
        <v>193</v>
      </c>
      <c r="G48" s="26" t="s">
        <v>237</v>
      </c>
      <c r="H48" s="26" t="s">
        <v>324</v>
      </c>
      <c r="I48" s="28">
        <v>5311105084</v>
      </c>
      <c r="J48" s="26" t="s">
        <v>222</v>
      </c>
      <c r="K48" s="28">
        <v>6904436609.1999998</v>
      </c>
      <c r="L48" s="26" t="s">
        <v>324</v>
      </c>
      <c r="M48" s="28">
        <v>5311105084</v>
      </c>
      <c r="N48" s="26" t="s">
        <v>222</v>
      </c>
      <c r="O48" s="28">
        <v>6904436609.1999998</v>
      </c>
      <c r="P48" s="28">
        <v>5165070300</v>
      </c>
      <c r="Q48" s="28">
        <v>146034784</v>
      </c>
      <c r="R48" s="28">
        <v>0</v>
      </c>
      <c r="S48" s="29">
        <v>0</v>
      </c>
      <c r="T48" s="26" t="s">
        <v>17</v>
      </c>
      <c r="U48" s="26" t="s">
        <v>237</v>
      </c>
      <c r="V48" s="26" t="s">
        <v>339</v>
      </c>
      <c r="W48" s="29" t="s">
        <v>237</v>
      </c>
      <c r="X48" s="29">
        <v>1</v>
      </c>
      <c r="Y48" s="26" t="s">
        <v>237</v>
      </c>
      <c r="Z48" s="26" t="s">
        <v>237</v>
      </c>
      <c r="AA48" s="29" t="s">
        <v>237</v>
      </c>
      <c r="AB48" s="29" t="s">
        <v>237</v>
      </c>
      <c r="AC48" s="26" t="s">
        <v>237</v>
      </c>
    </row>
    <row r="49" spans="1:29">
      <c r="A49" s="26" t="s">
        <v>235</v>
      </c>
      <c r="B49" s="26" t="s">
        <v>41</v>
      </c>
      <c r="C49" s="26" t="s">
        <v>43</v>
      </c>
      <c r="D49" s="26" t="s">
        <v>138</v>
      </c>
      <c r="E49" s="26" t="s">
        <v>296</v>
      </c>
      <c r="F49" s="26" t="s">
        <v>194</v>
      </c>
      <c r="G49" s="26" t="s">
        <v>237</v>
      </c>
      <c r="H49" s="26" t="s">
        <v>324</v>
      </c>
      <c r="I49" s="28">
        <v>2124802400</v>
      </c>
      <c r="J49" s="26" t="s">
        <v>222</v>
      </c>
      <c r="K49" s="28">
        <v>2762243120</v>
      </c>
      <c r="L49" s="26" t="s">
        <v>324</v>
      </c>
      <c r="M49" s="28">
        <v>2124802400</v>
      </c>
      <c r="N49" s="26" t="s">
        <v>222</v>
      </c>
      <c r="O49" s="28">
        <v>2762243120</v>
      </c>
      <c r="P49" s="28">
        <v>2124802400</v>
      </c>
      <c r="Q49" s="28">
        <v>0</v>
      </c>
      <c r="R49" s="28">
        <v>0</v>
      </c>
      <c r="S49" s="29">
        <v>0</v>
      </c>
      <c r="T49" s="26" t="s">
        <v>17</v>
      </c>
      <c r="U49" s="26" t="s">
        <v>237</v>
      </c>
      <c r="V49" s="26" t="s">
        <v>339</v>
      </c>
      <c r="W49" s="29" t="s">
        <v>237</v>
      </c>
      <c r="X49" s="29">
        <v>1</v>
      </c>
      <c r="Y49" s="26" t="s">
        <v>237</v>
      </c>
      <c r="Z49" s="26" t="s">
        <v>237</v>
      </c>
      <c r="AA49" s="29" t="s">
        <v>237</v>
      </c>
      <c r="AB49" s="29" t="s">
        <v>237</v>
      </c>
      <c r="AC49" s="26" t="s">
        <v>237</v>
      </c>
    </row>
    <row r="50" spans="1:29">
      <c r="A50" s="26" t="s">
        <v>235</v>
      </c>
      <c r="B50" s="26" t="s">
        <v>41</v>
      </c>
      <c r="C50" s="26" t="s">
        <v>43</v>
      </c>
      <c r="D50" s="26" t="s">
        <v>139</v>
      </c>
      <c r="E50" s="26" t="s">
        <v>297</v>
      </c>
      <c r="F50" s="26" t="s">
        <v>195</v>
      </c>
      <c r="G50" s="26" t="s">
        <v>237</v>
      </c>
      <c r="H50" s="26" t="s">
        <v>324</v>
      </c>
      <c r="I50" s="28">
        <v>4775855485</v>
      </c>
      <c r="J50" s="26" t="s">
        <v>222</v>
      </c>
      <c r="K50" s="28">
        <v>6208612130.5</v>
      </c>
      <c r="L50" s="26" t="s">
        <v>324</v>
      </c>
      <c r="M50" s="28">
        <v>4775855485</v>
      </c>
      <c r="N50" s="26" t="s">
        <v>222</v>
      </c>
      <c r="O50" s="28">
        <v>6208612130.5</v>
      </c>
      <c r="P50" s="28">
        <v>4636756800</v>
      </c>
      <c r="Q50" s="28">
        <v>139098685</v>
      </c>
      <c r="R50" s="28">
        <v>0</v>
      </c>
      <c r="S50" s="29">
        <v>0</v>
      </c>
      <c r="T50" s="26" t="s">
        <v>17</v>
      </c>
      <c r="U50" s="26" t="s">
        <v>237</v>
      </c>
      <c r="V50" s="26" t="s">
        <v>339</v>
      </c>
      <c r="W50" s="29" t="s">
        <v>237</v>
      </c>
      <c r="X50" s="29">
        <v>1</v>
      </c>
      <c r="Y50" s="26" t="s">
        <v>237</v>
      </c>
      <c r="Z50" s="26" t="s">
        <v>237</v>
      </c>
      <c r="AA50" s="29" t="s">
        <v>237</v>
      </c>
      <c r="AB50" s="29" t="s">
        <v>237</v>
      </c>
      <c r="AC50" s="26" t="s">
        <v>237</v>
      </c>
    </row>
    <row r="51" spans="1:29">
      <c r="A51" s="26" t="s">
        <v>235</v>
      </c>
      <c r="B51" s="26" t="s">
        <v>41</v>
      </c>
      <c r="C51" s="26" t="s">
        <v>43</v>
      </c>
      <c r="D51" s="26" t="s">
        <v>140</v>
      </c>
      <c r="E51" s="26" t="s">
        <v>298</v>
      </c>
      <c r="F51" s="26" t="s">
        <v>196</v>
      </c>
      <c r="G51" s="26" t="s">
        <v>237</v>
      </c>
      <c r="H51" s="26" t="s">
        <v>324</v>
      </c>
      <c r="I51" s="28">
        <v>2252060000</v>
      </c>
      <c r="J51" s="26" t="s">
        <v>222</v>
      </c>
      <c r="K51" s="28">
        <v>2927678000</v>
      </c>
      <c r="L51" s="26" t="s">
        <v>324</v>
      </c>
      <c r="M51" s="28">
        <v>2252060000</v>
      </c>
      <c r="N51" s="26" t="s">
        <v>222</v>
      </c>
      <c r="O51" s="28">
        <v>2927678000</v>
      </c>
      <c r="P51" s="28">
        <v>2197764000</v>
      </c>
      <c r="Q51" s="28">
        <v>54296000</v>
      </c>
      <c r="R51" s="28">
        <v>0</v>
      </c>
      <c r="S51" s="29">
        <v>0</v>
      </c>
      <c r="T51" s="26" t="s">
        <v>17</v>
      </c>
      <c r="U51" s="26" t="s">
        <v>237</v>
      </c>
      <c r="V51" s="26" t="s">
        <v>339</v>
      </c>
      <c r="W51" s="29" t="s">
        <v>237</v>
      </c>
      <c r="X51" s="29">
        <v>1</v>
      </c>
      <c r="Y51" s="26" t="s">
        <v>237</v>
      </c>
      <c r="Z51" s="26" t="s">
        <v>237</v>
      </c>
      <c r="AA51" s="29" t="s">
        <v>237</v>
      </c>
      <c r="AB51" s="29" t="s">
        <v>237</v>
      </c>
      <c r="AC51" s="26" t="s">
        <v>237</v>
      </c>
    </row>
    <row r="52" spans="1:29">
      <c r="A52" s="26" t="s">
        <v>235</v>
      </c>
      <c r="B52" s="26" t="s">
        <v>41</v>
      </c>
      <c r="C52" s="26" t="s">
        <v>43</v>
      </c>
      <c r="D52" s="26" t="s">
        <v>141</v>
      </c>
      <c r="E52" s="26" t="s">
        <v>299</v>
      </c>
      <c r="F52" s="26" t="s">
        <v>197</v>
      </c>
      <c r="G52" s="26" t="s">
        <v>237</v>
      </c>
      <c r="H52" s="26" t="s">
        <v>324</v>
      </c>
      <c r="I52" s="28">
        <v>1635431700</v>
      </c>
      <c r="J52" s="26" t="s">
        <v>222</v>
      </c>
      <c r="K52" s="28">
        <v>2126061210</v>
      </c>
      <c r="L52" s="26" t="s">
        <v>324</v>
      </c>
      <c r="M52" s="28">
        <v>1635431700</v>
      </c>
      <c r="N52" s="26" t="s">
        <v>222</v>
      </c>
      <c r="O52" s="28">
        <v>2126061210</v>
      </c>
      <c r="P52" s="28">
        <v>1600838400</v>
      </c>
      <c r="Q52" s="28">
        <v>34593300</v>
      </c>
      <c r="R52" s="28">
        <v>0</v>
      </c>
      <c r="S52" s="29">
        <v>0</v>
      </c>
      <c r="T52" s="26" t="s">
        <v>17</v>
      </c>
      <c r="U52" s="26" t="s">
        <v>237</v>
      </c>
      <c r="V52" s="26" t="s">
        <v>339</v>
      </c>
      <c r="W52" s="29" t="s">
        <v>237</v>
      </c>
      <c r="X52" s="29">
        <v>1</v>
      </c>
      <c r="Y52" s="26" t="s">
        <v>237</v>
      </c>
      <c r="Z52" s="26" t="s">
        <v>237</v>
      </c>
      <c r="AA52" s="29" t="s">
        <v>237</v>
      </c>
      <c r="AB52" s="29" t="s">
        <v>237</v>
      </c>
      <c r="AC52" s="26" t="s">
        <v>237</v>
      </c>
    </row>
    <row r="53" spans="1:29">
      <c r="A53" s="26" t="s">
        <v>235</v>
      </c>
      <c r="B53" s="26" t="s">
        <v>41</v>
      </c>
      <c r="C53" s="26" t="s">
        <v>43</v>
      </c>
      <c r="D53" s="26" t="s">
        <v>142</v>
      </c>
      <c r="E53" s="26" t="s">
        <v>300</v>
      </c>
      <c r="F53" s="26" t="s">
        <v>198</v>
      </c>
      <c r="G53" s="26" t="s">
        <v>237</v>
      </c>
      <c r="H53" s="26" t="s">
        <v>324</v>
      </c>
      <c r="I53" s="28">
        <v>2894874380</v>
      </c>
      <c r="J53" s="26" t="s">
        <v>222</v>
      </c>
      <c r="K53" s="28">
        <v>3763336694</v>
      </c>
      <c r="L53" s="26" t="s">
        <v>324</v>
      </c>
      <c r="M53" s="28">
        <v>2894874380</v>
      </c>
      <c r="N53" s="26" t="s">
        <v>222</v>
      </c>
      <c r="O53" s="28">
        <v>3763336694</v>
      </c>
      <c r="P53" s="28">
        <v>2832693800</v>
      </c>
      <c r="Q53" s="28">
        <v>62180580</v>
      </c>
      <c r="R53" s="28">
        <v>0</v>
      </c>
      <c r="S53" s="29">
        <v>0</v>
      </c>
      <c r="T53" s="26" t="s">
        <v>17</v>
      </c>
      <c r="U53" s="26" t="s">
        <v>237</v>
      </c>
      <c r="V53" s="26" t="s">
        <v>339</v>
      </c>
      <c r="W53" s="29" t="s">
        <v>237</v>
      </c>
      <c r="X53" s="29">
        <v>1</v>
      </c>
      <c r="Y53" s="26" t="s">
        <v>237</v>
      </c>
      <c r="Z53" s="26" t="s">
        <v>237</v>
      </c>
      <c r="AA53" s="29" t="s">
        <v>237</v>
      </c>
      <c r="AB53" s="29" t="s">
        <v>237</v>
      </c>
      <c r="AC53" s="26" t="s">
        <v>237</v>
      </c>
    </row>
    <row r="54" spans="1:29">
      <c r="A54" s="26" t="s">
        <v>235</v>
      </c>
      <c r="B54" s="26" t="s">
        <v>41</v>
      </c>
      <c r="C54" s="26" t="s">
        <v>43</v>
      </c>
      <c r="D54" s="26" t="s">
        <v>143</v>
      </c>
      <c r="E54" s="26" t="s">
        <v>301</v>
      </c>
      <c r="F54" s="26" t="s">
        <v>199</v>
      </c>
      <c r="G54" s="26" t="s">
        <v>237</v>
      </c>
      <c r="H54" s="26" t="s">
        <v>324</v>
      </c>
      <c r="I54" s="28">
        <v>1458929500</v>
      </c>
      <c r="J54" s="26" t="s">
        <v>222</v>
      </c>
      <c r="K54" s="28">
        <v>1896608350</v>
      </c>
      <c r="L54" s="26" t="s">
        <v>324</v>
      </c>
      <c r="M54" s="28">
        <v>1458929500</v>
      </c>
      <c r="N54" s="26" t="s">
        <v>222</v>
      </c>
      <c r="O54" s="28">
        <v>1896608350</v>
      </c>
      <c r="P54" s="28">
        <v>1458929500</v>
      </c>
      <c r="Q54" s="28">
        <v>0</v>
      </c>
      <c r="R54" s="28">
        <v>0</v>
      </c>
      <c r="S54" s="29">
        <v>0</v>
      </c>
      <c r="T54" s="26" t="s">
        <v>17</v>
      </c>
      <c r="U54" s="26" t="s">
        <v>237</v>
      </c>
      <c r="V54" s="26" t="s">
        <v>339</v>
      </c>
      <c r="W54" s="29" t="s">
        <v>237</v>
      </c>
      <c r="X54" s="29">
        <v>1</v>
      </c>
      <c r="Y54" s="26" t="s">
        <v>237</v>
      </c>
      <c r="Z54" s="26" t="s">
        <v>237</v>
      </c>
      <c r="AA54" s="29" t="s">
        <v>237</v>
      </c>
      <c r="AB54" s="29" t="s">
        <v>237</v>
      </c>
      <c r="AC54" s="26" t="s">
        <v>237</v>
      </c>
    </row>
    <row r="55" spans="1:29">
      <c r="A55" s="26" t="s">
        <v>235</v>
      </c>
      <c r="B55" s="26" t="s">
        <v>41</v>
      </c>
      <c r="C55" s="26" t="s">
        <v>43</v>
      </c>
      <c r="D55" s="26" t="s">
        <v>144</v>
      </c>
      <c r="E55" s="26" t="s">
        <v>302</v>
      </c>
      <c r="F55" s="26" t="s">
        <v>200</v>
      </c>
      <c r="G55" s="26" t="s">
        <v>237</v>
      </c>
      <c r="H55" s="26" t="s">
        <v>324</v>
      </c>
      <c r="I55" s="28">
        <v>6576180800</v>
      </c>
      <c r="J55" s="26" t="s">
        <v>222</v>
      </c>
      <c r="K55" s="28">
        <v>8549035040</v>
      </c>
      <c r="L55" s="26" t="s">
        <v>324</v>
      </c>
      <c r="M55" s="28">
        <v>6576180800</v>
      </c>
      <c r="N55" s="26" t="s">
        <v>222</v>
      </c>
      <c r="O55" s="28">
        <v>8549035040</v>
      </c>
      <c r="P55" s="28">
        <v>6576180800</v>
      </c>
      <c r="Q55" s="28">
        <v>0</v>
      </c>
      <c r="R55" s="28">
        <v>0</v>
      </c>
      <c r="S55" s="29">
        <v>0</v>
      </c>
      <c r="T55" s="26" t="s">
        <v>17</v>
      </c>
      <c r="U55" s="26" t="s">
        <v>237</v>
      </c>
      <c r="V55" s="26" t="s">
        <v>339</v>
      </c>
      <c r="W55" s="29" t="s">
        <v>237</v>
      </c>
      <c r="X55" s="29">
        <v>1</v>
      </c>
      <c r="Y55" s="26" t="s">
        <v>237</v>
      </c>
      <c r="Z55" s="26" t="s">
        <v>237</v>
      </c>
      <c r="AA55" s="29" t="s">
        <v>237</v>
      </c>
      <c r="AB55" s="29" t="s">
        <v>237</v>
      </c>
      <c r="AC55" s="26" t="s">
        <v>237</v>
      </c>
    </row>
    <row r="56" spans="1:29">
      <c r="A56" s="26" t="s">
        <v>235</v>
      </c>
      <c r="B56" s="26" t="s">
        <v>41</v>
      </c>
      <c r="C56" s="26" t="s">
        <v>43</v>
      </c>
      <c r="D56" s="26" t="s">
        <v>145</v>
      </c>
      <c r="E56" s="26" t="s">
        <v>303</v>
      </c>
      <c r="F56" s="26" t="s">
        <v>201</v>
      </c>
      <c r="G56" s="26" t="s">
        <v>237</v>
      </c>
      <c r="H56" s="26" t="s">
        <v>324</v>
      </c>
      <c r="I56" s="28">
        <v>997379100</v>
      </c>
      <c r="J56" s="26" t="s">
        <v>222</v>
      </c>
      <c r="K56" s="28">
        <v>1296592830</v>
      </c>
      <c r="L56" s="26" t="s">
        <v>324</v>
      </c>
      <c r="M56" s="28">
        <v>997379100</v>
      </c>
      <c r="N56" s="26" t="s">
        <v>222</v>
      </c>
      <c r="O56" s="28">
        <v>1296592830</v>
      </c>
      <c r="P56" s="28">
        <v>997379100</v>
      </c>
      <c r="Q56" s="28">
        <v>0</v>
      </c>
      <c r="R56" s="28">
        <v>0</v>
      </c>
      <c r="S56" s="29">
        <v>0</v>
      </c>
      <c r="T56" s="26" t="s">
        <v>17</v>
      </c>
      <c r="U56" s="26" t="s">
        <v>237</v>
      </c>
      <c r="V56" s="26" t="s">
        <v>339</v>
      </c>
      <c r="W56" s="29" t="s">
        <v>237</v>
      </c>
      <c r="X56" s="29">
        <v>1</v>
      </c>
      <c r="Y56" s="26" t="s">
        <v>237</v>
      </c>
      <c r="Z56" s="26" t="s">
        <v>237</v>
      </c>
      <c r="AA56" s="29" t="s">
        <v>237</v>
      </c>
      <c r="AB56" s="29" t="s">
        <v>237</v>
      </c>
      <c r="AC56" s="26" t="s">
        <v>237</v>
      </c>
    </row>
    <row r="57" spans="1:29">
      <c r="A57" s="26" t="s">
        <v>235</v>
      </c>
      <c r="B57" s="26" t="s">
        <v>41</v>
      </c>
      <c r="C57" s="26" t="s">
        <v>43</v>
      </c>
      <c r="D57" s="26" t="s">
        <v>146</v>
      </c>
      <c r="E57" s="26" t="s">
        <v>304</v>
      </c>
      <c r="F57" s="26" t="s">
        <v>202</v>
      </c>
      <c r="G57" s="26" t="s">
        <v>237</v>
      </c>
      <c r="H57" s="26" t="s">
        <v>324</v>
      </c>
      <c r="I57" s="28">
        <v>2037669560</v>
      </c>
      <c r="J57" s="26" t="s">
        <v>222</v>
      </c>
      <c r="K57" s="28">
        <v>2648970428</v>
      </c>
      <c r="L57" s="26" t="s">
        <v>324</v>
      </c>
      <c r="M57" s="28">
        <v>2037669560</v>
      </c>
      <c r="N57" s="26" t="s">
        <v>222</v>
      </c>
      <c r="O57" s="28">
        <v>2648970428</v>
      </c>
      <c r="P57" s="28">
        <v>1994850000</v>
      </c>
      <c r="Q57" s="28">
        <v>42819560</v>
      </c>
      <c r="R57" s="28">
        <v>0</v>
      </c>
      <c r="S57" s="29">
        <v>0</v>
      </c>
      <c r="T57" s="26" t="s">
        <v>17</v>
      </c>
      <c r="U57" s="26" t="s">
        <v>237</v>
      </c>
      <c r="V57" s="26" t="s">
        <v>339</v>
      </c>
      <c r="W57" s="29" t="s">
        <v>237</v>
      </c>
      <c r="X57" s="29">
        <v>1</v>
      </c>
      <c r="Y57" s="26" t="s">
        <v>237</v>
      </c>
      <c r="Z57" s="26" t="s">
        <v>237</v>
      </c>
      <c r="AA57" s="29" t="s">
        <v>237</v>
      </c>
      <c r="AB57" s="29" t="s">
        <v>237</v>
      </c>
      <c r="AC57" s="26" t="s">
        <v>237</v>
      </c>
    </row>
    <row r="58" spans="1:29">
      <c r="A58" s="26" t="s">
        <v>235</v>
      </c>
      <c r="B58" s="26" t="s">
        <v>41</v>
      </c>
      <c r="C58" s="26" t="s">
        <v>43</v>
      </c>
      <c r="D58" s="26" t="s">
        <v>241</v>
      </c>
      <c r="E58" s="26" t="s">
        <v>305</v>
      </c>
      <c r="F58" s="26" t="s">
        <v>313</v>
      </c>
      <c r="G58" s="26" t="s">
        <v>237</v>
      </c>
      <c r="H58" s="26" t="s">
        <v>324</v>
      </c>
      <c r="I58" s="28">
        <v>909954100</v>
      </c>
      <c r="J58" s="26" t="s">
        <v>222</v>
      </c>
      <c r="K58" s="28">
        <v>1182940330</v>
      </c>
      <c r="L58" s="26" t="s">
        <v>324</v>
      </c>
      <c r="M58" s="28">
        <v>909954100</v>
      </c>
      <c r="N58" s="26" t="s">
        <v>222</v>
      </c>
      <c r="O58" s="28">
        <v>1182940330</v>
      </c>
      <c r="P58" s="28">
        <v>888088300</v>
      </c>
      <c r="Q58" s="28">
        <v>21865800</v>
      </c>
      <c r="R58" s="28">
        <v>0</v>
      </c>
      <c r="S58" s="29">
        <v>0</v>
      </c>
      <c r="T58" s="26" t="s">
        <v>17</v>
      </c>
      <c r="U58" s="26" t="s">
        <v>237</v>
      </c>
      <c r="V58" s="26" t="s">
        <v>339</v>
      </c>
      <c r="W58" s="29" t="s">
        <v>237</v>
      </c>
      <c r="X58" s="29">
        <v>1</v>
      </c>
      <c r="Y58" s="26" t="s">
        <v>237</v>
      </c>
      <c r="Z58" s="26" t="s">
        <v>237</v>
      </c>
      <c r="AA58" s="29" t="s">
        <v>237</v>
      </c>
      <c r="AB58" s="29" t="s">
        <v>237</v>
      </c>
      <c r="AC58" s="26" t="s">
        <v>237</v>
      </c>
    </row>
    <row r="59" spans="1:29">
      <c r="A59" s="26" t="s">
        <v>235</v>
      </c>
      <c r="B59" s="26" t="s">
        <v>41</v>
      </c>
      <c r="C59" s="26" t="s">
        <v>43</v>
      </c>
      <c r="D59" s="26" t="s">
        <v>147</v>
      </c>
      <c r="E59" s="26" t="s">
        <v>306</v>
      </c>
      <c r="F59" s="26" t="s">
        <v>203</v>
      </c>
      <c r="G59" s="26" t="s">
        <v>237</v>
      </c>
      <c r="H59" s="26" t="s">
        <v>324</v>
      </c>
      <c r="I59" s="28">
        <v>446292000</v>
      </c>
      <c r="J59" s="26" t="s">
        <v>222</v>
      </c>
      <c r="K59" s="28">
        <v>580179600</v>
      </c>
      <c r="L59" s="26" t="s">
        <v>324</v>
      </c>
      <c r="M59" s="28">
        <v>446292000</v>
      </c>
      <c r="N59" s="26" t="s">
        <v>222</v>
      </c>
      <c r="O59" s="28">
        <v>580179600</v>
      </c>
      <c r="P59" s="28">
        <v>446292000</v>
      </c>
      <c r="Q59" s="28">
        <v>0</v>
      </c>
      <c r="R59" s="28">
        <v>0</v>
      </c>
      <c r="S59" s="29">
        <v>0</v>
      </c>
      <c r="T59" s="26" t="s">
        <v>17</v>
      </c>
      <c r="U59" s="26" t="s">
        <v>237</v>
      </c>
      <c r="V59" s="26" t="s">
        <v>339</v>
      </c>
      <c r="W59" s="29" t="s">
        <v>237</v>
      </c>
      <c r="X59" s="29">
        <v>1</v>
      </c>
      <c r="Y59" s="26" t="s">
        <v>237</v>
      </c>
      <c r="Z59" s="26" t="s">
        <v>237</v>
      </c>
      <c r="AA59" s="29" t="s">
        <v>237</v>
      </c>
      <c r="AB59" s="29" t="s">
        <v>237</v>
      </c>
      <c r="AC59" s="26" t="s">
        <v>237</v>
      </c>
    </row>
    <row r="60" spans="1:29">
      <c r="A60" s="26" t="s">
        <v>235</v>
      </c>
      <c r="B60" s="26" t="s">
        <v>41</v>
      </c>
      <c r="C60" s="26" t="s">
        <v>43</v>
      </c>
      <c r="D60" s="26" t="s">
        <v>148</v>
      </c>
      <c r="E60" s="26" t="s">
        <v>307</v>
      </c>
      <c r="F60" s="26" t="s">
        <v>204</v>
      </c>
      <c r="G60" s="26" t="s">
        <v>237</v>
      </c>
      <c r="H60" s="26" t="s">
        <v>324</v>
      </c>
      <c r="I60" s="28">
        <v>5555277000</v>
      </c>
      <c r="J60" s="26" t="s">
        <v>222</v>
      </c>
      <c r="K60" s="28">
        <v>7221860100</v>
      </c>
      <c r="L60" s="26" t="s">
        <v>324</v>
      </c>
      <c r="M60" s="28">
        <v>5555277000</v>
      </c>
      <c r="N60" s="26" t="s">
        <v>222</v>
      </c>
      <c r="O60" s="28">
        <v>7221860100</v>
      </c>
      <c r="P60" s="28">
        <v>5555277000</v>
      </c>
      <c r="Q60" s="28">
        <v>0</v>
      </c>
      <c r="R60" s="28">
        <v>0</v>
      </c>
      <c r="S60" s="29">
        <v>0</v>
      </c>
      <c r="T60" s="26" t="s">
        <v>17</v>
      </c>
      <c r="U60" s="26" t="s">
        <v>237</v>
      </c>
      <c r="V60" s="26" t="s">
        <v>339</v>
      </c>
      <c r="W60" s="29" t="s">
        <v>237</v>
      </c>
      <c r="X60" s="29">
        <v>1</v>
      </c>
      <c r="Y60" s="26" t="s">
        <v>237</v>
      </c>
      <c r="Z60" s="26" t="s">
        <v>237</v>
      </c>
      <c r="AA60" s="29" t="s">
        <v>237</v>
      </c>
      <c r="AB60" s="29" t="s">
        <v>237</v>
      </c>
      <c r="AC60" s="26" t="s">
        <v>237</v>
      </c>
    </row>
    <row r="61" spans="1:29">
      <c r="A61" s="26" t="s">
        <v>235</v>
      </c>
      <c r="B61" s="26" t="s">
        <v>41</v>
      </c>
      <c r="C61" s="26" t="s">
        <v>43</v>
      </c>
      <c r="D61" s="26" t="s">
        <v>149</v>
      </c>
      <c r="E61" s="26" t="s">
        <v>308</v>
      </c>
      <c r="F61" s="26" t="s">
        <v>205</v>
      </c>
      <c r="G61" s="26" t="s">
        <v>237</v>
      </c>
      <c r="H61" s="26" t="s">
        <v>324</v>
      </c>
      <c r="I61" s="28">
        <v>5012449200</v>
      </c>
      <c r="J61" s="26" t="s">
        <v>222</v>
      </c>
      <c r="K61" s="28">
        <v>6516183960</v>
      </c>
      <c r="L61" s="26" t="s">
        <v>324</v>
      </c>
      <c r="M61" s="28">
        <v>5012449200</v>
      </c>
      <c r="N61" s="26" t="s">
        <v>222</v>
      </c>
      <c r="O61" s="28">
        <v>6516183960</v>
      </c>
      <c r="P61" s="28">
        <v>5012449200</v>
      </c>
      <c r="Q61" s="28">
        <v>0</v>
      </c>
      <c r="R61" s="28">
        <v>0</v>
      </c>
      <c r="S61" s="29">
        <v>0</v>
      </c>
      <c r="T61" s="26" t="s">
        <v>17</v>
      </c>
      <c r="U61" s="26" t="s">
        <v>237</v>
      </c>
      <c r="V61" s="26" t="s">
        <v>339</v>
      </c>
      <c r="W61" s="29" t="s">
        <v>237</v>
      </c>
      <c r="X61" s="29">
        <v>1</v>
      </c>
      <c r="Y61" s="26" t="s">
        <v>237</v>
      </c>
      <c r="Z61" s="26" t="s">
        <v>237</v>
      </c>
      <c r="AA61" s="29" t="s">
        <v>237</v>
      </c>
      <c r="AB61" s="29" t="s">
        <v>237</v>
      </c>
      <c r="AC61" s="26" t="s">
        <v>237</v>
      </c>
    </row>
    <row r="62" spans="1:29">
      <c r="A62" s="26" t="s">
        <v>235</v>
      </c>
      <c r="B62" s="26" t="s">
        <v>41</v>
      </c>
      <c r="C62" s="26" t="s">
        <v>43</v>
      </c>
      <c r="D62" s="26" t="s">
        <v>150</v>
      </c>
      <c r="E62" s="26" t="s">
        <v>309</v>
      </c>
      <c r="F62" s="26" t="s">
        <v>206</v>
      </c>
      <c r="G62" s="26" t="s">
        <v>237</v>
      </c>
      <c r="H62" s="26" t="s">
        <v>324</v>
      </c>
      <c r="I62" s="28">
        <v>2053956300</v>
      </c>
      <c r="J62" s="26" t="s">
        <v>222</v>
      </c>
      <c r="K62" s="28">
        <v>2670143190</v>
      </c>
      <c r="L62" s="26" t="s">
        <v>324</v>
      </c>
      <c r="M62" s="28">
        <v>2053956300</v>
      </c>
      <c r="N62" s="26" t="s">
        <v>222</v>
      </c>
      <c r="O62" s="28">
        <v>2670143190</v>
      </c>
      <c r="P62" s="28">
        <v>2053956300</v>
      </c>
      <c r="Q62" s="28">
        <v>0</v>
      </c>
      <c r="R62" s="28">
        <v>0</v>
      </c>
      <c r="S62" s="29">
        <v>0</v>
      </c>
      <c r="T62" s="26" t="s">
        <v>17</v>
      </c>
      <c r="U62" s="26" t="s">
        <v>237</v>
      </c>
      <c r="V62" s="26" t="s">
        <v>339</v>
      </c>
      <c r="W62" s="29" t="s">
        <v>237</v>
      </c>
      <c r="X62" s="29">
        <v>1</v>
      </c>
      <c r="Y62" s="26" t="s">
        <v>237</v>
      </c>
      <c r="Z62" s="26" t="s">
        <v>237</v>
      </c>
      <c r="AA62" s="29" t="s">
        <v>237</v>
      </c>
      <c r="AB62" s="29" t="s">
        <v>237</v>
      </c>
      <c r="AC62" s="26" t="s">
        <v>237</v>
      </c>
    </row>
    <row r="63" spans="1:29">
      <c r="A63" s="26" t="s">
        <v>235</v>
      </c>
      <c r="B63" s="26" t="s">
        <v>41</v>
      </c>
      <c r="C63" s="26" t="s">
        <v>43</v>
      </c>
      <c r="D63" s="26" t="s">
        <v>151</v>
      </c>
      <c r="E63" s="26" t="s">
        <v>310</v>
      </c>
      <c r="F63" s="26" t="s">
        <v>207</v>
      </c>
      <c r="G63" s="26" t="s">
        <v>237</v>
      </c>
      <c r="H63" s="26" t="s">
        <v>324</v>
      </c>
      <c r="I63" s="28">
        <v>1780382150</v>
      </c>
      <c r="J63" s="26" t="s">
        <v>222</v>
      </c>
      <c r="K63" s="28">
        <v>2314496795</v>
      </c>
      <c r="L63" s="26" t="s">
        <v>324</v>
      </c>
      <c r="M63" s="28">
        <v>1780382150</v>
      </c>
      <c r="N63" s="26" t="s">
        <v>222</v>
      </c>
      <c r="O63" s="28">
        <v>2314496795</v>
      </c>
      <c r="P63" s="28">
        <v>1745627400</v>
      </c>
      <c r="Q63" s="28">
        <v>34754750</v>
      </c>
      <c r="R63" s="28">
        <v>0</v>
      </c>
      <c r="S63" s="29">
        <v>0</v>
      </c>
      <c r="T63" s="26" t="s">
        <v>17</v>
      </c>
      <c r="U63" s="26" t="s">
        <v>237</v>
      </c>
      <c r="V63" s="26" t="s">
        <v>339</v>
      </c>
      <c r="W63" s="29" t="s">
        <v>237</v>
      </c>
      <c r="X63" s="29">
        <v>1</v>
      </c>
      <c r="Y63" s="26" t="s">
        <v>237</v>
      </c>
      <c r="Z63" s="26" t="s">
        <v>237</v>
      </c>
      <c r="AA63" s="29" t="s">
        <v>237</v>
      </c>
      <c r="AB63" s="29" t="s">
        <v>237</v>
      </c>
      <c r="AC63" s="26" t="s">
        <v>237</v>
      </c>
    </row>
    <row r="64" spans="1:29">
      <c r="A64" s="26" t="s">
        <v>236</v>
      </c>
      <c r="B64" s="26" t="s">
        <v>237</v>
      </c>
      <c r="C64" s="26" t="s">
        <v>43</v>
      </c>
      <c r="D64" s="26" t="s">
        <v>242</v>
      </c>
      <c r="E64" s="26" t="s">
        <v>237</v>
      </c>
      <c r="F64" s="26" t="s">
        <v>314</v>
      </c>
      <c r="G64" s="26" t="s">
        <v>237</v>
      </c>
      <c r="H64" s="26" t="s">
        <v>325</v>
      </c>
      <c r="I64" s="28">
        <v>918056817</v>
      </c>
      <c r="J64" s="26" t="s">
        <v>24</v>
      </c>
      <c r="K64" s="28">
        <v>0</v>
      </c>
      <c r="L64" s="26" t="s">
        <v>325</v>
      </c>
      <c r="M64" s="28">
        <v>918056817</v>
      </c>
      <c r="N64" s="26" t="s">
        <v>24</v>
      </c>
      <c r="O64" s="28">
        <v>0</v>
      </c>
      <c r="P64" s="28">
        <v>918056817</v>
      </c>
      <c r="Q64" s="28">
        <v>0</v>
      </c>
      <c r="R64" s="28">
        <v>0</v>
      </c>
      <c r="S64" s="29">
        <v>0</v>
      </c>
      <c r="T64" s="26" t="s">
        <v>237</v>
      </c>
      <c r="U64" s="26" t="s">
        <v>237</v>
      </c>
      <c r="V64" s="26" t="s">
        <v>237</v>
      </c>
      <c r="W64" s="29" t="s">
        <v>237</v>
      </c>
      <c r="X64" s="29">
        <v>1</v>
      </c>
      <c r="Y64" s="26" t="s">
        <v>237</v>
      </c>
      <c r="Z64" s="26" t="s">
        <v>237</v>
      </c>
      <c r="AA64" s="29" t="s">
        <v>237</v>
      </c>
      <c r="AB64" s="29" t="s">
        <v>237</v>
      </c>
      <c r="AC64" s="26" t="s">
        <v>237</v>
      </c>
    </row>
    <row r="65" spans="1:29">
      <c r="A65" s="26" t="s">
        <v>236</v>
      </c>
      <c r="B65" s="26" t="s">
        <v>237</v>
      </c>
      <c r="C65" s="26" t="s">
        <v>43</v>
      </c>
      <c r="D65" s="26" t="s">
        <v>243</v>
      </c>
      <c r="E65" s="26" t="s">
        <v>237</v>
      </c>
      <c r="F65" s="26" t="s">
        <v>315</v>
      </c>
      <c r="G65" s="26" t="s">
        <v>237</v>
      </c>
      <c r="H65" s="26" t="s">
        <v>326</v>
      </c>
      <c r="I65" s="28">
        <v>108895158</v>
      </c>
      <c r="J65" s="26" t="s">
        <v>330</v>
      </c>
      <c r="K65" s="28">
        <v>108895158</v>
      </c>
      <c r="L65" s="26" t="s">
        <v>326</v>
      </c>
      <c r="M65" s="28">
        <v>108895158</v>
      </c>
      <c r="N65" s="26" t="s">
        <v>330</v>
      </c>
      <c r="O65" s="28">
        <v>108895158</v>
      </c>
      <c r="P65" s="28">
        <v>108895158</v>
      </c>
      <c r="Q65" s="28">
        <v>0</v>
      </c>
      <c r="R65" s="28">
        <v>0</v>
      </c>
      <c r="S65" s="29">
        <v>0</v>
      </c>
      <c r="T65" s="26" t="s">
        <v>237</v>
      </c>
      <c r="U65" s="26" t="s">
        <v>237</v>
      </c>
      <c r="V65" s="26" t="s">
        <v>237</v>
      </c>
      <c r="W65" s="29" t="s">
        <v>237</v>
      </c>
      <c r="X65" s="29">
        <v>1</v>
      </c>
      <c r="Y65" s="26" t="s">
        <v>237</v>
      </c>
      <c r="Z65" s="26" t="s">
        <v>237</v>
      </c>
      <c r="AA65" s="29" t="s">
        <v>237</v>
      </c>
      <c r="AB65" s="29" t="s">
        <v>237</v>
      </c>
      <c r="AC65" s="26" t="s">
        <v>237</v>
      </c>
    </row>
    <row r="66" spans="1:29">
      <c r="A66" s="26" t="s">
        <v>236</v>
      </c>
      <c r="B66" s="26" t="s">
        <v>41</v>
      </c>
      <c r="C66" s="26" t="s">
        <v>43</v>
      </c>
      <c r="D66" s="26" t="s">
        <v>244</v>
      </c>
      <c r="E66" s="26" t="s">
        <v>237</v>
      </c>
      <c r="F66" s="26" t="s">
        <v>244</v>
      </c>
      <c r="G66" s="26" t="s">
        <v>317</v>
      </c>
      <c r="H66" s="26" t="s">
        <v>327</v>
      </c>
      <c r="I66" s="28">
        <v>728180824.81799996</v>
      </c>
      <c r="J66" s="26" t="s">
        <v>331</v>
      </c>
      <c r="K66" s="28">
        <v>145636164.96360001</v>
      </c>
      <c r="L66" s="26" t="s">
        <v>327</v>
      </c>
      <c r="M66" s="28">
        <v>728180824.81799996</v>
      </c>
      <c r="N66" s="26" t="s">
        <v>331</v>
      </c>
      <c r="O66" s="28">
        <v>145636164.96360001</v>
      </c>
      <c r="P66" s="28">
        <v>728180824.81799996</v>
      </c>
      <c r="Q66" s="28">
        <v>0</v>
      </c>
      <c r="R66" s="28">
        <v>0</v>
      </c>
      <c r="S66" s="29">
        <v>0</v>
      </c>
      <c r="T66" s="26" t="s">
        <v>237</v>
      </c>
      <c r="U66" s="26" t="s">
        <v>237</v>
      </c>
      <c r="V66" s="26" t="s">
        <v>237</v>
      </c>
      <c r="W66" s="29" t="s">
        <v>237</v>
      </c>
      <c r="X66" s="29">
        <v>1</v>
      </c>
      <c r="Y66" s="26" t="s">
        <v>237</v>
      </c>
      <c r="Z66" s="26" t="s">
        <v>237</v>
      </c>
      <c r="AA66" s="29" t="s">
        <v>237</v>
      </c>
      <c r="AB66" s="29" t="s">
        <v>237</v>
      </c>
      <c r="AC66" s="26" t="s">
        <v>346</v>
      </c>
    </row>
    <row r="67" spans="1:29">
      <c r="A67" s="26" t="s">
        <v>236</v>
      </c>
      <c r="B67" s="26" t="s">
        <v>41</v>
      </c>
      <c r="C67" s="26" t="s">
        <v>43</v>
      </c>
      <c r="D67" s="26" t="s">
        <v>245</v>
      </c>
      <c r="E67" s="26" t="s">
        <v>237</v>
      </c>
      <c r="F67" s="26" t="s">
        <v>245</v>
      </c>
      <c r="G67" s="26" t="s">
        <v>318</v>
      </c>
      <c r="H67" s="26" t="s">
        <v>327</v>
      </c>
      <c r="I67" s="28">
        <v>582544659.85399997</v>
      </c>
      <c r="J67" s="26" t="s">
        <v>331</v>
      </c>
      <c r="K67" s="28">
        <v>116508931.9708</v>
      </c>
      <c r="L67" s="26" t="s">
        <v>327</v>
      </c>
      <c r="M67" s="28">
        <v>582544659.85399997</v>
      </c>
      <c r="N67" s="26" t="s">
        <v>331</v>
      </c>
      <c r="O67" s="28">
        <v>116508931.9708</v>
      </c>
      <c r="P67" s="28">
        <v>582544659.85399997</v>
      </c>
      <c r="Q67" s="28">
        <v>0</v>
      </c>
      <c r="R67" s="28">
        <v>0</v>
      </c>
      <c r="S67" s="29">
        <v>0</v>
      </c>
      <c r="T67" s="26" t="s">
        <v>237</v>
      </c>
      <c r="U67" s="26" t="s">
        <v>237</v>
      </c>
      <c r="V67" s="26" t="s">
        <v>237</v>
      </c>
      <c r="W67" s="29" t="s">
        <v>237</v>
      </c>
      <c r="X67" s="29">
        <v>1</v>
      </c>
      <c r="Y67" s="26" t="s">
        <v>237</v>
      </c>
      <c r="Z67" s="26" t="s">
        <v>237</v>
      </c>
      <c r="AA67" s="29" t="s">
        <v>237</v>
      </c>
      <c r="AB67" s="29" t="s">
        <v>237</v>
      </c>
      <c r="AC67" s="26" t="s">
        <v>347</v>
      </c>
    </row>
    <row r="68" spans="1:29">
      <c r="A68" s="26" t="s">
        <v>236</v>
      </c>
      <c r="B68" s="26" t="s">
        <v>41</v>
      </c>
      <c r="C68" s="26" t="s">
        <v>43</v>
      </c>
      <c r="D68" s="26" t="s">
        <v>246</v>
      </c>
      <c r="E68" s="26" t="s">
        <v>237</v>
      </c>
      <c r="F68" s="26" t="s">
        <v>246</v>
      </c>
      <c r="G68" s="26" t="s">
        <v>319</v>
      </c>
      <c r="H68" s="26" t="s">
        <v>327</v>
      </c>
      <c r="I68" s="28">
        <v>1893270144.527</v>
      </c>
      <c r="J68" s="26" t="s">
        <v>331</v>
      </c>
      <c r="K68" s="28">
        <v>378654028.90540004</v>
      </c>
      <c r="L68" s="26" t="s">
        <v>327</v>
      </c>
      <c r="M68" s="28">
        <v>1893270144.527</v>
      </c>
      <c r="N68" s="26" t="s">
        <v>331</v>
      </c>
      <c r="O68" s="28">
        <v>378654028.90540004</v>
      </c>
      <c r="P68" s="28">
        <v>1893270144.527</v>
      </c>
      <c r="Q68" s="28">
        <v>0</v>
      </c>
      <c r="R68" s="28">
        <v>0</v>
      </c>
      <c r="S68" s="29">
        <v>0</v>
      </c>
      <c r="T68" s="26" t="s">
        <v>237</v>
      </c>
      <c r="U68" s="26" t="s">
        <v>237</v>
      </c>
      <c r="V68" s="26" t="s">
        <v>237</v>
      </c>
      <c r="W68" s="29" t="s">
        <v>237</v>
      </c>
      <c r="X68" s="29">
        <v>1</v>
      </c>
      <c r="Y68" s="26" t="s">
        <v>237</v>
      </c>
      <c r="Z68" s="26" t="s">
        <v>237</v>
      </c>
      <c r="AA68" s="29" t="s">
        <v>237</v>
      </c>
      <c r="AB68" s="29" t="s">
        <v>237</v>
      </c>
      <c r="AC68" s="26" t="s">
        <v>348</v>
      </c>
    </row>
    <row r="69" spans="1:29">
      <c r="A69" s="26" t="s">
        <v>236</v>
      </c>
      <c r="B69" s="26" t="s">
        <v>41</v>
      </c>
      <c r="C69" s="26" t="s">
        <v>43</v>
      </c>
      <c r="D69" s="26" t="s">
        <v>247</v>
      </c>
      <c r="E69" s="26" t="s">
        <v>237</v>
      </c>
      <c r="F69" s="26" t="s">
        <v>247</v>
      </c>
      <c r="G69" s="26" t="s">
        <v>320</v>
      </c>
      <c r="H69" s="26" t="s">
        <v>327</v>
      </c>
      <c r="I69" s="28">
        <v>291272329.92699999</v>
      </c>
      <c r="J69" s="26" t="s">
        <v>331</v>
      </c>
      <c r="K69" s="28">
        <v>58254465.985399999</v>
      </c>
      <c r="L69" s="26" t="s">
        <v>327</v>
      </c>
      <c r="M69" s="28">
        <v>291272329.92699999</v>
      </c>
      <c r="N69" s="26" t="s">
        <v>331</v>
      </c>
      <c r="O69" s="28">
        <v>58254465.985399999</v>
      </c>
      <c r="P69" s="28">
        <v>291272329.92699999</v>
      </c>
      <c r="Q69" s="28">
        <v>0</v>
      </c>
      <c r="R69" s="28">
        <v>0</v>
      </c>
      <c r="S69" s="29">
        <v>0</v>
      </c>
      <c r="T69" s="26" t="s">
        <v>237</v>
      </c>
      <c r="U69" s="26" t="s">
        <v>237</v>
      </c>
      <c r="V69" s="26" t="s">
        <v>237</v>
      </c>
      <c r="W69" s="29" t="s">
        <v>237</v>
      </c>
      <c r="X69" s="29">
        <v>1</v>
      </c>
      <c r="Y69" s="26" t="s">
        <v>237</v>
      </c>
      <c r="Z69" s="26" t="s">
        <v>237</v>
      </c>
      <c r="AA69" s="29" t="s">
        <v>237</v>
      </c>
      <c r="AB69" s="29" t="s">
        <v>237</v>
      </c>
      <c r="AC69" s="26" t="s">
        <v>349</v>
      </c>
    </row>
    <row r="70" spans="1:29">
      <c r="A70" s="26" t="s">
        <v>236</v>
      </c>
      <c r="B70" s="26" t="s">
        <v>41</v>
      </c>
      <c r="C70" s="26" t="s">
        <v>43</v>
      </c>
      <c r="D70" s="26" t="s">
        <v>248</v>
      </c>
      <c r="E70" s="26" t="s">
        <v>237</v>
      </c>
      <c r="F70" s="26" t="s">
        <v>248</v>
      </c>
      <c r="G70" s="26" t="s">
        <v>321</v>
      </c>
      <c r="H70" s="26" t="s">
        <v>327</v>
      </c>
      <c r="I70" s="28">
        <v>2767087134.3080001</v>
      </c>
      <c r="J70" s="26" t="s">
        <v>331</v>
      </c>
      <c r="K70" s="28">
        <v>553417426.86160004</v>
      </c>
      <c r="L70" s="26" t="s">
        <v>327</v>
      </c>
      <c r="M70" s="28">
        <v>2767087134.3080001</v>
      </c>
      <c r="N70" s="26" t="s">
        <v>331</v>
      </c>
      <c r="O70" s="28">
        <v>553417426.86160004</v>
      </c>
      <c r="P70" s="28">
        <v>2767087134.3080001</v>
      </c>
      <c r="Q70" s="28">
        <v>0</v>
      </c>
      <c r="R70" s="28">
        <v>0</v>
      </c>
      <c r="S70" s="29">
        <v>0</v>
      </c>
      <c r="T70" s="26" t="s">
        <v>237</v>
      </c>
      <c r="U70" s="26" t="s">
        <v>237</v>
      </c>
      <c r="V70" s="26" t="s">
        <v>237</v>
      </c>
      <c r="W70" s="29" t="s">
        <v>237</v>
      </c>
      <c r="X70" s="29">
        <v>1</v>
      </c>
      <c r="Y70" s="26" t="s">
        <v>237</v>
      </c>
      <c r="Z70" s="26" t="s">
        <v>237</v>
      </c>
      <c r="AA70" s="29" t="s">
        <v>237</v>
      </c>
      <c r="AB70" s="29" t="s">
        <v>237</v>
      </c>
      <c r="AC70" s="26" t="s">
        <v>350</v>
      </c>
    </row>
    <row r="71" spans="1:29">
      <c r="A71" s="26" t="s">
        <v>236</v>
      </c>
      <c r="B71" s="26" t="s">
        <v>41</v>
      </c>
      <c r="C71" s="26" t="s">
        <v>43</v>
      </c>
      <c r="D71" s="26" t="s">
        <v>249</v>
      </c>
      <c r="E71" s="26" t="s">
        <v>237</v>
      </c>
      <c r="F71" s="26" t="s">
        <v>249</v>
      </c>
      <c r="G71" s="26" t="s">
        <v>322</v>
      </c>
      <c r="H71" s="26" t="s">
        <v>327</v>
      </c>
      <c r="I71" s="28">
        <v>145636164.96399999</v>
      </c>
      <c r="J71" s="26" t="s">
        <v>331</v>
      </c>
      <c r="K71" s="28">
        <v>29127232.992799997</v>
      </c>
      <c r="L71" s="26" t="s">
        <v>327</v>
      </c>
      <c r="M71" s="28">
        <v>145636164.96399999</v>
      </c>
      <c r="N71" s="26" t="s">
        <v>331</v>
      </c>
      <c r="O71" s="28">
        <v>29127232.992799997</v>
      </c>
      <c r="P71" s="28">
        <v>145636164.96399999</v>
      </c>
      <c r="Q71" s="28">
        <v>0</v>
      </c>
      <c r="R71" s="28">
        <v>0</v>
      </c>
      <c r="S71" s="29">
        <v>0</v>
      </c>
      <c r="T71" s="26" t="s">
        <v>237</v>
      </c>
      <c r="U71" s="26" t="s">
        <v>237</v>
      </c>
      <c r="V71" s="26" t="s">
        <v>237</v>
      </c>
      <c r="W71" s="29" t="s">
        <v>237</v>
      </c>
      <c r="X71" s="29">
        <v>1</v>
      </c>
      <c r="Y71" s="26" t="s">
        <v>237</v>
      </c>
      <c r="Z71" s="26" t="s">
        <v>237</v>
      </c>
      <c r="AA71" s="29" t="s">
        <v>237</v>
      </c>
      <c r="AB71" s="29" t="s">
        <v>237</v>
      </c>
      <c r="AC71" s="26" t="s">
        <v>351</v>
      </c>
    </row>
    <row r="72" spans="1:29">
      <c r="A72" s="26" t="s">
        <v>236</v>
      </c>
      <c r="B72" s="26" t="s">
        <v>41</v>
      </c>
      <c r="C72" s="26" t="s">
        <v>43</v>
      </c>
      <c r="D72" s="26" t="s">
        <v>250</v>
      </c>
      <c r="E72" s="26" t="s">
        <v>237</v>
      </c>
      <c r="F72" s="26" t="s">
        <v>250</v>
      </c>
      <c r="G72" s="26" t="s">
        <v>214</v>
      </c>
      <c r="H72" s="26" t="s">
        <v>327</v>
      </c>
      <c r="I72" s="28">
        <v>3640904124.0900002</v>
      </c>
      <c r="J72" s="26" t="s">
        <v>331</v>
      </c>
      <c r="K72" s="28">
        <v>728180824.81800008</v>
      </c>
      <c r="L72" s="26" t="s">
        <v>327</v>
      </c>
      <c r="M72" s="28">
        <v>3640904124.0900002</v>
      </c>
      <c r="N72" s="26" t="s">
        <v>331</v>
      </c>
      <c r="O72" s="28">
        <v>728180824.81800008</v>
      </c>
      <c r="P72" s="28">
        <v>3640904124.0900002</v>
      </c>
      <c r="Q72" s="28">
        <v>0</v>
      </c>
      <c r="R72" s="28">
        <v>0</v>
      </c>
      <c r="S72" s="29">
        <v>0</v>
      </c>
      <c r="T72" s="26" t="s">
        <v>237</v>
      </c>
      <c r="U72" s="26" t="s">
        <v>237</v>
      </c>
      <c r="V72" s="26" t="s">
        <v>237</v>
      </c>
      <c r="W72" s="29" t="s">
        <v>237</v>
      </c>
      <c r="X72" s="29">
        <v>1</v>
      </c>
      <c r="Y72" s="26" t="s">
        <v>237</v>
      </c>
      <c r="Z72" s="26" t="s">
        <v>237</v>
      </c>
      <c r="AA72" s="29" t="s">
        <v>237</v>
      </c>
      <c r="AB72" s="29" t="s">
        <v>237</v>
      </c>
      <c r="AC72" s="26" t="s">
        <v>233</v>
      </c>
    </row>
    <row r="73" spans="1:29">
      <c r="A73" s="26" t="s">
        <v>236</v>
      </c>
      <c r="B73" s="26" t="s">
        <v>41</v>
      </c>
      <c r="C73" s="26" t="s">
        <v>43</v>
      </c>
      <c r="D73" s="26" t="s">
        <v>251</v>
      </c>
      <c r="E73" s="26" t="s">
        <v>237</v>
      </c>
      <c r="F73" s="26" t="s">
        <v>251</v>
      </c>
      <c r="G73" s="26" t="s">
        <v>323</v>
      </c>
      <c r="H73" s="26" t="s">
        <v>327</v>
      </c>
      <c r="I73" s="28">
        <v>279781636.51200002</v>
      </c>
      <c r="J73" s="26" t="s">
        <v>331</v>
      </c>
      <c r="K73" s="28">
        <v>55956327.302400008</v>
      </c>
      <c r="L73" s="26" t="s">
        <v>327</v>
      </c>
      <c r="M73" s="28">
        <v>279781636.51200002</v>
      </c>
      <c r="N73" s="26" t="s">
        <v>331</v>
      </c>
      <c r="O73" s="28">
        <v>55956327.302400008</v>
      </c>
      <c r="P73" s="28">
        <v>279781636.51200002</v>
      </c>
      <c r="Q73" s="28">
        <v>0</v>
      </c>
      <c r="R73" s="28">
        <v>0</v>
      </c>
      <c r="S73" s="29">
        <v>0</v>
      </c>
      <c r="T73" s="26" t="s">
        <v>237</v>
      </c>
      <c r="U73" s="26" t="s">
        <v>237</v>
      </c>
      <c r="V73" s="26" t="s">
        <v>237</v>
      </c>
      <c r="W73" s="29" t="s">
        <v>237</v>
      </c>
      <c r="X73" s="29">
        <v>1</v>
      </c>
      <c r="Y73" s="26" t="s">
        <v>237</v>
      </c>
      <c r="Z73" s="26" t="s">
        <v>237</v>
      </c>
      <c r="AA73" s="29" t="s">
        <v>237</v>
      </c>
      <c r="AB73" s="29" t="s">
        <v>237</v>
      </c>
      <c r="AC73" s="26" t="s">
        <v>352</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342"/>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87</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219</v>
      </c>
      <c r="I4" s="708"/>
      <c r="J4" s="708" t="s">
        <v>221</v>
      </c>
      <c r="K4" s="708"/>
      <c r="L4" s="708" t="s">
        <v>53</v>
      </c>
      <c r="M4" s="720" t="s">
        <v>223</v>
      </c>
      <c r="N4" s="706" t="s">
        <v>54</v>
      </c>
      <c r="O4" s="706" t="s">
        <v>56</v>
      </c>
      <c r="P4" s="706" t="s">
        <v>57</v>
      </c>
      <c r="Q4" s="720" t="s">
        <v>60</v>
      </c>
      <c r="R4" s="720" t="s">
        <v>226</v>
      </c>
      <c r="S4" s="720" t="s">
        <v>36</v>
      </c>
    </row>
    <row r="5" spans="1:21" customFormat="1" ht="22.5">
      <c r="A5" s="707"/>
      <c r="B5" s="707"/>
      <c r="C5" s="707"/>
      <c r="D5" s="711"/>
      <c r="E5" s="711"/>
      <c r="F5" s="719"/>
      <c r="G5" s="711"/>
      <c r="H5" s="22" t="s">
        <v>52</v>
      </c>
      <c r="I5" s="22" t="s">
        <v>220</v>
      </c>
      <c r="J5" s="22" t="s">
        <v>52</v>
      </c>
      <c r="K5" s="22" t="s">
        <v>220</v>
      </c>
      <c r="L5" s="709"/>
      <c r="M5" s="721"/>
      <c r="N5" s="707"/>
      <c r="O5" s="707"/>
      <c r="P5" s="707"/>
      <c r="Q5" s="721"/>
      <c r="R5" s="721"/>
      <c r="S5" s="721"/>
    </row>
    <row r="6" spans="1:21">
      <c r="A6" s="13" t="s">
        <v>83</v>
      </c>
      <c r="B6" s="13" t="s">
        <v>85</v>
      </c>
      <c r="C6" s="13" t="s">
        <v>43</v>
      </c>
      <c r="D6" s="13" t="s">
        <v>88</v>
      </c>
      <c r="E6" s="13" t="s">
        <v>88</v>
      </c>
      <c r="F6" s="13" t="s">
        <v>208</v>
      </c>
      <c r="G6" s="13" t="s">
        <v>216</v>
      </c>
      <c r="H6" s="18">
        <v>0</v>
      </c>
      <c r="I6" s="18">
        <v>0</v>
      </c>
      <c r="J6" s="18">
        <v>0</v>
      </c>
      <c r="K6" s="18">
        <v>0</v>
      </c>
      <c r="L6" s="19" t="s">
        <v>61</v>
      </c>
      <c r="M6" s="18">
        <v>0</v>
      </c>
      <c r="N6" s="13" t="s">
        <v>224</v>
      </c>
      <c r="O6" s="20" t="s">
        <v>61</v>
      </c>
      <c r="P6" s="20" t="s">
        <v>61</v>
      </c>
      <c r="Q6" s="21" t="s">
        <v>61</v>
      </c>
      <c r="R6" s="21">
        <v>1</v>
      </c>
      <c r="S6" s="13" t="s">
        <v>227</v>
      </c>
    </row>
    <row r="7" spans="1:21">
      <c r="A7" s="13" t="s">
        <v>83</v>
      </c>
      <c r="B7" s="13" t="s">
        <v>41</v>
      </c>
      <c r="C7" s="13" t="s">
        <v>43</v>
      </c>
      <c r="D7" s="13" t="s">
        <v>89</v>
      </c>
      <c r="E7" s="13" t="s">
        <v>89</v>
      </c>
      <c r="F7" s="13" t="s">
        <v>209</v>
      </c>
      <c r="G7" s="13" t="s">
        <v>216</v>
      </c>
      <c r="H7" s="18">
        <v>0</v>
      </c>
      <c r="I7" s="18">
        <v>0</v>
      </c>
      <c r="J7" s="18">
        <v>0</v>
      </c>
      <c r="K7" s="18">
        <v>0</v>
      </c>
      <c r="L7" s="19" t="s">
        <v>61</v>
      </c>
      <c r="M7" s="18">
        <v>0</v>
      </c>
      <c r="N7" s="13" t="s">
        <v>224</v>
      </c>
      <c r="O7" s="20" t="s">
        <v>61</v>
      </c>
      <c r="P7" s="20" t="s">
        <v>61</v>
      </c>
      <c r="Q7" s="21" t="s">
        <v>61</v>
      </c>
      <c r="R7" s="21">
        <v>1</v>
      </c>
      <c r="S7" s="13" t="s">
        <v>228</v>
      </c>
    </row>
    <row r="8" spans="1:21">
      <c r="A8" s="13" t="s">
        <v>83</v>
      </c>
      <c r="B8" s="13" t="s">
        <v>41</v>
      </c>
      <c r="C8" s="13" t="s">
        <v>43</v>
      </c>
      <c r="D8" s="13" t="s">
        <v>90</v>
      </c>
      <c r="E8" s="13" t="s">
        <v>90</v>
      </c>
      <c r="F8" s="13" t="s">
        <v>210</v>
      </c>
      <c r="G8" s="13" t="s">
        <v>216</v>
      </c>
      <c r="H8" s="18">
        <v>0</v>
      </c>
      <c r="I8" s="18">
        <v>0</v>
      </c>
      <c r="J8" s="18">
        <v>0</v>
      </c>
      <c r="K8" s="18">
        <v>0</v>
      </c>
      <c r="L8" s="19" t="s">
        <v>61</v>
      </c>
      <c r="M8" s="18">
        <v>0</v>
      </c>
      <c r="N8" s="13" t="s">
        <v>224</v>
      </c>
      <c r="O8" s="20" t="s">
        <v>61</v>
      </c>
      <c r="P8" s="20" t="s">
        <v>61</v>
      </c>
      <c r="Q8" s="21" t="s">
        <v>61</v>
      </c>
      <c r="R8" s="21">
        <v>1</v>
      </c>
      <c r="S8" s="13" t="s">
        <v>229</v>
      </c>
    </row>
    <row r="9" spans="1:21">
      <c r="A9" s="13" t="s">
        <v>83</v>
      </c>
      <c r="B9" s="13" t="s">
        <v>41</v>
      </c>
      <c r="C9" s="13" t="s">
        <v>43</v>
      </c>
      <c r="D9" s="13" t="s">
        <v>91</v>
      </c>
      <c r="E9" s="13" t="s">
        <v>91</v>
      </c>
      <c r="F9" s="13" t="s">
        <v>211</v>
      </c>
      <c r="G9" s="13" t="s">
        <v>216</v>
      </c>
      <c r="H9" s="18">
        <v>0</v>
      </c>
      <c r="I9" s="18">
        <v>0</v>
      </c>
      <c r="J9" s="18">
        <v>0</v>
      </c>
      <c r="K9" s="18">
        <v>0</v>
      </c>
      <c r="L9" s="19" t="s">
        <v>61</v>
      </c>
      <c r="M9" s="18">
        <v>0</v>
      </c>
      <c r="N9" s="13" t="s">
        <v>224</v>
      </c>
      <c r="O9" s="20" t="s">
        <v>61</v>
      </c>
      <c r="P9" s="20" t="s">
        <v>61</v>
      </c>
      <c r="Q9" s="21" t="s">
        <v>61</v>
      </c>
      <c r="R9" s="21">
        <v>1</v>
      </c>
      <c r="S9" s="13" t="s">
        <v>230</v>
      </c>
    </row>
    <row r="10" spans="1:21">
      <c r="A10" s="13" t="s">
        <v>83</v>
      </c>
      <c r="B10" s="13" t="s">
        <v>41</v>
      </c>
      <c r="C10" s="13" t="s">
        <v>43</v>
      </c>
      <c r="D10" s="13" t="s">
        <v>92</v>
      </c>
      <c r="E10" s="13" t="s">
        <v>152</v>
      </c>
      <c r="F10" s="13" t="s">
        <v>7</v>
      </c>
      <c r="G10" s="13" t="s">
        <v>216</v>
      </c>
      <c r="H10" s="18">
        <v>0</v>
      </c>
      <c r="I10" s="18">
        <v>0</v>
      </c>
      <c r="J10" s="18">
        <v>0</v>
      </c>
      <c r="K10" s="18">
        <v>0</v>
      </c>
      <c r="L10" s="19" t="s">
        <v>61</v>
      </c>
      <c r="M10" s="18">
        <v>0</v>
      </c>
      <c r="N10" s="13" t="s">
        <v>55</v>
      </c>
      <c r="O10" s="20" t="s">
        <v>61</v>
      </c>
      <c r="P10" s="20" t="s">
        <v>61</v>
      </c>
      <c r="Q10" s="21" t="s">
        <v>61</v>
      </c>
      <c r="R10" s="21">
        <v>1</v>
      </c>
      <c r="S10" s="13" t="s">
        <v>37</v>
      </c>
    </row>
    <row r="11" spans="1:21">
      <c r="A11" s="13" t="s">
        <v>83</v>
      </c>
      <c r="B11" s="13" t="s">
        <v>41</v>
      </c>
      <c r="C11" s="13" t="s">
        <v>43</v>
      </c>
      <c r="D11" s="13" t="s">
        <v>93</v>
      </c>
      <c r="E11" s="13" t="s">
        <v>93</v>
      </c>
      <c r="F11" s="13" t="s">
        <v>212</v>
      </c>
      <c r="G11" s="13" t="s">
        <v>216</v>
      </c>
      <c r="H11" s="18">
        <v>0</v>
      </c>
      <c r="I11" s="18">
        <v>0</v>
      </c>
      <c r="J11" s="18">
        <v>0</v>
      </c>
      <c r="K11" s="18">
        <v>0</v>
      </c>
      <c r="L11" s="19" t="s">
        <v>61</v>
      </c>
      <c r="M11" s="18">
        <v>0</v>
      </c>
      <c r="N11" s="13" t="s">
        <v>224</v>
      </c>
      <c r="O11" s="20" t="s">
        <v>61</v>
      </c>
      <c r="P11" s="20" t="s">
        <v>61</v>
      </c>
      <c r="Q11" s="21" t="s">
        <v>61</v>
      </c>
      <c r="R11" s="21">
        <v>1</v>
      </c>
      <c r="S11" s="13" t="s">
        <v>231</v>
      </c>
    </row>
    <row r="12" spans="1:21">
      <c r="A12" s="13" t="s">
        <v>83</v>
      </c>
      <c r="B12" s="13" t="s">
        <v>41</v>
      </c>
      <c r="C12" s="13" t="s">
        <v>43</v>
      </c>
      <c r="D12" s="13" t="s">
        <v>94</v>
      </c>
      <c r="E12" s="13" t="s">
        <v>94</v>
      </c>
      <c r="F12" s="13" t="s">
        <v>213</v>
      </c>
      <c r="G12" s="13" t="s">
        <v>216</v>
      </c>
      <c r="H12" s="18">
        <v>0</v>
      </c>
      <c r="I12" s="18">
        <v>0</v>
      </c>
      <c r="J12" s="18">
        <v>0</v>
      </c>
      <c r="K12" s="18">
        <v>0</v>
      </c>
      <c r="L12" s="19" t="s">
        <v>61</v>
      </c>
      <c r="M12" s="18">
        <v>0</v>
      </c>
      <c r="N12" s="13" t="s">
        <v>224</v>
      </c>
      <c r="O12" s="20" t="s">
        <v>61</v>
      </c>
      <c r="P12" s="20" t="s">
        <v>61</v>
      </c>
      <c r="Q12" s="21" t="s">
        <v>61</v>
      </c>
      <c r="R12" s="21">
        <v>1</v>
      </c>
      <c r="S12" s="13" t="s">
        <v>232</v>
      </c>
    </row>
    <row r="13" spans="1:21">
      <c r="A13" s="13" t="s">
        <v>83</v>
      </c>
      <c r="B13" s="13" t="s">
        <v>41</v>
      </c>
      <c r="C13" s="13" t="s">
        <v>43</v>
      </c>
      <c r="D13" s="13" t="s">
        <v>95</v>
      </c>
      <c r="E13" s="13" t="s">
        <v>95</v>
      </c>
      <c r="F13" s="13" t="s">
        <v>214</v>
      </c>
      <c r="G13" s="13" t="s">
        <v>216</v>
      </c>
      <c r="H13" s="18">
        <v>0</v>
      </c>
      <c r="I13" s="18">
        <v>0</v>
      </c>
      <c r="J13" s="18">
        <v>0</v>
      </c>
      <c r="K13" s="18">
        <v>0</v>
      </c>
      <c r="L13" s="19" t="s">
        <v>61</v>
      </c>
      <c r="M13" s="18">
        <v>0</v>
      </c>
      <c r="N13" s="13" t="s">
        <v>224</v>
      </c>
      <c r="O13" s="20" t="s">
        <v>61</v>
      </c>
      <c r="P13" s="20" t="s">
        <v>61</v>
      </c>
      <c r="Q13" s="21" t="s">
        <v>61</v>
      </c>
      <c r="R13" s="21">
        <v>1</v>
      </c>
      <c r="S13" s="13" t="s">
        <v>233</v>
      </c>
    </row>
    <row r="14" spans="1:21">
      <c r="A14" s="13" t="s">
        <v>83</v>
      </c>
      <c r="B14" s="13" t="s">
        <v>86</v>
      </c>
      <c r="C14" s="13" t="s">
        <v>43</v>
      </c>
      <c r="D14" s="13" t="s">
        <v>96</v>
      </c>
      <c r="E14" s="13" t="s">
        <v>96</v>
      </c>
      <c r="F14" s="13" t="s">
        <v>215</v>
      </c>
      <c r="G14" s="13" t="s">
        <v>216</v>
      </c>
      <c r="H14" s="18">
        <v>0</v>
      </c>
      <c r="I14" s="18">
        <v>0</v>
      </c>
      <c r="J14" s="18">
        <v>0</v>
      </c>
      <c r="K14" s="18">
        <v>0</v>
      </c>
      <c r="L14" s="19" t="s">
        <v>61</v>
      </c>
      <c r="M14" s="18">
        <v>0</v>
      </c>
      <c r="N14" s="13" t="s">
        <v>224</v>
      </c>
      <c r="O14" s="20" t="s">
        <v>61</v>
      </c>
      <c r="P14" s="20" t="s">
        <v>61</v>
      </c>
      <c r="Q14" s="21" t="s">
        <v>61</v>
      </c>
      <c r="R14" s="21">
        <v>1</v>
      </c>
      <c r="S14" s="13" t="s">
        <v>234</v>
      </c>
    </row>
    <row r="15" spans="1:21">
      <c r="A15" s="13" t="s">
        <v>84</v>
      </c>
      <c r="B15" s="13" t="s">
        <v>85</v>
      </c>
      <c r="C15" s="13" t="s">
        <v>43</v>
      </c>
      <c r="D15" s="13" t="s">
        <v>97</v>
      </c>
      <c r="E15" s="13" t="s">
        <v>153</v>
      </c>
      <c r="F15" s="13" t="s">
        <v>208</v>
      </c>
      <c r="G15" s="13" t="s">
        <v>217</v>
      </c>
      <c r="H15" s="18">
        <v>50745000</v>
      </c>
      <c r="I15" s="18">
        <v>15223500</v>
      </c>
      <c r="J15" s="18">
        <v>50745000</v>
      </c>
      <c r="K15" s="18">
        <v>0</v>
      </c>
      <c r="L15" s="19" t="s">
        <v>24</v>
      </c>
      <c r="M15" s="18">
        <v>50745000</v>
      </c>
      <c r="N15" s="13" t="s">
        <v>55</v>
      </c>
      <c r="O15" s="20" t="s">
        <v>61</v>
      </c>
      <c r="P15" s="20" t="s">
        <v>61</v>
      </c>
      <c r="Q15" s="21" t="s">
        <v>61</v>
      </c>
      <c r="R15" s="21">
        <v>1</v>
      </c>
      <c r="S15" s="13" t="s">
        <v>227</v>
      </c>
    </row>
    <row r="16" spans="1:21">
      <c r="A16" s="13" t="s">
        <v>84</v>
      </c>
      <c r="B16" s="13" t="s">
        <v>85</v>
      </c>
      <c r="C16" s="13" t="s">
        <v>43</v>
      </c>
      <c r="D16" s="13" t="s">
        <v>97</v>
      </c>
      <c r="E16" s="13" t="s">
        <v>153</v>
      </c>
      <c r="F16" s="13" t="s">
        <v>208</v>
      </c>
      <c r="G16" s="13" t="s">
        <v>217</v>
      </c>
      <c r="H16" s="18">
        <v>19303000</v>
      </c>
      <c r="I16" s="18">
        <v>5790900</v>
      </c>
      <c r="J16" s="18">
        <v>19303000</v>
      </c>
      <c r="K16" s="18">
        <v>0</v>
      </c>
      <c r="L16" s="19" t="s">
        <v>24</v>
      </c>
      <c r="M16" s="18">
        <v>19303000</v>
      </c>
      <c r="N16" s="13" t="s">
        <v>55</v>
      </c>
      <c r="O16" s="20" t="s">
        <v>61</v>
      </c>
      <c r="P16" s="20" t="s">
        <v>61</v>
      </c>
      <c r="Q16" s="21" t="s">
        <v>61</v>
      </c>
      <c r="R16" s="21">
        <v>1</v>
      </c>
      <c r="S16" s="13" t="s">
        <v>227</v>
      </c>
    </row>
    <row r="17" spans="1:19">
      <c r="A17" s="13" t="s">
        <v>84</v>
      </c>
      <c r="B17" s="13" t="s">
        <v>85</v>
      </c>
      <c r="C17" s="13" t="s">
        <v>43</v>
      </c>
      <c r="D17" s="13" t="s">
        <v>97</v>
      </c>
      <c r="E17" s="13" t="s">
        <v>153</v>
      </c>
      <c r="F17" s="13" t="s">
        <v>208</v>
      </c>
      <c r="G17" s="13" t="s">
        <v>217</v>
      </c>
      <c r="H17" s="18">
        <v>9950000</v>
      </c>
      <c r="I17" s="18">
        <v>2985000</v>
      </c>
      <c r="J17" s="18">
        <v>9950000</v>
      </c>
      <c r="K17" s="18">
        <v>0</v>
      </c>
      <c r="L17" s="19" t="s">
        <v>24</v>
      </c>
      <c r="M17" s="18">
        <v>9950000</v>
      </c>
      <c r="N17" s="13" t="s">
        <v>55</v>
      </c>
      <c r="O17" s="20" t="s">
        <v>61</v>
      </c>
      <c r="P17" s="20" t="s">
        <v>61</v>
      </c>
      <c r="Q17" s="21" t="s">
        <v>61</v>
      </c>
      <c r="R17" s="21">
        <v>1</v>
      </c>
      <c r="S17" s="13" t="s">
        <v>227</v>
      </c>
    </row>
    <row r="18" spans="1:19">
      <c r="A18" s="13" t="s">
        <v>84</v>
      </c>
      <c r="B18" s="13" t="s">
        <v>85</v>
      </c>
      <c r="C18" s="13" t="s">
        <v>43</v>
      </c>
      <c r="D18" s="13" t="s">
        <v>98</v>
      </c>
      <c r="E18" s="13" t="s">
        <v>154</v>
      </c>
      <c r="F18" s="13" t="s">
        <v>208</v>
      </c>
      <c r="G18" s="13" t="s">
        <v>217</v>
      </c>
      <c r="H18" s="18">
        <v>71977500</v>
      </c>
      <c r="I18" s="18">
        <v>21593250</v>
      </c>
      <c r="J18" s="18">
        <v>71977500</v>
      </c>
      <c r="K18" s="18">
        <v>0</v>
      </c>
      <c r="L18" s="19" t="s">
        <v>24</v>
      </c>
      <c r="M18" s="18">
        <v>71977500</v>
      </c>
      <c r="N18" s="13" t="s">
        <v>55</v>
      </c>
      <c r="O18" s="20" t="s">
        <v>61</v>
      </c>
      <c r="P18" s="20" t="s">
        <v>61</v>
      </c>
      <c r="Q18" s="21" t="s">
        <v>61</v>
      </c>
      <c r="R18" s="21">
        <v>1</v>
      </c>
      <c r="S18" s="13" t="s">
        <v>227</v>
      </c>
    </row>
    <row r="19" spans="1:19">
      <c r="A19" s="13" t="s">
        <v>84</v>
      </c>
      <c r="B19" s="13" t="s">
        <v>85</v>
      </c>
      <c r="C19" s="13" t="s">
        <v>43</v>
      </c>
      <c r="D19" s="13" t="s">
        <v>99</v>
      </c>
      <c r="E19" s="13" t="s">
        <v>155</v>
      </c>
      <c r="F19" s="13" t="s">
        <v>208</v>
      </c>
      <c r="G19" s="13" t="s">
        <v>217</v>
      </c>
      <c r="H19" s="18">
        <v>55494400</v>
      </c>
      <c r="I19" s="18">
        <v>16648320</v>
      </c>
      <c r="J19" s="18">
        <v>55494400</v>
      </c>
      <c r="K19" s="18">
        <v>0</v>
      </c>
      <c r="L19" s="19" t="s">
        <v>24</v>
      </c>
      <c r="M19" s="18">
        <v>55494400</v>
      </c>
      <c r="N19" s="13" t="s">
        <v>55</v>
      </c>
      <c r="O19" s="20" t="s">
        <v>61</v>
      </c>
      <c r="P19" s="20" t="s">
        <v>61</v>
      </c>
      <c r="Q19" s="21" t="s">
        <v>61</v>
      </c>
      <c r="R19" s="21">
        <v>1</v>
      </c>
      <c r="S19" s="13" t="s">
        <v>227</v>
      </c>
    </row>
    <row r="20" spans="1:19">
      <c r="A20" s="13" t="s">
        <v>84</v>
      </c>
      <c r="B20" s="13" t="s">
        <v>41</v>
      </c>
      <c r="C20" s="13" t="s">
        <v>43</v>
      </c>
      <c r="D20" s="13" t="s">
        <v>100</v>
      </c>
      <c r="E20" s="13" t="s">
        <v>156</v>
      </c>
      <c r="F20" s="13" t="s">
        <v>210</v>
      </c>
      <c r="G20" s="13" t="s">
        <v>217</v>
      </c>
      <c r="H20" s="18">
        <v>670800</v>
      </c>
      <c r="I20" s="18">
        <v>201240</v>
      </c>
      <c r="J20" s="18">
        <v>670800</v>
      </c>
      <c r="K20" s="18">
        <v>0</v>
      </c>
      <c r="L20" s="19" t="s">
        <v>24</v>
      </c>
      <c r="M20" s="18">
        <v>670800</v>
      </c>
      <c r="N20" s="13" t="s">
        <v>55</v>
      </c>
      <c r="O20" s="20" t="s">
        <v>61</v>
      </c>
      <c r="P20" s="20" t="s">
        <v>61</v>
      </c>
      <c r="Q20" s="21" t="s">
        <v>61</v>
      </c>
      <c r="R20" s="21">
        <v>1</v>
      </c>
      <c r="S20" s="13" t="s">
        <v>229</v>
      </c>
    </row>
    <row r="21" spans="1:19">
      <c r="A21" s="13" t="s">
        <v>84</v>
      </c>
      <c r="B21" s="13" t="s">
        <v>41</v>
      </c>
      <c r="C21" s="13" t="s">
        <v>43</v>
      </c>
      <c r="D21" s="13" t="s">
        <v>100</v>
      </c>
      <c r="E21" s="13" t="s">
        <v>156</v>
      </c>
      <c r="F21" s="13" t="s">
        <v>210</v>
      </c>
      <c r="G21" s="13" t="s">
        <v>217</v>
      </c>
      <c r="H21" s="18">
        <v>5701800</v>
      </c>
      <c r="I21" s="18">
        <v>1710540</v>
      </c>
      <c r="J21" s="18">
        <v>5701800</v>
      </c>
      <c r="K21" s="18">
        <v>0</v>
      </c>
      <c r="L21" s="19" t="s">
        <v>24</v>
      </c>
      <c r="M21" s="18">
        <v>5701800</v>
      </c>
      <c r="N21" s="13" t="s">
        <v>55</v>
      </c>
      <c r="O21" s="20" t="s">
        <v>61</v>
      </c>
      <c r="P21" s="20" t="s">
        <v>61</v>
      </c>
      <c r="Q21" s="21" t="s">
        <v>61</v>
      </c>
      <c r="R21" s="21">
        <v>1</v>
      </c>
      <c r="S21" s="13" t="s">
        <v>229</v>
      </c>
    </row>
    <row r="22" spans="1:19">
      <c r="A22" s="13" t="s">
        <v>84</v>
      </c>
      <c r="B22" s="13" t="s">
        <v>41</v>
      </c>
      <c r="C22" s="13" t="s">
        <v>43</v>
      </c>
      <c r="D22" s="13" t="s">
        <v>100</v>
      </c>
      <c r="E22" s="13" t="s">
        <v>156</v>
      </c>
      <c r="F22" s="13" t="s">
        <v>210</v>
      </c>
      <c r="G22" s="13" t="s">
        <v>217</v>
      </c>
      <c r="H22" s="18">
        <v>2012400</v>
      </c>
      <c r="I22" s="18">
        <v>603720</v>
      </c>
      <c r="J22" s="18">
        <v>2012400</v>
      </c>
      <c r="K22" s="18">
        <v>0</v>
      </c>
      <c r="L22" s="19" t="s">
        <v>24</v>
      </c>
      <c r="M22" s="18">
        <v>2012400</v>
      </c>
      <c r="N22" s="13" t="s">
        <v>55</v>
      </c>
      <c r="O22" s="20" t="s">
        <v>61</v>
      </c>
      <c r="P22" s="20" t="s">
        <v>61</v>
      </c>
      <c r="Q22" s="21" t="s">
        <v>61</v>
      </c>
      <c r="R22" s="21">
        <v>1</v>
      </c>
      <c r="S22" s="13" t="s">
        <v>229</v>
      </c>
    </row>
    <row r="23" spans="1:19">
      <c r="A23" s="13" t="s">
        <v>84</v>
      </c>
      <c r="B23" s="13" t="s">
        <v>41</v>
      </c>
      <c r="C23" s="13" t="s">
        <v>43</v>
      </c>
      <c r="D23" s="13" t="s">
        <v>100</v>
      </c>
      <c r="E23" s="13" t="s">
        <v>156</v>
      </c>
      <c r="F23" s="13" t="s">
        <v>210</v>
      </c>
      <c r="G23" s="13" t="s">
        <v>217</v>
      </c>
      <c r="H23" s="18">
        <v>1677000</v>
      </c>
      <c r="I23" s="18">
        <v>503100</v>
      </c>
      <c r="J23" s="18">
        <v>1677000</v>
      </c>
      <c r="K23" s="18">
        <v>0</v>
      </c>
      <c r="L23" s="19" t="s">
        <v>24</v>
      </c>
      <c r="M23" s="18">
        <v>1677000</v>
      </c>
      <c r="N23" s="13" t="s">
        <v>55</v>
      </c>
      <c r="O23" s="20" t="s">
        <v>61</v>
      </c>
      <c r="P23" s="20" t="s">
        <v>61</v>
      </c>
      <c r="Q23" s="21" t="s">
        <v>61</v>
      </c>
      <c r="R23" s="21">
        <v>1</v>
      </c>
      <c r="S23" s="13" t="s">
        <v>229</v>
      </c>
    </row>
    <row r="24" spans="1:19">
      <c r="A24" s="13" t="s">
        <v>84</v>
      </c>
      <c r="B24" s="13" t="s">
        <v>41</v>
      </c>
      <c r="C24" s="13" t="s">
        <v>43</v>
      </c>
      <c r="D24" s="13" t="s">
        <v>100</v>
      </c>
      <c r="E24" s="13" t="s">
        <v>156</v>
      </c>
      <c r="F24" s="13" t="s">
        <v>210</v>
      </c>
      <c r="G24" s="13" t="s">
        <v>217</v>
      </c>
      <c r="H24" s="18">
        <v>3801200</v>
      </c>
      <c r="I24" s="18">
        <v>1140360</v>
      </c>
      <c r="J24" s="18">
        <v>3801200</v>
      </c>
      <c r="K24" s="18">
        <v>0</v>
      </c>
      <c r="L24" s="19" t="s">
        <v>24</v>
      </c>
      <c r="M24" s="18">
        <v>3801200</v>
      </c>
      <c r="N24" s="13" t="s">
        <v>55</v>
      </c>
      <c r="O24" s="20" t="s">
        <v>61</v>
      </c>
      <c r="P24" s="20" t="s">
        <v>61</v>
      </c>
      <c r="Q24" s="21" t="s">
        <v>61</v>
      </c>
      <c r="R24" s="21">
        <v>1</v>
      </c>
      <c r="S24" s="13" t="s">
        <v>229</v>
      </c>
    </row>
    <row r="25" spans="1:19">
      <c r="A25" s="13" t="s">
        <v>84</v>
      </c>
      <c r="B25" s="13" t="s">
        <v>41</v>
      </c>
      <c r="C25" s="13" t="s">
        <v>43</v>
      </c>
      <c r="D25" s="13" t="s">
        <v>100</v>
      </c>
      <c r="E25" s="13" t="s">
        <v>156</v>
      </c>
      <c r="F25" s="13" t="s">
        <v>210</v>
      </c>
      <c r="G25" s="13" t="s">
        <v>217</v>
      </c>
      <c r="H25" s="18">
        <v>4248400</v>
      </c>
      <c r="I25" s="18">
        <v>1274520</v>
      </c>
      <c r="J25" s="18">
        <v>4248400</v>
      </c>
      <c r="K25" s="18">
        <v>0</v>
      </c>
      <c r="L25" s="19" t="s">
        <v>24</v>
      </c>
      <c r="M25" s="18">
        <v>4248400</v>
      </c>
      <c r="N25" s="13" t="s">
        <v>55</v>
      </c>
      <c r="O25" s="20" t="s">
        <v>61</v>
      </c>
      <c r="P25" s="20" t="s">
        <v>61</v>
      </c>
      <c r="Q25" s="21" t="s">
        <v>61</v>
      </c>
      <c r="R25" s="21">
        <v>1</v>
      </c>
      <c r="S25" s="13" t="s">
        <v>229</v>
      </c>
    </row>
    <row r="26" spans="1:19">
      <c r="A26" s="13" t="s">
        <v>84</v>
      </c>
      <c r="B26" s="13" t="s">
        <v>41</v>
      </c>
      <c r="C26" s="13" t="s">
        <v>43</v>
      </c>
      <c r="D26" s="13" t="s">
        <v>101</v>
      </c>
      <c r="E26" s="13" t="s">
        <v>157</v>
      </c>
      <c r="F26" s="13" t="s">
        <v>210</v>
      </c>
      <c r="G26" s="13" t="s">
        <v>217</v>
      </c>
      <c r="H26" s="18">
        <v>2393600</v>
      </c>
      <c r="I26" s="18">
        <v>718080</v>
      </c>
      <c r="J26" s="18">
        <v>2393600</v>
      </c>
      <c r="K26" s="18">
        <v>0</v>
      </c>
      <c r="L26" s="19" t="s">
        <v>24</v>
      </c>
      <c r="M26" s="18">
        <v>2393600</v>
      </c>
      <c r="N26" s="13" t="s">
        <v>55</v>
      </c>
      <c r="O26" s="20" t="s">
        <v>61</v>
      </c>
      <c r="P26" s="20" t="s">
        <v>61</v>
      </c>
      <c r="Q26" s="21" t="s">
        <v>61</v>
      </c>
      <c r="R26" s="21">
        <v>1</v>
      </c>
      <c r="S26" s="13" t="s">
        <v>229</v>
      </c>
    </row>
    <row r="27" spans="1:19">
      <c r="A27" s="13" t="s">
        <v>84</v>
      </c>
      <c r="B27" s="13" t="s">
        <v>41</v>
      </c>
      <c r="C27" s="13" t="s">
        <v>43</v>
      </c>
      <c r="D27" s="13" t="s">
        <v>101</v>
      </c>
      <c r="E27" s="13" t="s">
        <v>157</v>
      </c>
      <c r="F27" s="13" t="s">
        <v>212</v>
      </c>
      <c r="G27" s="13" t="s">
        <v>217</v>
      </c>
      <c r="H27" s="18">
        <v>108800</v>
      </c>
      <c r="I27" s="18">
        <v>54400</v>
      </c>
      <c r="J27" s="18">
        <v>108800</v>
      </c>
      <c r="K27" s="18">
        <v>0</v>
      </c>
      <c r="L27" s="19" t="s">
        <v>24</v>
      </c>
      <c r="M27" s="18">
        <v>108800</v>
      </c>
      <c r="N27" s="13" t="s">
        <v>55</v>
      </c>
      <c r="O27" s="20" t="s">
        <v>61</v>
      </c>
      <c r="P27" s="20" t="s">
        <v>61</v>
      </c>
      <c r="Q27" s="21" t="s">
        <v>61</v>
      </c>
      <c r="R27" s="21">
        <v>1</v>
      </c>
      <c r="S27" s="13" t="s">
        <v>231</v>
      </c>
    </row>
    <row r="28" spans="1:19">
      <c r="A28" s="13" t="s">
        <v>84</v>
      </c>
      <c r="B28" s="13" t="s">
        <v>41</v>
      </c>
      <c r="C28" s="13" t="s">
        <v>43</v>
      </c>
      <c r="D28" s="13" t="s">
        <v>101</v>
      </c>
      <c r="E28" s="13" t="s">
        <v>157</v>
      </c>
      <c r="F28" s="13" t="s">
        <v>210</v>
      </c>
      <c r="G28" s="13" t="s">
        <v>217</v>
      </c>
      <c r="H28" s="18">
        <v>652800</v>
      </c>
      <c r="I28" s="18">
        <v>195840</v>
      </c>
      <c r="J28" s="18">
        <v>652800</v>
      </c>
      <c r="K28" s="18">
        <v>0</v>
      </c>
      <c r="L28" s="19" t="s">
        <v>24</v>
      </c>
      <c r="M28" s="18">
        <v>652800</v>
      </c>
      <c r="N28" s="13" t="s">
        <v>55</v>
      </c>
      <c r="O28" s="20" t="s">
        <v>61</v>
      </c>
      <c r="P28" s="20" t="s">
        <v>61</v>
      </c>
      <c r="Q28" s="21" t="s">
        <v>61</v>
      </c>
      <c r="R28" s="21">
        <v>1</v>
      </c>
      <c r="S28" s="13" t="s">
        <v>229</v>
      </c>
    </row>
    <row r="29" spans="1:19">
      <c r="A29" s="13" t="s">
        <v>84</v>
      </c>
      <c r="B29" s="13" t="s">
        <v>41</v>
      </c>
      <c r="C29" s="13" t="s">
        <v>43</v>
      </c>
      <c r="D29" s="13" t="s">
        <v>97</v>
      </c>
      <c r="E29" s="13" t="s">
        <v>153</v>
      </c>
      <c r="F29" s="13" t="s">
        <v>210</v>
      </c>
      <c r="G29" s="13" t="s">
        <v>217</v>
      </c>
      <c r="H29" s="18">
        <v>199000</v>
      </c>
      <c r="I29" s="18">
        <v>59700</v>
      </c>
      <c r="J29" s="18">
        <v>199000</v>
      </c>
      <c r="K29" s="18">
        <v>0</v>
      </c>
      <c r="L29" s="19" t="s">
        <v>24</v>
      </c>
      <c r="M29" s="18">
        <v>199000</v>
      </c>
      <c r="N29" s="13" t="s">
        <v>55</v>
      </c>
      <c r="O29" s="20" t="s">
        <v>61</v>
      </c>
      <c r="P29" s="20" t="s">
        <v>61</v>
      </c>
      <c r="Q29" s="21" t="s">
        <v>61</v>
      </c>
      <c r="R29" s="21">
        <v>1</v>
      </c>
      <c r="S29" s="13" t="s">
        <v>229</v>
      </c>
    </row>
    <row r="30" spans="1:19">
      <c r="A30" s="13" t="s">
        <v>84</v>
      </c>
      <c r="B30" s="13" t="s">
        <v>41</v>
      </c>
      <c r="C30" s="13" t="s">
        <v>43</v>
      </c>
      <c r="D30" s="13" t="s">
        <v>97</v>
      </c>
      <c r="E30" s="13" t="s">
        <v>153</v>
      </c>
      <c r="F30" s="13" t="s">
        <v>210</v>
      </c>
      <c r="G30" s="13" t="s">
        <v>217</v>
      </c>
      <c r="H30" s="18">
        <v>796000</v>
      </c>
      <c r="I30" s="18">
        <v>238800</v>
      </c>
      <c r="J30" s="18">
        <v>796000</v>
      </c>
      <c r="K30" s="18">
        <v>0</v>
      </c>
      <c r="L30" s="19" t="s">
        <v>24</v>
      </c>
      <c r="M30" s="18">
        <v>796000</v>
      </c>
      <c r="N30" s="13" t="s">
        <v>55</v>
      </c>
      <c r="O30" s="20" t="s">
        <v>61</v>
      </c>
      <c r="P30" s="20" t="s">
        <v>61</v>
      </c>
      <c r="Q30" s="21" t="s">
        <v>61</v>
      </c>
      <c r="R30" s="21">
        <v>1</v>
      </c>
      <c r="S30" s="13" t="s">
        <v>229</v>
      </c>
    </row>
    <row r="31" spans="1:19">
      <c r="A31" s="13" t="s">
        <v>84</v>
      </c>
      <c r="B31" s="13" t="s">
        <v>41</v>
      </c>
      <c r="C31" s="13" t="s">
        <v>43</v>
      </c>
      <c r="D31" s="13" t="s">
        <v>97</v>
      </c>
      <c r="E31" s="13" t="s">
        <v>153</v>
      </c>
      <c r="F31" s="13" t="s">
        <v>210</v>
      </c>
      <c r="G31" s="13" t="s">
        <v>217</v>
      </c>
      <c r="H31" s="18">
        <v>5074500</v>
      </c>
      <c r="I31" s="18">
        <v>1522350</v>
      </c>
      <c r="J31" s="18">
        <v>5074500</v>
      </c>
      <c r="K31" s="18">
        <v>0</v>
      </c>
      <c r="L31" s="19" t="s">
        <v>24</v>
      </c>
      <c r="M31" s="18">
        <v>5074500</v>
      </c>
      <c r="N31" s="13" t="s">
        <v>55</v>
      </c>
      <c r="O31" s="20" t="s">
        <v>61</v>
      </c>
      <c r="P31" s="20" t="s">
        <v>61</v>
      </c>
      <c r="Q31" s="21" t="s">
        <v>61</v>
      </c>
      <c r="R31" s="21">
        <v>1</v>
      </c>
      <c r="S31" s="13" t="s">
        <v>229</v>
      </c>
    </row>
    <row r="32" spans="1:19">
      <c r="A32" s="13" t="s">
        <v>84</v>
      </c>
      <c r="B32" s="13" t="s">
        <v>41</v>
      </c>
      <c r="C32" s="13" t="s">
        <v>43</v>
      </c>
      <c r="D32" s="13" t="s">
        <v>97</v>
      </c>
      <c r="E32" s="13" t="s">
        <v>153</v>
      </c>
      <c r="F32" s="13" t="s">
        <v>210</v>
      </c>
      <c r="G32" s="13" t="s">
        <v>217</v>
      </c>
      <c r="H32" s="18">
        <v>1094500</v>
      </c>
      <c r="I32" s="18">
        <v>328350</v>
      </c>
      <c r="J32" s="18">
        <v>1094500</v>
      </c>
      <c r="K32" s="18">
        <v>0</v>
      </c>
      <c r="L32" s="19" t="s">
        <v>24</v>
      </c>
      <c r="M32" s="18">
        <v>1094500</v>
      </c>
      <c r="N32" s="13" t="s">
        <v>55</v>
      </c>
      <c r="O32" s="20" t="s">
        <v>61</v>
      </c>
      <c r="P32" s="20" t="s">
        <v>61</v>
      </c>
      <c r="Q32" s="21" t="s">
        <v>61</v>
      </c>
      <c r="R32" s="21">
        <v>1</v>
      </c>
      <c r="S32" s="13" t="s">
        <v>229</v>
      </c>
    </row>
    <row r="33" spans="1:19">
      <c r="A33" s="13" t="s">
        <v>84</v>
      </c>
      <c r="B33" s="13" t="s">
        <v>41</v>
      </c>
      <c r="C33" s="13" t="s">
        <v>43</v>
      </c>
      <c r="D33" s="13" t="s">
        <v>97</v>
      </c>
      <c r="E33" s="13" t="s">
        <v>153</v>
      </c>
      <c r="F33" s="13" t="s">
        <v>210</v>
      </c>
      <c r="G33" s="13" t="s">
        <v>217</v>
      </c>
      <c r="H33" s="18">
        <v>3383000</v>
      </c>
      <c r="I33" s="18">
        <v>1014900</v>
      </c>
      <c r="J33" s="18">
        <v>3383000</v>
      </c>
      <c r="K33" s="18">
        <v>0</v>
      </c>
      <c r="L33" s="19" t="s">
        <v>24</v>
      </c>
      <c r="M33" s="18">
        <v>3383000</v>
      </c>
      <c r="N33" s="13" t="s">
        <v>55</v>
      </c>
      <c r="O33" s="20" t="s">
        <v>61</v>
      </c>
      <c r="P33" s="20" t="s">
        <v>61</v>
      </c>
      <c r="Q33" s="21" t="s">
        <v>61</v>
      </c>
      <c r="R33" s="21">
        <v>1</v>
      </c>
      <c r="S33" s="13" t="s">
        <v>229</v>
      </c>
    </row>
    <row r="34" spans="1:19">
      <c r="A34" s="13" t="s">
        <v>84</v>
      </c>
      <c r="B34" s="13" t="s">
        <v>41</v>
      </c>
      <c r="C34" s="13" t="s">
        <v>43</v>
      </c>
      <c r="D34" s="13" t="s">
        <v>97</v>
      </c>
      <c r="E34" s="13" t="s">
        <v>153</v>
      </c>
      <c r="F34" s="13" t="s">
        <v>210</v>
      </c>
      <c r="G34" s="13" t="s">
        <v>217</v>
      </c>
      <c r="H34" s="18">
        <v>995000</v>
      </c>
      <c r="I34" s="18">
        <v>298500</v>
      </c>
      <c r="J34" s="18">
        <v>995000</v>
      </c>
      <c r="K34" s="18">
        <v>0</v>
      </c>
      <c r="L34" s="19" t="s">
        <v>24</v>
      </c>
      <c r="M34" s="18">
        <v>995000</v>
      </c>
      <c r="N34" s="13" t="s">
        <v>55</v>
      </c>
      <c r="O34" s="20" t="s">
        <v>61</v>
      </c>
      <c r="P34" s="20" t="s">
        <v>61</v>
      </c>
      <c r="Q34" s="21" t="s">
        <v>61</v>
      </c>
      <c r="R34" s="21">
        <v>1</v>
      </c>
      <c r="S34" s="13" t="s">
        <v>229</v>
      </c>
    </row>
    <row r="35" spans="1:19">
      <c r="A35" s="13" t="s">
        <v>84</v>
      </c>
      <c r="B35" s="13" t="s">
        <v>41</v>
      </c>
      <c r="C35" s="13" t="s">
        <v>43</v>
      </c>
      <c r="D35" s="13" t="s">
        <v>97</v>
      </c>
      <c r="E35" s="13" t="s">
        <v>153</v>
      </c>
      <c r="F35" s="13" t="s">
        <v>214</v>
      </c>
      <c r="G35" s="13" t="s">
        <v>217</v>
      </c>
      <c r="H35" s="18">
        <v>995000</v>
      </c>
      <c r="I35" s="18">
        <v>298500</v>
      </c>
      <c r="J35" s="18">
        <v>995000</v>
      </c>
      <c r="K35" s="18">
        <v>0</v>
      </c>
      <c r="L35" s="19" t="s">
        <v>24</v>
      </c>
      <c r="M35" s="18">
        <v>995000</v>
      </c>
      <c r="N35" s="13" t="s">
        <v>55</v>
      </c>
      <c r="O35" s="20" t="s">
        <v>61</v>
      </c>
      <c r="P35" s="20" t="s">
        <v>61</v>
      </c>
      <c r="Q35" s="21" t="s">
        <v>61</v>
      </c>
      <c r="R35" s="21">
        <v>1</v>
      </c>
      <c r="S35" s="13" t="s">
        <v>233</v>
      </c>
    </row>
    <row r="36" spans="1:19">
      <c r="A36" s="13" t="s">
        <v>84</v>
      </c>
      <c r="B36" s="13" t="s">
        <v>41</v>
      </c>
      <c r="C36" s="13" t="s">
        <v>43</v>
      </c>
      <c r="D36" s="13" t="s">
        <v>97</v>
      </c>
      <c r="E36" s="13" t="s">
        <v>153</v>
      </c>
      <c r="F36" s="13" t="s">
        <v>210</v>
      </c>
      <c r="G36" s="13" t="s">
        <v>217</v>
      </c>
      <c r="H36" s="18">
        <v>3084500</v>
      </c>
      <c r="I36" s="18">
        <v>925350</v>
      </c>
      <c r="J36" s="18">
        <v>3084500</v>
      </c>
      <c r="K36" s="18">
        <v>0</v>
      </c>
      <c r="L36" s="19" t="s">
        <v>24</v>
      </c>
      <c r="M36" s="18">
        <v>3084500</v>
      </c>
      <c r="N36" s="13" t="s">
        <v>55</v>
      </c>
      <c r="O36" s="20" t="s">
        <v>61</v>
      </c>
      <c r="P36" s="20" t="s">
        <v>61</v>
      </c>
      <c r="Q36" s="21" t="s">
        <v>61</v>
      </c>
      <c r="R36" s="21">
        <v>1</v>
      </c>
      <c r="S36" s="13" t="s">
        <v>229</v>
      </c>
    </row>
    <row r="37" spans="1:19">
      <c r="A37" s="13" t="s">
        <v>84</v>
      </c>
      <c r="B37" s="13" t="s">
        <v>41</v>
      </c>
      <c r="C37" s="13" t="s">
        <v>43</v>
      </c>
      <c r="D37" s="13" t="s">
        <v>97</v>
      </c>
      <c r="E37" s="13" t="s">
        <v>153</v>
      </c>
      <c r="F37" s="13" t="s">
        <v>210</v>
      </c>
      <c r="G37" s="13" t="s">
        <v>217</v>
      </c>
      <c r="H37" s="18">
        <v>12139000</v>
      </c>
      <c r="I37" s="18">
        <v>3641700</v>
      </c>
      <c r="J37" s="18">
        <v>12139000</v>
      </c>
      <c r="K37" s="18">
        <v>0</v>
      </c>
      <c r="L37" s="19" t="s">
        <v>24</v>
      </c>
      <c r="M37" s="18">
        <v>12139000</v>
      </c>
      <c r="N37" s="13" t="s">
        <v>55</v>
      </c>
      <c r="O37" s="20" t="s">
        <v>61</v>
      </c>
      <c r="P37" s="20" t="s">
        <v>61</v>
      </c>
      <c r="Q37" s="21" t="s">
        <v>61</v>
      </c>
      <c r="R37" s="21">
        <v>1</v>
      </c>
      <c r="S37" s="13" t="s">
        <v>229</v>
      </c>
    </row>
    <row r="38" spans="1:19">
      <c r="A38" s="13" t="s">
        <v>84</v>
      </c>
      <c r="B38" s="13" t="s">
        <v>41</v>
      </c>
      <c r="C38" s="13" t="s">
        <v>43</v>
      </c>
      <c r="D38" s="13" t="s">
        <v>97</v>
      </c>
      <c r="E38" s="13" t="s">
        <v>153</v>
      </c>
      <c r="F38" s="13" t="s">
        <v>210</v>
      </c>
      <c r="G38" s="13" t="s">
        <v>217</v>
      </c>
      <c r="H38" s="18">
        <v>5174000</v>
      </c>
      <c r="I38" s="18">
        <v>1552200</v>
      </c>
      <c r="J38" s="18">
        <v>5174000</v>
      </c>
      <c r="K38" s="18">
        <v>0</v>
      </c>
      <c r="L38" s="19" t="s">
        <v>24</v>
      </c>
      <c r="M38" s="18">
        <v>5174000</v>
      </c>
      <c r="N38" s="13" t="s">
        <v>55</v>
      </c>
      <c r="O38" s="20" t="s">
        <v>61</v>
      </c>
      <c r="P38" s="20" t="s">
        <v>61</v>
      </c>
      <c r="Q38" s="21" t="s">
        <v>61</v>
      </c>
      <c r="R38" s="21">
        <v>1</v>
      </c>
      <c r="S38" s="13" t="s">
        <v>229</v>
      </c>
    </row>
    <row r="39" spans="1:19">
      <c r="A39" s="13" t="s">
        <v>84</v>
      </c>
      <c r="B39" s="13" t="s">
        <v>41</v>
      </c>
      <c r="C39" s="13" t="s">
        <v>43</v>
      </c>
      <c r="D39" s="13" t="s">
        <v>97</v>
      </c>
      <c r="E39" s="13" t="s">
        <v>153</v>
      </c>
      <c r="F39" s="13" t="s">
        <v>210</v>
      </c>
      <c r="G39" s="13" t="s">
        <v>217</v>
      </c>
      <c r="H39" s="18">
        <v>3482500</v>
      </c>
      <c r="I39" s="18">
        <v>1044750</v>
      </c>
      <c r="J39" s="18">
        <v>3482500</v>
      </c>
      <c r="K39" s="18">
        <v>0</v>
      </c>
      <c r="L39" s="19" t="s">
        <v>24</v>
      </c>
      <c r="M39" s="18">
        <v>3482500</v>
      </c>
      <c r="N39" s="13" t="s">
        <v>55</v>
      </c>
      <c r="O39" s="20" t="s">
        <v>61</v>
      </c>
      <c r="P39" s="20" t="s">
        <v>61</v>
      </c>
      <c r="Q39" s="21" t="s">
        <v>61</v>
      </c>
      <c r="R39" s="21">
        <v>1</v>
      </c>
      <c r="S39" s="13" t="s">
        <v>229</v>
      </c>
    </row>
    <row r="40" spans="1:19">
      <c r="A40" s="13" t="s">
        <v>84</v>
      </c>
      <c r="B40" s="13" t="s">
        <v>41</v>
      </c>
      <c r="C40" s="13" t="s">
        <v>43</v>
      </c>
      <c r="D40" s="13" t="s">
        <v>97</v>
      </c>
      <c r="E40" s="13" t="s">
        <v>153</v>
      </c>
      <c r="F40" s="13" t="s">
        <v>210</v>
      </c>
      <c r="G40" s="13" t="s">
        <v>217</v>
      </c>
      <c r="H40" s="18">
        <v>28954500</v>
      </c>
      <c r="I40" s="18">
        <v>8686350</v>
      </c>
      <c r="J40" s="18">
        <v>28954500</v>
      </c>
      <c r="K40" s="18">
        <v>0</v>
      </c>
      <c r="L40" s="19" t="s">
        <v>24</v>
      </c>
      <c r="M40" s="18">
        <v>28954500</v>
      </c>
      <c r="N40" s="13" t="s">
        <v>55</v>
      </c>
      <c r="O40" s="20" t="s">
        <v>61</v>
      </c>
      <c r="P40" s="20" t="s">
        <v>61</v>
      </c>
      <c r="Q40" s="21" t="s">
        <v>61</v>
      </c>
      <c r="R40" s="21">
        <v>1</v>
      </c>
      <c r="S40" s="13" t="s">
        <v>229</v>
      </c>
    </row>
    <row r="41" spans="1:19">
      <c r="A41" s="13" t="s">
        <v>84</v>
      </c>
      <c r="B41" s="13" t="s">
        <v>41</v>
      </c>
      <c r="C41" s="13" t="s">
        <v>43</v>
      </c>
      <c r="D41" s="13" t="s">
        <v>102</v>
      </c>
      <c r="E41" s="13" t="s">
        <v>158</v>
      </c>
      <c r="F41" s="13" t="s">
        <v>210</v>
      </c>
      <c r="G41" s="13" t="s">
        <v>217</v>
      </c>
      <c r="H41" s="18">
        <v>736800</v>
      </c>
      <c r="I41" s="18">
        <v>221040</v>
      </c>
      <c r="J41" s="18">
        <v>736800</v>
      </c>
      <c r="K41" s="18">
        <v>0</v>
      </c>
      <c r="L41" s="19" t="s">
        <v>24</v>
      </c>
      <c r="M41" s="18">
        <v>736800</v>
      </c>
      <c r="N41" s="13" t="s">
        <v>55</v>
      </c>
      <c r="O41" s="20" t="s">
        <v>61</v>
      </c>
      <c r="P41" s="20" t="s">
        <v>61</v>
      </c>
      <c r="Q41" s="21" t="s">
        <v>61</v>
      </c>
      <c r="R41" s="21">
        <v>1</v>
      </c>
      <c r="S41" s="13" t="s">
        <v>229</v>
      </c>
    </row>
    <row r="42" spans="1:19">
      <c r="A42" s="13" t="s">
        <v>84</v>
      </c>
      <c r="B42" s="13" t="s">
        <v>41</v>
      </c>
      <c r="C42" s="13" t="s">
        <v>43</v>
      </c>
      <c r="D42" s="13" t="s">
        <v>102</v>
      </c>
      <c r="E42" s="13" t="s">
        <v>158</v>
      </c>
      <c r="F42" s="13" t="s">
        <v>210</v>
      </c>
      <c r="G42" s="13" t="s">
        <v>217</v>
      </c>
      <c r="H42" s="18">
        <v>22104000</v>
      </c>
      <c r="I42" s="18">
        <v>6631200</v>
      </c>
      <c r="J42" s="18">
        <v>22104000</v>
      </c>
      <c r="K42" s="18">
        <v>0</v>
      </c>
      <c r="L42" s="19" t="s">
        <v>24</v>
      </c>
      <c r="M42" s="18">
        <v>22104000</v>
      </c>
      <c r="N42" s="13" t="s">
        <v>55</v>
      </c>
      <c r="O42" s="20" t="s">
        <v>61</v>
      </c>
      <c r="P42" s="20" t="s">
        <v>61</v>
      </c>
      <c r="Q42" s="21" t="s">
        <v>61</v>
      </c>
      <c r="R42" s="21">
        <v>1</v>
      </c>
      <c r="S42" s="13" t="s">
        <v>229</v>
      </c>
    </row>
    <row r="43" spans="1:19">
      <c r="A43" s="13" t="s">
        <v>84</v>
      </c>
      <c r="B43" s="13" t="s">
        <v>41</v>
      </c>
      <c r="C43" s="13" t="s">
        <v>43</v>
      </c>
      <c r="D43" s="13" t="s">
        <v>102</v>
      </c>
      <c r="E43" s="13" t="s">
        <v>158</v>
      </c>
      <c r="F43" s="13" t="s">
        <v>212</v>
      </c>
      <c r="G43" s="13" t="s">
        <v>217</v>
      </c>
      <c r="H43" s="18">
        <v>122800</v>
      </c>
      <c r="I43" s="18">
        <v>61400</v>
      </c>
      <c r="J43" s="18">
        <v>122800</v>
      </c>
      <c r="K43" s="18">
        <v>0</v>
      </c>
      <c r="L43" s="19" t="s">
        <v>24</v>
      </c>
      <c r="M43" s="18">
        <v>122800</v>
      </c>
      <c r="N43" s="13" t="s">
        <v>55</v>
      </c>
      <c r="O43" s="20" t="s">
        <v>61</v>
      </c>
      <c r="P43" s="20" t="s">
        <v>61</v>
      </c>
      <c r="Q43" s="21" t="s">
        <v>61</v>
      </c>
      <c r="R43" s="21">
        <v>1</v>
      </c>
      <c r="S43" s="13" t="s">
        <v>231</v>
      </c>
    </row>
    <row r="44" spans="1:19">
      <c r="A44" s="13" t="s">
        <v>84</v>
      </c>
      <c r="B44" s="13" t="s">
        <v>41</v>
      </c>
      <c r="C44" s="13" t="s">
        <v>43</v>
      </c>
      <c r="D44" s="13" t="s">
        <v>102</v>
      </c>
      <c r="E44" s="13" t="s">
        <v>158</v>
      </c>
      <c r="F44" s="13" t="s">
        <v>210</v>
      </c>
      <c r="G44" s="13" t="s">
        <v>217</v>
      </c>
      <c r="H44" s="18">
        <v>1964800</v>
      </c>
      <c r="I44" s="18">
        <v>589440</v>
      </c>
      <c r="J44" s="18">
        <v>1964800</v>
      </c>
      <c r="K44" s="18">
        <v>0</v>
      </c>
      <c r="L44" s="19" t="s">
        <v>24</v>
      </c>
      <c r="M44" s="18">
        <v>1964800</v>
      </c>
      <c r="N44" s="13" t="s">
        <v>55</v>
      </c>
      <c r="O44" s="20" t="s">
        <v>61</v>
      </c>
      <c r="P44" s="20" t="s">
        <v>61</v>
      </c>
      <c r="Q44" s="21" t="s">
        <v>61</v>
      </c>
      <c r="R44" s="21">
        <v>1</v>
      </c>
      <c r="S44" s="13" t="s">
        <v>229</v>
      </c>
    </row>
    <row r="45" spans="1:19">
      <c r="A45" s="13" t="s">
        <v>84</v>
      </c>
      <c r="B45" s="13" t="s">
        <v>41</v>
      </c>
      <c r="C45" s="13" t="s">
        <v>43</v>
      </c>
      <c r="D45" s="13" t="s">
        <v>102</v>
      </c>
      <c r="E45" s="13" t="s">
        <v>158</v>
      </c>
      <c r="F45" s="13" t="s">
        <v>210</v>
      </c>
      <c r="G45" s="13" t="s">
        <v>217</v>
      </c>
      <c r="H45" s="18">
        <v>17192000</v>
      </c>
      <c r="I45" s="18">
        <v>5157600</v>
      </c>
      <c r="J45" s="18">
        <v>17192000</v>
      </c>
      <c r="K45" s="18">
        <v>0</v>
      </c>
      <c r="L45" s="19" t="s">
        <v>24</v>
      </c>
      <c r="M45" s="18">
        <v>17192000</v>
      </c>
      <c r="N45" s="13" t="s">
        <v>55</v>
      </c>
      <c r="O45" s="20" t="s">
        <v>61</v>
      </c>
      <c r="P45" s="20" t="s">
        <v>61</v>
      </c>
      <c r="Q45" s="21" t="s">
        <v>61</v>
      </c>
      <c r="R45" s="21">
        <v>1</v>
      </c>
      <c r="S45" s="13" t="s">
        <v>229</v>
      </c>
    </row>
    <row r="46" spans="1:19">
      <c r="A46" s="13" t="s">
        <v>84</v>
      </c>
      <c r="B46" s="13" t="s">
        <v>41</v>
      </c>
      <c r="C46" s="13" t="s">
        <v>43</v>
      </c>
      <c r="D46" s="13" t="s">
        <v>102</v>
      </c>
      <c r="E46" s="13" t="s">
        <v>158</v>
      </c>
      <c r="F46" s="13" t="s">
        <v>210</v>
      </c>
      <c r="G46" s="13" t="s">
        <v>217</v>
      </c>
      <c r="H46" s="18">
        <v>19402400</v>
      </c>
      <c r="I46" s="18">
        <v>5820720</v>
      </c>
      <c r="J46" s="18">
        <v>19402400</v>
      </c>
      <c r="K46" s="18">
        <v>0</v>
      </c>
      <c r="L46" s="19" t="s">
        <v>24</v>
      </c>
      <c r="M46" s="18">
        <v>19402400</v>
      </c>
      <c r="N46" s="13" t="s">
        <v>55</v>
      </c>
      <c r="O46" s="20" t="s">
        <v>61</v>
      </c>
      <c r="P46" s="20" t="s">
        <v>61</v>
      </c>
      <c r="Q46" s="21" t="s">
        <v>61</v>
      </c>
      <c r="R46" s="21">
        <v>1</v>
      </c>
      <c r="S46" s="13" t="s">
        <v>229</v>
      </c>
    </row>
    <row r="47" spans="1:19">
      <c r="A47" s="13" t="s">
        <v>84</v>
      </c>
      <c r="B47" s="13" t="s">
        <v>41</v>
      </c>
      <c r="C47" s="13" t="s">
        <v>43</v>
      </c>
      <c r="D47" s="13" t="s">
        <v>102</v>
      </c>
      <c r="E47" s="13" t="s">
        <v>158</v>
      </c>
      <c r="F47" s="13" t="s">
        <v>210</v>
      </c>
      <c r="G47" s="13" t="s">
        <v>217</v>
      </c>
      <c r="H47" s="18">
        <v>10560800</v>
      </c>
      <c r="I47" s="18">
        <v>3168240</v>
      </c>
      <c r="J47" s="18">
        <v>10560800</v>
      </c>
      <c r="K47" s="18">
        <v>0</v>
      </c>
      <c r="L47" s="19" t="s">
        <v>24</v>
      </c>
      <c r="M47" s="18">
        <v>10560800</v>
      </c>
      <c r="N47" s="13" t="s">
        <v>55</v>
      </c>
      <c r="O47" s="20" t="s">
        <v>61</v>
      </c>
      <c r="P47" s="20" t="s">
        <v>61</v>
      </c>
      <c r="Q47" s="21" t="s">
        <v>61</v>
      </c>
      <c r="R47" s="21">
        <v>1</v>
      </c>
      <c r="S47" s="13" t="s">
        <v>229</v>
      </c>
    </row>
    <row r="48" spans="1:19">
      <c r="A48" s="13" t="s">
        <v>84</v>
      </c>
      <c r="B48" s="13" t="s">
        <v>41</v>
      </c>
      <c r="C48" s="13" t="s">
        <v>43</v>
      </c>
      <c r="D48" s="13" t="s">
        <v>102</v>
      </c>
      <c r="E48" s="13" t="s">
        <v>158</v>
      </c>
      <c r="F48" s="13" t="s">
        <v>210</v>
      </c>
      <c r="G48" s="13" t="s">
        <v>217</v>
      </c>
      <c r="H48" s="18">
        <v>64838400</v>
      </c>
      <c r="I48" s="18">
        <v>19451520</v>
      </c>
      <c r="J48" s="18">
        <v>64838400</v>
      </c>
      <c r="K48" s="18">
        <v>0</v>
      </c>
      <c r="L48" s="19" t="s">
        <v>24</v>
      </c>
      <c r="M48" s="18">
        <v>64838400</v>
      </c>
      <c r="N48" s="13" t="s">
        <v>55</v>
      </c>
      <c r="O48" s="20" t="s">
        <v>61</v>
      </c>
      <c r="P48" s="20" t="s">
        <v>61</v>
      </c>
      <c r="Q48" s="21" t="s">
        <v>61</v>
      </c>
      <c r="R48" s="21">
        <v>1</v>
      </c>
      <c r="S48" s="13" t="s">
        <v>229</v>
      </c>
    </row>
    <row r="49" spans="1:19">
      <c r="A49" s="13" t="s">
        <v>84</v>
      </c>
      <c r="B49" s="13" t="s">
        <v>41</v>
      </c>
      <c r="C49" s="13" t="s">
        <v>43</v>
      </c>
      <c r="D49" s="13" t="s">
        <v>102</v>
      </c>
      <c r="E49" s="13" t="s">
        <v>158</v>
      </c>
      <c r="F49" s="13" t="s">
        <v>210</v>
      </c>
      <c r="G49" s="13" t="s">
        <v>217</v>
      </c>
      <c r="H49" s="18">
        <v>2578800</v>
      </c>
      <c r="I49" s="18">
        <v>773640</v>
      </c>
      <c r="J49" s="18">
        <v>2578800</v>
      </c>
      <c r="K49" s="18">
        <v>0</v>
      </c>
      <c r="L49" s="19" t="s">
        <v>24</v>
      </c>
      <c r="M49" s="18">
        <v>2578800</v>
      </c>
      <c r="N49" s="13" t="s">
        <v>55</v>
      </c>
      <c r="O49" s="20" t="s">
        <v>61</v>
      </c>
      <c r="P49" s="20" t="s">
        <v>61</v>
      </c>
      <c r="Q49" s="21" t="s">
        <v>61</v>
      </c>
      <c r="R49" s="21">
        <v>1</v>
      </c>
      <c r="S49" s="13" t="s">
        <v>229</v>
      </c>
    </row>
    <row r="50" spans="1:19">
      <c r="A50" s="13" t="s">
        <v>84</v>
      </c>
      <c r="B50" s="13" t="s">
        <v>41</v>
      </c>
      <c r="C50" s="13" t="s">
        <v>43</v>
      </c>
      <c r="D50" s="13" t="s">
        <v>102</v>
      </c>
      <c r="E50" s="13" t="s">
        <v>158</v>
      </c>
      <c r="F50" s="13" t="s">
        <v>210</v>
      </c>
      <c r="G50" s="13" t="s">
        <v>217</v>
      </c>
      <c r="H50" s="18">
        <v>13139600</v>
      </c>
      <c r="I50" s="18">
        <v>3941880</v>
      </c>
      <c r="J50" s="18">
        <v>13139600</v>
      </c>
      <c r="K50" s="18">
        <v>0</v>
      </c>
      <c r="L50" s="19" t="s">
        <v>24</v>
      </c>
      <c r="M50" s="18">
        <v>13139600</v>
      </c>
      <c r="N50" s="13" t="s">
        <v>55</v>
      </c>
      <c r="O50" s="20" t="s">
        <v>61</v>
      </c>
      <c r="P50" s="20" t="s">
        <v>61</v>
      </c>
      <c r="Q50" s="21" t="s">
        <v>61</v>
      </c>
      <c r="R50" s="21">
        <v>1</v>
      </c>
      <c r="S50" s="13" t="s">
        <v>229</v>
      </c>
    </row>
    <row r="51" spans="1:19">
      <c r="A51" s="13" t="s">
        <v>84</v>
      </c>
      <c r="B51" s="13" t="s">
        <v>41</v>
      </c>
      <c r="C51" s="13" t="s">
        <v>43</v>
      </c>
      <c r="D51" s="13" t="s">
        <v>102</v>
      </c>
      <c r="E51" s="13" t="s">
        <v>158</v>
      </c>
      <c r="F51" s="13" t="s">
        <v>210</v>
      </c>
      <c r="G51" s="13" t="s">
        <v>217</v>
      </c>
      <c r="H51" s="18">
        <v>73802800</v>
      </c>
      <c r="I51" s="18">
        <v>22140840</v>
      </c>
      <c r="J51" s="18">
        <v>73802800</v>
      </c>
      <c r="K51" s="18">
        <v>0</v>
      </c>
      <c r="L51" s="19" t="s">
        <v>24</v>
      </c>
      <c r="M51" s="18">
        <v>73802800</v>
      </c>
      <c r="N51" s="13" t="s">
        <v>55</v>
      </c>
      <c r="O51" s="20" t="s">
        <v>61</v>
      </c>
      <c r="P51" s="20" t="s">
        <v>61</v>
      </c>
      <c r="Q51" s="21" t="s">
        <v>61</v>
      </c>
      <c r="R51" s="21">
        <v>1</v>
      </c>
      <c r="S51" s="13" t="s">
        <v>229</v>
      </c>
    </row>
    <row r="52" spans="1:19">
      <c r="A52" s="13" t="s">
        <v>84</v>
      </c>
      <c r="B52" s="13" t="s">
        <v>41</v>
      </c>
      <c r="C52" s="13" t="s">
        <v>43</v>
      </c>
      <c r="D52" s="13" t="s">
        <v>102</v>
      </c>
      <c r="E52" s="13" t="s">
        <v>158</v>
      </c>
      <c r="F52" s="13" t="s">
        <v>210</v>
      </c>
      <c r="G52" s="13" t="s">
        <v>217</v>
      </c>
      <c r="H52" s="18">
        <v>12771200</v>
      </c>
      <c r="I52" s="18">
        <v>3831360</v>
      </c>
      <c r="J52" s="18">
        <v>12771200</v>
      </c>
      <c r="K52" s="18">
        <v>0</v>
      </c>
      <c r="L52" s="19" t="s">
        <v>24</v>
      </c>
      <c r="M52" s="18">
        <v>12771200</v>
      </c>
      <c r="N52" s="13" t="s">
        <v>55</v>
      </c>
      <c r="O52" s="20" t="s">
        <v>61</v>
      </c>
      <c r="P52" s="20" t="s">
        <v>61</v>
      </c>
      <c r="Q52" s="21" t="s">
        <v>61</v>
      </c>
      <c r="R52" s="21">
        <v>1</v>
      </c>
      <c r="S52" s="13" t="s">
        <v>229</v>
      </c>
    </row>
    <row r="53" spans="1:19">
      <c r="A53" s="13" t="s">
        <v>84</v>
      </c>
      <c r="B53" s="13" t="s">
        <v>41</v>
      </c>
      <c r="C53" s="13" t="s">
        <v>43</v>
      </c>
      <c r="D53" s="13" t="s">
        <v>102</v>
      </c>
      <c r="E53" s="13" t="s">
        <v>158</v>
      </c>
      <c r="F53" s="13" t="s">
        <v>210</v>
      </c>
      <c r="G53" s="13" t="s">
        <v>217</v>
      </c>
      <c r="H53" s="18">
        <v>4912000</v>
      </c>
      <c r="I53" s="18">
        <v>1473600</v>
      </c>
      <c r="J53" s="18">
        <v>4912000</v>
      </c>
      <c r="K53" s="18">
        <v>0</v>
      </c>
      <c r="L53" s="19" t="s">
        <v>24</v>
      </c>
      <c r="M53" s="18">
        <v>4912000</v>
      </c>
      <c r="N53" s="13" t="s">
        <v>55</v>
      </c>
      <c r="O53" s="20" t="s">
        <v>61</v>
      </c>
      <c r="P53" s="20" t="s">
        <v>61</v>
      </c>
      <c r="Q53" s="21" t="s">
        <v>61</v>
      </c>
      <c r="R53" s="21">
        <v>1</v>
      </c>
      <c r="S53" s="13" t="s">
        <v>229</v>
      </c>
    </row>
    <row r="54" spans="1:19">
      <c r="A54" s="13" t="s">
        <v>84</v>
      </c>
      <c r="B54" s="13" t="s">
        <v>41</v>
      </c>
      <c r="C54" s="13" t="s">
        <v>43</v>
      </c>
      <c r="D54" s="13" t="s">
        <v>102</v>
      </c>
      <c r="E54" s="13" t="s">
        <v>158</v>
      </c>
      <c r="F54" s="13" t="s">
        <v>210</v>
      </c>
      <c r="G54" s="13" t="s">
        <v>217</v>
      </c>
      <c r="H54" s="18">
        <v>3438400</v>
      </c>
      <c r="I54" s="18">
        <v>1031520</v>
      </c>
      <c r="J54" s="18">
        <v>3438400</v>
      </c>
      <c r="K54" s="18">
        <v>0</v>
      </c>
      <c r="L54" s="19" t="s">
        <v>24</v>
      </c>
      <c r="M54" s="18">
        <v>3438400</v>
      </c>
      <c r="N54" s="13" t="s">
        <v>55</v>
      </c>
      <c r="O54" s="20" t="s">
        <v>61</v>
      </c>
      <c r="P54" s="20" t="s">
        <v>61</v>
      </c>
      <c r="Q54" s="21" t="s">
        <v>61</v>
      </c>
      <c r="R54" s="21">
        <v>1</v>
      </c>
      <c r="S54" s="13" t="s">
        <v>229</v>
      </c>
    </row>
    <row r="55" spans="1:19">
      <c r="A55" s="13" t="s">
        <v>84</v>
      </c>
      <c r="B55" s="13" t="s">
        <v>41</v>
      </c>
      <c r="C55" s="13" t="s">
        <v>43</v>
      </c>
      <c r="D55" s="13" t="s">
        <v>102</v>
      </c>
      <c r="E55" s="13" t="s">
        <v>158</v>
      </c>
      <c r="F55" s="13" t="s">
        <v>212</v>
      </c>
      <c r="G55" s="13" t="s">
        <v>217</v>
      </c>
      <c r="H55" s="18">
        <v>122800</v>
      </c>
      <c r="I55" s="18">
        <v>61400</v>
      </c>
      <c r="J55" s="18">
        <v>122800</v>
      </c>
      <c r="K55" s="18">
        <v>0</v>
      </c>
      <c r="L55" s="19" t="s">
        <v>24</v>
      </c>
      <c r="M55" s="18">
        <v>122800</v>
      </c>
      <c r="N55" s="13" t="s">
        <v>55</v>
      </c>
      <c r="O55" s="20" t="s">
        <v>61</v>
      </c>
      <c r="P55" s="20" t="s">
        <v>61</v>
      </c>
      <c r="Q55" s="21" t="s">
        <v>61</v>
      </c>
      <c r="R55" s="21">
        <v>1</v>
      </c>
      <c r="S55" s="13" t="s">
        <v>231</v>
      </c>
    </row>
    <row r="56" spans="1:19">
      <c r="A56" s="13" t="s">
        <v>84</v>
      </c>
      <c r="B56" s="13" t="s">
        <v>41</v>
      </c>
      <c r="C56" s="13" t="s">
        <v>43</v>
      </c>
      <c r="D56" s="13" t="s">
        <v>102</v>
      </c>
      <c r="E56" s="13" t="s">
        <v>158</v>
      </c>
      <c r="F56" s="13" t="s">
        <v>210</v>
      </c>
      <c r="G56" s="13" t="s">
        <v>217</v>
      </c>
      <c r="H56" s="18">
        <v>26033600</v>
      </c>
      <c r="I56" s="18">
        <v>7810080</v>
      </c>
      <c r="J56" s="18">
        <v>26033600</v>
      </c>
      <c r="K56" s="18">
        <v>0</v>
      </c>
      <c r="L56" s="19" t="s">
        <v>24</v>
      </c>
      <c r="M56" s="18">
        <v>26033600</v>
      </c>
      <c r="N56" s="13" t="s">
        <v>55</v>
      </c>
      <c r="O56" s="20" t="s">
        <v>61</v>
      </c>
      <c r="P56" s="20" t="s">
        <v>61</v>
      </c>
      <c r="Q56" s="21" t="s">
        <v>61</v>
      </c>
      <c r="R56" s="21">
        <v>1</v>
      </c>
      <c r="S56" s="13" t="s">
        <v>229</v>
      </c>
    </row>
    <row r="57" spans="1:19">
      <c r="A57" s="13" t="s">
        <v>84</v>
      </c>
      <c r="B57" s="13" t="s">
        <v>41</v>
      </c>
      <c r="C57" s="13" t="s">
        <v>43</v>
      </c>
      <c r="D57" s="13" t="s">
        <v>102</v>
      </c>
      <c r="E57" s="13" t="s">
        <v>158</v>
      </c>
      <c r="F57" s="13" t="s">
        <v>210</v>
      </c>
      <c r="G57" s="13" t="s">
        <v>217</v>
      </c>
      <c r="H57" s="18">
        <v>35612000</v>
      </c>
      <c r="I57" s="18">
        <v>10683600</v>
      </c>
      <c r="J57" s="18">
        <v>35612000</v>
      </c>
      <c r="K57" s="18">
        <v>0</v>
      </c>
      <c r="L57" s="19" t="s">
        <v>24</v>
      </c>
      <c r="M57" s="18">
        <v>35612000</v>
      </c>
      <c r="N57" s="13" t="s">
        <v>55</v>
      </c>
      <c r="O57" s="20" t="s">
        <v>61</v>
      </c>
      <c r="P57" s="20" t="s">
        <v>61</v>
      </c>
      <c r="Q57" s="21" t="s">
        <v>61</v>
      </c>
      <c r="R57" s="21">
        <v>1</v>
      </c>
      <c r="S57" s="13" t="s">
        <v>229</v>
      </c>
    </row>
    <row r="58" spans="1:19">
      <c r="A58" s="13" t="s">
        <v>84</v>
      </c>
      <c r="B58" s="13" t="s">
        <v>41</v>
      </c>
      <c r="C58" s="13" t="s">
        <v>43</v>
      </c>
      <c r="D58" s="13" t="s">
        <v>102</v>
      </c>
      <c r="E58" s="13" t="s">
        <v>158</v>
      </c>
      <c r="F58" s="13" t="s">
        <v>210</v>
      </c>
      <c r="G58" s="13" t="s">
        <v>217</v>
      </c>
      <c r="H58" s="18">
        <v>2210400</v>
      </c>
      <c r="I58" s="18">
        <v>663120</v>
      </c>
      <c r="J58" s="18">
        <v>2210400</v>
      </c>
      <c r="K58" s="18">
        <v>0</v>
      </c>
      <c r="L58" s="19" t="s">
        <v>24</v>
      </c>
      <c r="M58" s="18">
        <v>2210400</v>
      </c>
      <c r="N58" s="13" t="s">
        <v>55</v>
      </c>
      <c r="O58" s="20" t="s">
        <v>61</v>
      </c>
      <c r="P58" s="20" t="s">
        <v>61</v>
      </c>
      <c r="Q58" s="21" t="s">
        <v>61</v>
      </c>
      <c r="R58" s="21">
        <v>1</v>
      </c>
      <c r="S58" s="13" t="s">
        <v>229</v>
      </c>
    </row>
    <row r="59" spans="1:19">
      <c r="A59" s="13" t="s">
        <v>84</v>
      </c>
      <c r="B59" s="13" t="s">
        <v>41</v>
      </c>
      <c r="C59" s="13" t="s">
        <v>43</v>
      </c>
      <c r="D59" s="13" t="s">
        <v>102</v>
      </c>
      <c r="E59" s="13" t="s">
        <v>158</v>
      </c>
      <c r="F59" s="13" t="s">
        <v>210</v>
      </c>
      <c r="G59" s="13" t="s">
        <v>217</v>
      </c>
      <c r="H59" s="18">
        <v>4052400</v>
      </c>
      <c r="I59" s="18">
        <v>1215720</v>
      </c>
      <c r="J59" s="18">
        <v>4052400</v>
      </c>
      <c r="K59" s="18">
        <v>0</v>
      </c>
      <c r="L59" s="19" t="s">
        <v>24</v>
      </c>
      <c r="M59" s="18">
        <v>4052400</v>
      </c>
      <c r="N59" s="13" t="s">
        <v>55</v>
      </c>
      <c r="O59" s="20" t="s">
        <v>61</v>
      </c>
      <c r="P59" s="20" t="s">
        <v>61</v>
      </c>
      <c r="Q59" s="21" t="s">
        <v>61</v>
      </c>
      <c r="R59" s="21">
        <v>1</v>
      </c>
      <c r="S59" s="13" t="s">
        <v>229</v>
      </c>
    </row>
    <row r="60" spans="1:19">
      <c r="A60" s="13" t="s">
        <v>84</v>
      </c>
      <c r="B60" s="13" t="s">
        <v>41</v>
      </c>
      <c r="C60" s="13" t="s">
        <v>43</v>
      </c>
      <c r="D60" s="13" t="s">
        <v>102</v>
      </c>
      <c r="E60" s="13" t="s">
        <v>158</v>
      </c>
      <c r="F60" s="13" t="s">
        <v>210</v>
      </c>
      <c r="G60" s="13" t="s">
        <v>217</v>
      </c>
      <c r="H60" s="18">
        <v>10192400</v>
      </c>
      <c r="I60" s="18">
        <v>3057720</v>
      </c>
      <c r="J60" s="18">
        <v>10192400</v>
      </c>
      <c r="K60" s="18">
        <v>0</v>
      </c>
      <c r="L60" s="19" t="s">
        <v>24</v>
      </c>
      <c r="M60" s="18">
        <v>10192400</v>
      </c>
      <c r="N60" s="13" t="s">
        <v>55</v>
      </c>
      <c r="O60" s="20" t="s">
        <v>61</v>
      </c>
      <c r="P60" s="20" t="s">
        <v>61</v>
      </c>
      <c r="Q60" s="21" t="s">
        <v>61</v>
      </c>
      <c r="R60" s="21">
        <v>1</v>
      </c>
      <c r="S60" s="13" t="s">
        <v>229</v>
      </c>
    </row>
    <row r="61" spans="1:19">
      <c r="A61" s="13" t="s">
        <v>84</v>
      </c>
      <c r="B61" s="13" t="s">
        <v>41</v>
      </c>
      <c r="C61" s="13" t="s">
        <v>43</v>
      </c>
      <c r="D61" s="13" t="s">
        <v>102</v>
      </c>
      <c r="E61" s="13" t="s">
        <v>158</v>
      </c>
      <c r="F61" s="13" t="s">
        <v>210</v>
      </c>
      <c r="G61" s="13" t="s">
        <v>217</v>
      </c>
      <c r="H61" s="18">
        <v>54891600</v>
      </c>
      <c r="I61" s="18">
        <v>16467480</v>
      </c>
      <c r="J61" s="18">
        <v>54891600</v>
      </c>
      <c r="K61" s="18">
        <v>0</v>
      </c>
      <c r="L61" s="19" t="s">
        <v>24</v>
      </c>
      <c r="M61" s="18">
        <v>54891600</v>
      </c>
      <c r="N61" s="13" t="s">
        <v>55</v>
      </c>
      <c r="O61" s="20" t="s">
        <v>61</v>
      </c>
      <c r="P61" s="20" t="s">
        <v>61</v>
      </c>
      <c r="Q61" s="21" t="s">
        <v>61</v>
      </c>
      <c r="R61" s="21">
        <v>1</v>
      </c>
      <c r="S61" s="13" t="s">
        <v>229</v>
      </c>
    </row>
    <row r="62" spans="1:19">
      <c r="A62" s="13" t="s">
        <v>84</v>
      </c>
      <c r="B62" s="13" t="s">
        <v>41</v>
      </c>
      <c r="C62" s="13" t="s">
        <v>43</v>
      </c>
      <c r="D62" s="13" t="s">
        <v>102</v>
      </c>
      <c r="E62" s="13" t="s">
        <v>158</v>
      </c>
      <c r="F62" s="13" t="s">
        <v>210</v>
      </c>
      <c r="G62" s="13" t="s">
        <v>217</v>
      </c>
      <c r="H62" s="18">
        <v>45067600</v>
      </c>
      <c r="I62" s="18">
        <v>13520280</v>
      </c>
      <c r="J62" s="18">
        <v>45067600</v>
      </c>
      <c r="K62" s="18">
        <v>0</v>
      </c>
      <c r="L62" s="19" t="s">
        <v>24</v>
      </c>
      <c r="M62" s="18">
        <v>45067600</v>
      </c>
      <c r="N62" s="13" t="s">
        <v>55</v>
      </c>
      <c r="O62" s="20" t="s">
        <v>61</v>
      </c>
      <c r="P62" s="20" t="s">
        <v>61</v>
      </c>
      <c r="Q62" s="21" t="s">
        <v>61</v>
      </c>
      <c r="R62" s="21">
        <v>1</v>
      </c>
      <c r="S62" s="13" t="s">
        <v>229</v>
      </c>
    </row>
    <row r="63" spans="1:19">
      <c r="A63" s="13" t="s">
        <v>84</v>
      </c>
      <c r="B63" s="13" t="s">
        <v>41</v>
      </c>
      <c r="C63" s="13" t="s">
        <v>43</v>
      </c>
      <c r="D63" s="13" t="s">
        <v>103</v>
      </c>
      <c r="E63" s="13" t="s">
        <v>159</v>
      </c>
      <c r="F63" s="13" t="s">
        <v>210</v>
      </c>
      <c r="G63" s="13" t="s">
        <v>217</v>
      </c>
      <c r="H63" s="18">
        <v>13920700</v>
      </c>
      <c r="I63" s="18">
        <v>4176210</v>
      </c>
      <c r="J63" s="18">
        <v>13920700</v>
      </c>
      <c r="K63" s="18">
        <v>0</v>
      </c>
      <c r="L63" s="19" t="s">
        <v>24</v>
      </c>
      <c r="M63" s="18">
        <v>13920700</v>
      </c>
      <c r="N63" s="13" t="s">
        <v>55</v>
      </c>
      <c r="O63" s="20" t="s">
        <v>61</v>
      </c>
      <c r="P63" s="20" t="s">
        <v>61</v>
      </c>
      <c r="Q63" s="21" t="s">
        <v>61</v>
      </c>
      <c r="R63" s="21">
        <v>1</v>
      </c>
      <c r="S63" s="13" t="s">
        <v>229</v>
      </c>
    </row>
    <row r="64" spans="1:19">
      <c r="A64" s="13" t="s">
        <v>84</v>
      </c>
      <c r="B64" s="13" t="s">
        <v>41</v>
      </c>
      <c r="C64" s="13" t="s">
        <v>43</v>
      </c>
      <c r="D64" s="13" t="s">
        <v>104</v>
      </c>
      <c r="E64" s="13" t="s">
        <v>160</v>
      </c>
      <c r="F64" s="13" t="s">
        <v>210</v>
      </c>
      <c r="G64" s="13" t="s">
        <v>217</v>
      </c>
      <c r="H64" s="18">
        <v>706500</v>
      </c>
      <c r="I64" s="18">
        <v>211950</v>
      </c>
      <c r="J64" s="18">
        <v>706500</v>
      </c>
      <c r="K64" s="18">
        <v>0</v>
      </c>
      <c r="L64" s="19" t="s">
        <v>24</v>
      </c>
      <c r="M64" s="18">
        <v>706500</v>
      </c>
      <c r="N64" s="13" t="s">
        <v>55</v>
      </c>
      <c r="O64" s="20" t="s">
        <v>61</v>
      </c>
      <c r="P64" s="20" t="s">
        <v>61</v>
      </c>
      <c r="Q64" s="21" t="s">
        <v>61</v>
      </c>
      <c r="R64" s="21">
        <v>1</v>
      </c>
      <c r="S64" s="13" t="s">
        <v>229</v>
      </c>
    </row>
    <row r="65" spans="1:19">
      <c r="A65" s="13" t="s">
        <v>84</v>
      </c>
      <c r="B65" s="13" t="s">
        <v>41</v>
      </c>
      <c r="C65" s="13" t="s">
        <v>43</v>
      </c>
      <c r="D65" s="13" t="s">
        <v>104</v>
      </c>
      <c r="E65" s="13" t="s">
        <v>160</v>
      </c>
      <c r="F65" s="13" t="s">
        <v>210</v>
      </c>
      <c r="G65" s="13" t="s">
        <v>217</v>
      </c>
      <c r="H65" s="18">
        <v>6499800</v>
      </c>
      <c r="I65" s="18">
        <v>1949940</v>
      </c>
      <c r="J65" s="18">
        <v>6499800</v>
      </c>
      <c r="K65" s="18">
        <v>0</v>
      </c>
      <c r="L65" s="19" t="s">
        <v>24</v>
      </c>
      <c r="M65" s="18">
        <v>6499800</v>
      </c>
      <c r="N65" s="13" t="s">
        <v>55</v>
      </c>
      <c r="O65" s="20" t="s">
        <v>61</v>
      </c>
      <c r="P65" s="20" t="s">
        <v>61</v>
      </c>
      <c r="Q65" s="21" t="s">
        <v>61</v>
      </c>
      <c r="R65" s="21">
        <v>1</v>
      </c>
      <c r="S65" s="13" t="s">
        <v>229</v>
      </c>
    </row>
    <row r="66" spans="1:19">
      <c r="A66" s="13" t="s">
        <v>84</v>
      </c>
      <c r="B66" s="13" t="s">
        <v>41</v>
      </c>
      <c r="C66" s="13" t="s">
        <v>43</v>
      </c>
      <c r="D66" s="13" t="s">
        <v>104</v>
      </c>
      <c r="E66" s="13" t="s">
        <v>160</v>
      </c>
      <c r="F66" s="13" t="s">
        <v>210</v>
      </c>
      <c r="G66" s="13" t="s">
        <v>217</v>
      </c>
      <c r="H66" s="18">
        <v>6923700</v>
      </c>
      <c r="I66" s="18">
        <v>2077110</v>
      </c>
      <c r="J66" s="18">
        <v>6923700</v>
      </c>
      <c r="K66" s="18">
        <v>0</v>
      </c>
      <c r="L66" s="19" t="s">
        <v>24</v>
      </c>
      <c r="M66" s="18">
        <v>6923700</v>
      </c>
      <c r="N66" s="13" t="s">
        <v>55</v>
      </c>
      <c r="O66" s="20" t="s">
        <v>61</v>
      </c>
      <c r="P66" s="20" t="s">
        <v>61</v>
      </c>
      <c r="Q66" s="21" t="s">
        <v>61</v>
      </c>
      <c r="R66" s="21">
        <v>1</v>
      </c>
      <c r="S66" s="13" t="s">
        <v>229</v>
      </c>
    </row>
    <row r="67" spans="1:19">
      <c r="A67" s="13" t="s">
        <v>84</v>
      </c>
      <c r="B67" s="13" t="s">
        <v>41</v>
      </c>
      <c r="C67" s="13" t="s">
        <v>43</v>
      </c>
      <c r="D67" s="13" t="s">
        <v>104</v>
      </c>
      <c r="E67" s="13" t="s">
        <v>160</v>
      </c>
      <c r="F67" s="13" t="s">
        <v>210</v>
      </c>
      <c r="G67" s="13" t="s">
        <v>217</v>
      </c>
      <c r="H67" s="18">
        <v>706500</v>
      </c>
      <c r="I67" s="18">
        <v>211950</v>
      </c>
      <c r="J67" s="18">
        <v>706500</v>
      </c>
      <c r="K67" s="18">
        <v>0</v>
      </c>
      <c r="L67" s="19" t="s">
        <v>24</v>
      </c>
      <c r="M67" s="18">
        <v>706500</v>
      </c>
      <c r="N67" s="13" t="s">
        <v>55</v>
      </c>
      <c r="O67" s="20" t="s">
        <v>61</v>
      </c>
      <c r="P67" s="20" t="s">
        <v>61</v>
      </c>
      <c r="Q67" s="21" t="s">
        <v>61</v>
      </c>
      <c r="R67" s="21">
        <v>1</v>
      </c>
      <c r="S67" s="13" t="s">
        <v>229</v>
      </c>
    </row>
    <row r="68" spans="1:19">
      <c r="A68" s="13" t="s">
        <v>84</v>
      </c>
      <c r="B68" s="13" t="s">
        <v>41</v>
      </c>
      <c r="C68" s="13" t="s">
        <v>43</v>
      </c>
      <c r="D68" s="13" t="s">
        <v>104</v>
      </c>
      <c r="E68" s="13" t="s">
        <v>160</v>
      </c>
      <c r="F68" s="13" t="s">
        <v>210</v>
      </c>
      <c r="G68" s="13" t="s">
        <v>217</v>
      </c>
      <c r="H68" s="18">
        <v>117702900</v>
      </c>
      <c r="I68" s="18">
        <v>35310870</v>
      </c>
      <c r="J68" s="18">
        <v>117702900</v>
      </c>
      <c r="K68" s="18">
        <v>0</v>
      </c>
      <c r="L68" s="19" t="s">
        <v>24</v>
      </c>
      <c r="M68" s="18">
        <v>117702900</v>
      </c>
      <c r="N68" s="13" t="s">
        <v>55</v>
      </c>
      <c r="O68" s="20" t="s">
        <v>61</v>
      </c>
      <c r="P68" s="20" t="s">
        <v>61</v>
      </c>
      <c r="Q68" s="21" t="s">
        <v>61</v>
      </c>
      <c r="R68" s="21">
        <v>1</v>
      </c>
      <c r="S68" s="13" t="s">
        <v>229</v>
      </c>
    </row>
    <row r="69" spans="1:19">
      <c r="A69" s="13" t="s">
        <v>84</v>
      </c>
      <c r="B69" s="13" t="s">
        <v>41</v>
      </c>
      <c r="C69" s="13" t="s">
        <v>43</v>
      </c>
      <c r="D69" s="13" t="s">
        <v>105</v>
      </c>
      <c r="E69" s="13" t="s">
        <v>161</v>
      </c>
      <c r="F69" s="13" t="s">
        <v>210</v>
      </c>
      <c r="G69" s="13" t="s">
        <v>217</v>
      </c>
      <c r="H69" s="18">
        <v>118024200</v>
      </c>
      <c r="I69" s="18">
        <v>35407260</v>
      </c>
      <c r="J69" s="18">
        <v>118024200</v>
      </c>
      <c r="K69" s="18">
        <v>0</v>
      </c>
      <c r="L69" s="19" t="s">
        <v>24</v>
      </c>
      <c r="M69" s="18">
        <v>118024200</v>
      </c>
      <c r="N69" s="13" t="s">
        <v>55</v>
      </c>
      <c r="O69" s="20" t="s">
        <v>61</v>
      </c>
      <c r="P69" s="20" t="s">
        <v>61</v>
      </c>
      <c r="Q69" s="21" t="s">
        <v>61</v>
      </c>
      <c r="R69" s="21">
        <v>1</v>
      </c>
      <c r="S69" s="13" t="s">
        <v>229</v>
      </c>
    </row>
    <row r="70" spans="1:19">
      <c r="A70" s="13" t="s">
        <v>84</v>
      </c>
      <c r="B70" s="13" t="s">
        <v>41</v>
      </c>
      <c r="C70" s="13" t="s">
        <v>43</v>
      </c>
      <c r="D70" s="13" t="s">
        <v>106</v>
      </c>
      <c r="E70" s="13" t="s">
        <v>162</v>
      </c>
      <c r="F70" s="13" t="s">
        <v>210</v>
      </c>
      <c r="G70" s="13" t="s">
        <v>217</v>
      </c>
      <c r="H70" s="18">
        <v>123322700</v>
      </c>
      <c r="I70" s="18">
        <v>36996810</v>
      </c>
      <c r="J70" s="18">
        <v>123322700</v>
      </c>
      <c r="K70" s="18">
        <v>0</v>
      </c>
      <c r="L70" s="19" t="s">
        <v>24</v>
      </c>
      <c r="M70" s="18">
        <v>123322700</v>
      </c>
      <c r="N70" s="13" t="s">
        <v>55</v>
      </c>
      <c r="O70" s="20" t="s">
        <v>61</v>
      </c>
      <c r="P70" s="20" t="s">
        <v>61</v>
      </c>
      <c r="Q70" s="21" t="s">
        <v>61</v>
      </c>
      <c r="R70" s="21">
        <v>1</v>
      </c>
      <c r="S70" s="13" t="s">
        <v>229</v>
      </c>
    </row>
    <row r="71" spans="1:19">
      <c r="A71" s="13" t="s">
        <v>84</v>
      </c>
      <c r="B71" s="13" t="s">
        <v>41</v>
      </c>
      <c r="C71" s="13" t="s">
        <v>43</v>
      </c>
      <c r="D71" s="13" t="s">
        <v>107</v>
      </c>
      <c r="E71" s="13" t="s">
        <v>163</v>
      </c>
      <c r="F71" s="13" t="s">
        <v>210</v>
      </c>
      <c r="G71" s="13" t="s">
        <v>217</v>
      </c>
      <c r="H71" s="18">
        <v>4495000</v>
      </c>
      <c r="I71" s="18">
        <v>1348500</v>
      </c>
      <c r="J71" s="18">
        <v>4495000</v>
      </c>
      <c r="K71" s="18">
        <v>0</v>
      </c>
      <c r="L71" s="19" t="s">
        <v>24</v>
      </c>
      <c r="M71" s="18">
        <v>4495000</v>
      </c>
      <c r="N71" s="13" t="s">
        <v>55</v>
      </c>
      <c r="O71" s="20" t="s">
        <v>61</v>
      </c>
      <c r="P71" s="20" t="s">
        <v>61</v>
      </c>
      <c r="Q71" s="21" t="s">
        <v>61</v>
      </c>
      <c r="R71" s="21">
        <v>1</v>
      </c>
      <c r="S71" s="13" t="s">
        <v>229</v>
      </c>
    </row>
    <row r="72" spans="1:19">
      <c r="A72" s="13" t="s">
        <v>84</v>
      </c>
      <c r="B72" s="13" t="s">
        <v>41</v>
      </c>
      <c r="C72" s="13" t="s">
        <v>43</v>
      </c>
      <c r="D72" s="13" t="s">
        <v>107</v>
      </c>
      <c r="E72" s="13" t="s">
        <v>163</v>
      </c>
      <c r="F72" s="13" t="s">
        <v>210</v>
      </c>
      <c r="G72" s="13" t="s">
        <v>217</v>
      </c>
      <c r="H72" s="18">
        <v>725000</v>
      </c>
      <c r="I72" s="18">
        <v>217500</v>
      </c>
      <c r="J72" s="18">
        <v>725000</v>
      </c>
      <c r="K72" s="18">
        <v>0</v>
      </c>
      <c r="L72" s="19" t="s">
        <v>24</v>
      </c>
      <c r="M72" s="18">
        <v>725000</v>
      </c>
      <c r="N72" s="13" t="s">
        <v>55</v>
      </c>
      <c r="O72" s="20" t="s">
        <v>61</v>
      </c>
      <c r="P72" s="20" t="s">
        <v>61</v>
      </c>
      <c r="Q72" s="21" t="s">
        <v>61</v>
      </c>
      <c r="R72" s="21">
        <v>1</v>
      </c>
      <c r="S72" s="13" t="s">
        <v>229</v>
      </c>
    </row>
    <row r="73" spans="1:19">
      <c r="A73" s="13" t="s">
        <v>84</v>
      </c>
      <c r="B73" s="13" t="s">
        <v>41</v>
      </c>
      <c r="C73" s="13" t="s">
        <v>43</v>
      </c>
      <c r="D73" s="13" t="s">
        <v>107</v>
      </c>
      <c r="E73" s="13" t="s">
        <v>163</v>
      </c>
      <c r="F73" s="13" t="s">
        <v>210</v>
      </c>
      <c r="G73" s="13" t="s">
        <v>217</v>
      </c>
      <c r="H73" s="18">
        <v>25230000</v>
      </c>
      <c r="I73" s="18">
        <v>7569000</v>
      </c>
      <c r="J73" s="18">
        <v>25230000</v>
      </c>
      <c r="K73" s="18">
        <v>0</v>
      </c>
      <c r="L73" s="19" t="s">
        <v>24</v>
      </c>
      <c r="M73" s="18">
        <v>25230000</v>
      </c>
      <c r="N73" s="13" t="s">
        <v>55</v>
      </c>
      <c r="O73" s="20" t="s">
        <v>61</v>
      </c>
      <c r="P73" s="20" t="s">
        <v>61</v>
      </c>
      <c r="Q73" s="21" t="s">
        <v>61</v>
      </c>
      <c r="R73" s="21">
        <v>1</v>
      </c>
      <c r="S73" s="13" t="s">
        <v>229</v>
      </c>
    </row>
    <row r="74" spans="1:19">
      <c r="A74" s="13" t="s">
        <v>84</v>
      </c>
      <c r="B74" s="13" t="s">
        <v>41</v>
      </c>
      <c r="C74" s="13" t="s">
        <v>43</v>
      </c>
      <c r="D74" s="13" t="s">
        <v>107</v>
      </c>
      <c r="E74" s="13" t="s">
        <v>163</v>
      </c>
      <c r="F74" s="13" t="s">
        <v>210</v>
      </c>
      <c r="G74" s="13" t="s">
        <v>217</v>
      </c>
      <c r="H74" s="18">
        <v>725000</v>
      </c>
      <c r="I74" s="18">
        <v>217500</v>
      </c>
      <c r="J74" s="18">
        <v>725000</v>
      </c>
      <c r="K74" s="18">
        <v>0</v>
      </c>
      <c r="L74" s="19" t="s">
        <v>24</v>
      </c>
      <c r="M74" s="18">
        <v>725000</v>
      </c>
      <c r="N74" s="13" t="s">
        <v>55</v>
      </c>
      <c r="O74" s="20" t="s">
        <v>61</v>
      </c>
      <c r="P74" s="20" t="s">
        <v>61</v>
      </c>
      <c r="Q74" s="21" t="s">
        <v>61</v>
      </c>
      <c r="R74" s="21">
        <v>1</v>
      </c>
      <c r="S74" s="13" t="s">
        <v>229</v>
      </c>
    </row>
    <row r="75" spans="1:19">
      <c r="A75" s="13" t="s">
        <v>84</v>
      </c>
      <c r="B75" s="13" t="s">
        <v>41</v>
      </c>
      <c r="C75" s="13" t="s">
        <v>43</v>
      </c>
      <c r="D75" s="13" t="s">
        <v>107</v>
      </c>
      <c r="E75" s="13" t="s">
        <v>163</v>
      </c>
      <c r="F75" s="13" t="s">
        <v>210</v>
      </c>
      <c r="G75" s="13" t="s">
        <v>217</v>
      </c>
      <c r="H75" s="18">
        <v>725000</v>
      </c>
      <c r="I75" s="18">
        <v>217500</v>
      </c>
      <c r="J75" s="18">
        <v>725000</v>
      </c>
      <c r="K75" s="18">
        <v>0</v>
      </c>
      <c r="L75" s="19" t="s">
        <v>24</v>
      </c>
      <c r="M75" s="18">
        <v>725000</v>
      </c>
      <c r="N75" s="13" t="s">
        <v>55</v>
      </c>
      <c r="O75" s="20" t="s">
        <v>61</v>
      </c>
      <c r="P75" s="20" t="s">
        <v>61</v>
      </c>
      <c r="Q75" s="21" t="s">
        <v>61</v>
      </c>
      <c r="R75" s="21">
        <v>1</v>
      </c>
      <c r="S75" s="13" t="s">
        <v>229</v>
      </c>
    </row>
    <row r="76" spans="1:19">
      <c r="A76" s="13" t="s">
        <v>84</v>
      </c>
      <c r="B76" s="13" t="s">
        <v>41</v>
      </c>
      <c r="C76" s="13" t="s">
        <v>43</v>
      </c>
      <c r="D76" s="13" t="s">
        <v>107</v>
      </c>
      <c r="E76" s="13" t="s">
        <v>163</v>
      </c>
      <c r="F76" s="13" t="s">
        <v>210</v>
      </c>
      <c r="G76" s="13" t="s">
        <v>217</v>
      </c>
      <c r="H76" s="18">
        <v>725000</v>
      </c>
      <c r="I76" s="18">
        <v>217500</v>
      </c>
      <c r="J76" s="18">
        <v>725000</v>
      </c>
      <c r="K76" s="18">
        <v>0</v>
      </c>
      <c r="L76" s="19" t="s">
        <v>24</v>
      </c>
      <c r="M76" s="18">
        <v>725000</v>
      </c>
      <c r="N76" s="13" t="s">
        <v>55</v>
      </c>
      <c r="O76" s="20" t="s">
        <v>61</v>
      </c>
      <c r="P76" s="20" t="s">
        <v>61</v>
      </c>
      <c r="Q76" s="21" t="s">
        <v>61</v>
      </c>
      <c r="R76" s="21">
        <v>1</v>
      </c>
      <c r="S76" s="13" t="s">
        <v>229</v>
      </c>
    </row>
    <row r="77" spans="1:19">
      <c r="A77" s="13" t="s">
        <v>84</v>
      </c>
      <c r="B77" s="13" t="s">
        <v>41</v>
      </c>
      <c r="C77" s="13" t="s">
        <v>43</v>
      </c>
      <c r="D77" s="13" t="s">
        <v>107</v>
      </c>
      <c r="E77" s="13" t="s">
        <v>163</v>
      </c>
      <c r="F77" s="13" t="s">
        <v>210</v>
      </c>
      <c r="G77" s="13" t="s">
        <v>217</v>
      </c>
      <c r="H77" s="18">
        <v>725000</v>
      </c>
      <c r="I77" s="18">
        <v>217500</v>
      </c>
      <c r="J77" s="18">
        <v>725000</v>
      </c>
      <c r="K77" s="18">
        <v>0</v>
      </c>
      <c r="L77" s="19" t="s">
        <v>24</v>
      </c>
      <c r="M77" s="18">
        <v>725000</v>
      </c>
      <c r="N77" s="13" t="s">
        <v>55</v>
      </c>
      <c r="O77" s="20" t="s">
        <v>61</v>
      </c>
      <c r="P77" s="20" t="s">
        <v>61</v>
      </c>
      <c r="Q77" s="21" t="s">
        <v>61</v>
      </c>
      <c r="R77" s="21">
        <v>1</v>
      </c>
      <c r="S77" s="13" t="s">
        <v>229</v>
      </c>
    </row>
    <row r="78" spans="1:19">
      <c r="A78" s="13" t="s">
        <v>84</v>
      </c>
      <c r="B78" s="13" t="s">
        <v>41</v>
      </c>
      <c r="C78" s="13" t="s">
        <v>43</v>
      </c>
      <c r="D78" s="13" t="s">
        <v>107</v>
      </c>
      <c r="E78" s="13" t="s">
        <v>163</v>
      </c>
      <c r="F78" s="13" t="s">
        <v>210</v>
      </c>
      <c r="G78" s="13" t="s">
        <v>217</v>
      </c>
      <c r="H78" s="18">
        <v>8990000</v>
      </c>
      <c r="I78" s="18">
        <v>2697000</v>
      </c>
      <c r="J78" s="18">
        <v>8990000</v>
      </c>
      <c r="K78" s="18">
        <v>0</v>
      </c>
      <c r="L78" s="19" t="s">
        <v>24</v>
      </c>
      <c r="M78" s="18">
        <v>8990000</v>
      </c>
      <c r="N78" s="13" t="s">
        <v>55</v>
      </c>
      <c r="O78" s="20" t="s">
        <v>61</v>
      </c>
      <c r="P78" s="20" t="s">
        <v>61</v>
      </c>
      <c r="Q78" s="21" t="s">
        <v>61</v>
      </c>
      <c r="R78" s="21">
        <v>1</v>
      </c>
      <c r="S78" s="13" t="s">
        <v>229</v>
      </c>
    </row>
    <row r="79" spans="1:19">
      <c r="A79" s="13" t="s">
        <v>84</v>
      </c>
      <c r="B79" s="13" t="s">
        <v>41</v>
      </c>
      <c r="C79" s="13" t="s">
        <v>43</v>
      </c>
      <c r="D79" s="13" t="s">
        <v>108</v>
      </c>
      <c r="E79" s="13" t="s">
        <v>164</v>
      </c>
      <c r="F79" s="13" t="s">
        <v>212</v>
      </c>
      <c r="G79" s="13" t="s">
        <v>217</v>
      </c>
      <c r="H79" s="18">
        <v>204200000</v>
      </c>
      <c r="I79" s="18">
        <v>102100000</v>
      </c>
      <c r="J79" s="18">
        <v>204200000</v>
      </c>
      <c r="K79" s="18">
        <v>0</v>
      </c>
      <c r="L79" s="19" t="s">
        <v>24</v>
      </c>
      <c r="M79" s="18">
        <v>204200000</v>
      </c>
      <c r="N79" s="13" t="s">
        <v>55</v>
      </c>
      <c r="O79" s="20" t="s">
        <v>61</v>
      </c>
      <c r="P79" s="20" t="s">
        <v>61</v>
      </c>
      <c r="Q79" s="21" t="s">
        <v>61</v>
      </c>
      <c r="R79" s="21">
        <v>1</v>
      </c>
      <c r="S79" s="13" t="s">
        <v>231</v>
      </c>
    </row>
    <row r="80" spans="1:19">
      <c r="A80" s="13" t="s">
        <v>84</v>
      </c>
      <c r="B80" s="13" t="s">
        <v>41</v>
      </c>
      <c r="C80" s="13" t="s">
        <v>43</v>
      </c>
      <c r="D80" s="13" t="s">
        <v>108</v>
      </c>
      <c r="E80" s="13" t="s">
        <v>164</v>
      </c>
      <c r="F80" s="13" t="s">
        <v>210</v>
      </c>
      <c r="G80" s="13" t="s">
        <v>217</v>
      </c>
      <c r="H80" s="18">
        <v>714700</v>
      </c>
      <c r="I80" s="18">
        <v>214410</v>
      </c>
      <c r="J80" s="18">
        <v>714700</v>
      </c>
      <c r="K80" s="18">
        <v>0</v>
      </c>
      <c r="L80" s="19" t="s">
        <v>24</v>
      </c>
      <c r="M80" s="18">
        <v>714700</v>
      </c>
      <c r="N80" s="13" t="s">
        <v>55</v>
      </c>
      <c r="O80" s="20" t="s">
        <v>61</v>
      </c>
      <c r="P80" s="20" t="s">
        <v>61</v>
      </c>
      <c r="Q80" s="21" t="s">
        <v>61</v>
      </c>
      <c r="R80" s="21">
        <v>1</v>
      </c>
      <c r="S80" s="13" t="s">
        <v>229</v>
      </c>
    </row>
    <row r="81" spans="1:19">
      <c r="A81" s="13" t="s">
        <v>84</v>
      </c>
      <c r="B81" s="13" t="s">
        <v>41</v>
      </c>
      <c r="C81" s="13" t="s">
        <v>43</v>
      </c>
      <c r="D81" s="13" t="s">
        <v>108</v>
      </c>
      <c r="E81" s="13" t="s">
        <v>164</v>
      </c>
      <c r="F81" s="13" t="s">
        <v>210</v>
      </c>
      <c r="G81" s="13" t="s">
        <v>217</v>
      </c>
      <c r="H81" s="18">
        <v>102100</v>
      </c>
      <c r="I81" s="18">
        <v>30630</v>
      </c>
      <c r="J81" s="18">
        <v>102100</v>
      </c>
      <c r="K81" s="18">
        <v>0</v>
      </c>
      <c r="L81" s="19" t="s">
        <v>24</v>
      </c>
      <c r="M81" s="18">
        <v>102100</v>
      </c>
      <c r="N81" s="13" t="s">
        <v>55</v>
      </c>
      <c r="O81" s="20" t="s">
        <v>61</v>
      </c>
      <c r="P81" s="20" t="s">
        <v>61</v>
      </c>
      <c r="Q81" s="21" t="s">
        <v>61</v>
      </c>
      <c r="R81" s="21">
        <v>1</v>
      </c>
      <c r="S81" s="13" t="s">
        <v>229</v>
      </c>
    </row>
    <row r="82" spans="1:19">
      <c r="A82" s="13" t="s">
        <v>84</v>
      </c>
      <c r="B82" s="13" t="s">
        <v>41</v>
      </c>
      <c r="C82" s="13" t="s">
        <v>43</v>
      </c>
      <c r="D82" s="13" t="s">
        <v>108</v>
      </c>
      <c r="E82" s="13" t="s">
        <v>164</v>
      </c>
      <c r="F82" s="13" t="s">
        <v>214</v>
      </c>
      <c r="G82" s="13" t="s">
        <v>217</v>
      </c>
      <c r="H82" s="18">
        <v>1021000000</v>
      </c>
      <c r="I82" s="18">
        <v>306300000</v>
      </c>
      <c r="J82" s="18">
        <v>1021000000</v>
      </c>
      <c r="K82" s="18">
        <v>0</v>
      </c>
      <c r="L82" s="19" t="s">
        <v>24</v>
      </c>
      <c r="M82" s="18">
        <v>1021000000</v>
      </c>
      <c r="N82" s="13" t="s">
        <v>55</v>
      </c>
      <c r="O82" s="20" t="s">
        <v>61</v>
      </c>
      <c r="P82" s="20" t="s">
        <v>61</v>
      </c>
      <c r="Q82" s="21" t="s">
        <v>61</v>
      </c>
      <c r="R82" s="21">
        <v>1</v>
      </c>
      <c r="S82" s="13" t="s">
        <v>233</v>
      </c>
    </row>
    <row r="83" spans="1:19">
      <c r="A83" s="13" t="s">
        <v>84</v>
      </c>
      <c r="B83" s="13" t="s">
        <v>41</v>
      </c>
      <c r="C83" s="13" t="s">
        <v>43</v>
      </c>
      <c r="D83" s="13" t="s">
        <v>109</v>
      </c>
      <c r="E83" s="13" t="s">
        <v>165</v>
      </c>
      <c r="F83" s="13" t="s">
        <v>210</v>
      </c>
      <c r="G83" s="13" t="s">
        <v>217</v>
      </c>
      <c r="H83" s="18">
        <v>5254800</v>
      </c>
      <c r="I83" s="18">
        <v>1576440</v>
      </c>
      <c r="J83" s="18">
        <v>5254800</v>
      </c>
      <c r="K83" s="18">
        <v>0</v>
      </c>
      <c r="L83" s="19" t="s">
        <v>24</v>
      </c>
      <c r="M83" s="18">
        <v>5254800</v>
      </c>
      <c r="N83" s="13" t="s">
        <v>55</v>
      </c>
      <c r="O83" s="20" t="s">
        <v>61</v>
      </c>
      <c r="P83" s="20" t="s">
        <v>61</v>
      </c>
      <c r="Q83" s="21" t="s">
        <v>61</v>
      </c>
      <c r="R83" s="21">
        <v>1</v>
      </c>
      <c r="S83" s="13" t="s">
        <v>229</v>
      </c>
    </row>
    <row r="84" spans="1:19">
      <c r="A84" s="13" t="s">
        <v>84</v>
      </c>
      <c r="B84" s="13" t="s">
        <v>41</v>
      </c>
      <c r="C84" s="13" t="s">
        <v>43</v>
      </c>
      <c r="D84" s="13" t="s">
        <v>109</v>
      </c>
      <c r="E84" s="13" t="s">
        <v>165</v>
      </c>
      <c r="F84" s="13" t="s">
        <v>210</v>
      </c>
      <c r="G84" s="13" t="s">
        <v>217</v>
      </c>
      <c r="H84" s="18">
        <v>724800</v>
      </c>
      <c r="I84" s="18">
        <v>217440</v>
      </c>
      <c r="J84" s="18">
        <v>724800</v>
      </c>
      <c r="K84" s="18">
        <v>0</v>
      </c>
      <c r="L84" s="19" t="s">
        <v>24</v>
      </c>
      <c r="M84" s="18">
        <v>724800</v>
      </c>
      <c r="N84" s="13" t="s">
        <v>55</v>
      </c>
      <c r="O84" s="20" t="s">
        <v>61</v>
      </c>
      <c r="P84" s="20" t="s">
        <v>61</v>
      </c>
      <c r="Q84" s="21" t="s">
        <v>61</v>
      </c>
      <c r="R84" s="21">
        <v>1</v>
      </c>
      <c r="S84" s="13" t="s">
        <v>229</v>
      </c>
    </row>
    <row r="85" spans="1:19">
      <c r="A85" s="13" t="s">
        <v>84</v>
      </c>
      <c r="B85" s="13" t="s">
        <v>41</v>
      </c>
      <c r="C85" s="13" t="s">
        <v>43</v>
      </c>
      <c r="D85" s="13" t="s">
        <v>109</v>
      </c>
      <c r="E85" s="13" t="s">
        <v>165</v>
      </c>
      <c r="F85" s="13" t="s">
        <v>210</v>
      </c>
      <c r="G85" s="13" t="s">
        <v>217</v>
      </c>
      <c r="H85" s="18">
        <v>724800</v>
      </c>
      <c r="I85" s="18">
        <v>217440</v>
      </c>
      <c r="J85" s="18">
        <v>724800</v>
      </c>
      <c r="K85" s="18">
        <v>0</v>
      </c>
      <c r="L85" s="19" t="s">
        <v>24</v>
      </c>
      <c r="M85" s="18">
        <v>724800</v>
      </c>
      <c r="N85" s="13" t="s">
        <v>55</v>
      </c>
      <c r="O85" s="20" t="s">
        <v>61</v>
      </c>
      <c r="P85" s="20" t="s">
        <v>61</v>
      </c>
      <c r="Q85" s="21" t="s">
        <v>61</v>
      </c>
      <c r="R85" s="21">
        <v>1</v>
      </c>
      <c r="S85" s="13" t="s">
        <v>229</v>
      </c>
    </row>
    <row r="86" spans="1:19">
      <c r="A86" s="13" t="s">
        <v>84</v>
      </c>
      <c r="B86" s="13" t="s">
        <v>41</v>
      </c>
      <c r="C86" s="13" t="s">
        <v>43</v>
      </c>
      <c r="D86" s="13" t="s">
        <v>109</v>
      </c>
      <c r="E86" s="13" t="s">
        <v>165</v>
      </c>
      <c r="F86" s="13" t="s">
        <v>210</v>
      </c>
      <c r="G86" s="13" t="s">
        <v>217</v>
      </c>
      <c r="H86" s="18">
        <v>724800</v>
      </c>
      <c r="I86" s="18">
        <v>217440</v>
      </c>
      <c r="J86" s="18">
        <v>724800</v>
      </c>
      <c r="K86" s="18">
        <v>0</v>
      </c>
      <c r="L86" s="19" t="s">
        <v>24</v>
      </c>
      <c r="M86" s="18">
        <v>724800</v>
      </c>
      <c r="N86" s="13" t="s">
        <v>55</v>
      </c>
      <c r="O86" s="20" t="s">
        <v>61</v>
      </c>
      <c r="P86" s="20" t="s">
        <v>61</v>
      </c>
      <c r="Q86" s="21" t="s">
        <v>61</v>
      </c>
      <c r="R86" s="21">
        <v>1</v>
      </c>
      <c r="S86" s="13" t="s">
        <v>229</v>
      </c>
    </row>
    <row r="87" spans="1:19">
      <c r="A87" s="13" t="s">
        <v>84</v>
      </c>
      <c r="B87" s="13" t="s">
        <v>41</v>
      </c>
      <c r="C87" s="13" t="s">
        <v>43</v>
      </c>
      <c r="D87" s="13" t="s">
        <v>110</v>
      </c>
      <c r="E87" s="13" t="s">
        <v>166</v>
      </c>
      <c r="F87" s="13" t="s">
        <v>210</v>
      </c>
      <c r="G87" s="13" t="s">
        <v>217</v>
      </c>
      <c r="H87" s="18">
        <v>1708000</v>
      </c>
      <c r="I87" s="18">
        <v>512400</v>
      </c>
      <c r="J87" s="18">
        <v>1708000</v>
      </c>
      <c r="K87" s="18">
        <v>0</v>
      </c>
      <c r="L87" s="19" t="s">
        <v>24</v>
      </c>
      <c r="M87" s="18">
        <v>1708000</v>
      </c>
      <c r="N87" s="13" t="s">
        <v>55</v>
      </c>
      <c r="O87" s="20" t="s">
        <v>61</v>
      </c>
      <c r="P87" s="20" t="s">
        <v>61</v>
      </c>
      <c r="Q87" s="21" t="s">
        <v>61</v>
      </c>
      <c r="R87" s="21">
        <v>1</v>
      </c>
      <c r="S87" s="13" t="s">
        <v>229</v>
      </c>
    </row>
    <row r="88" spans="1:19">
      <c r="A88" s="13" t="s">
        <v>84</v>
      </c>
      <c r="B88" s="13" t="s">
        <v>41</v>
      </c>
      <c r="C88" s="13" t="s">
        <v>43</v>
      </c>
      <c r="D88" s="13" t="s">
        <v>110</v>
      </c>
      <c r="E88" s="13" t="s">
        <v>166</v>
      </c>
      <c r="F88" s="13" t="s">
        <v>210</v>
      </c>
      <c r="G88" s="13" t="s">
        <v>217</v>
      </c>
      <c r="H88" s="18">
        <v>732000</v>
      </c>
      <c r="I88" s="18">
        <v>219600</v>
      </c>
      <c r="J88" s="18">
        <v>732000</v>
      </c>
      <c r="K88" s="18">
        <v>0</v>
      </c>
      <c r="L88" s="19" t="s">
        <v>24</v>
      </c>
      <c r="M88" s="18">
        <v>732000</v>
      </c>
      <c r="N88" s="13" t="s">
        <v>55</v>
      </c>
      <c r="O88" s="20" t="s">
        <v>61</v>
      </c>
      <c r="P88" s="20" t="s">
        <v>61</v>
      </c>
      <c r="Q88" s="21" t="s">
        <v>61</v>
      </c>
      <c r="R88" s="21">
        <v>1</v>
      </c>
      <c r="S88" s="13" t="s">
        <v>229</v>
      </c>
    </row>
    <row r="89" spans="1:19">
      <c r="A89" s="13" t="s">
        <v>84</v>
      </c>
      <c r="B89" s="13" t="s">
        <v>41</v>
      </c>
      <c r="C89" s="13" t="s">
        <v>43</v>
      </c>
      <c r="D89" s="13" t="s">
        <v>111</v>
      </c>
      <c r="E89" s="13" t="s">
        <v>167</v>
      </c>
      <c r="F89" s="13" t="s">
        <v>210</v>
      </c>
      <c r="G89" s="13" t="s">
        <v>217</v>
      </c>
      <c r="H89" s="18">
        <v>731400</v>
      </c>
      <c r="I89" s="18">
        <v>219420</v>
      </c>
      <c r="J89" s="18">
        <v>731400</v>
      </c>
      <c r="K89" s="18">
        <v>0</v>
      </c>
      <c r="L89" s="19" t="s">
        <v>24</v>
      </c>
      <c r="M89" s="18">
        <v>731400</v>
      </c>
      <c r="N89" s="13" t="s">
        <v>55</v>
      </c>
      <c r="O89" s="20" t="s">
        <v>61</v>
      </c>
      <c r="P89" s="20" t="s">
        <v>61</v>
      </c>
      <c r="Q89" s="21" t="s">
        <v>61</v>
      </c>
      <c r="R89" s="21">
        <v>1</v>
      </c>
      <c r="S89" s="13" t="s">
        <v>229</v>
      </c>
    </row>
    <row r="90" spans="1:19">
      <c r="A90" s="13" t="s">
        <v>84</v>
      </c>
      <c r="B90" s="13" t="s">
        <v>41</v>
      </c>
      <c r="C90" s="13" t="s">
        <v>43</v>
      </c>
      <c r="D90" s="13" t="s">
        <v>111</v>
      </c>
      <c r="E90" s="13" t="s">
        <v>167</v>
      </c>
      <c r="F90" s="13" t="s">
        <v>210</v>
      </c>
      <c r="G90" s="13" t="s">
        <v>217</v>
      </c>
      <c r="H90" s="18">
        <v>115926900</v>
      </c>
      <c r="I90" s="18">
        <v>34778070</v>
      </c>
      <c r="J90" s="18">
        <v>115926900</v>
      </c>
      <c r="K90" s="18">
        <v>0</v>
      </c>
      <c r="L90" s="19" t="s">
        <v>24</v>
      </c>
      <c r="M90" s="18">
        <v>115926900</v>
      </c>
      <c r="N90" s="13" t="s">
        <v>55</v>
      </c>
      <c r="O90" s="20" t="s">
        <v>61</v>
      </c>
      <c r="P90" s="20" t="s">
        <v>61</v>
      </c>
      <c r="Q90" s="21" t="s">
        <v>61</v>
      </c>
      <c r="R90" s="21">
        <v>1</v>
      </c>
      <c r="S90" s="13" t="s">
        <v>229</v>
      </c>
    </row>
    <row r="91" spans="1:19">
      <c r="A91" s="13" t="s">
        <v>84</v>
      </c>
      <c r="B91" s="13" t="s">
        <v>41</v>
      </c>
      <c r="C91" s="13" t="s">
        <v>43</v>
      </c>
      <c r="D91" s="13" t="s">
        <v>98</v>
      </c>
      <c r="E91" s="13" t="s">
        <v>154</v>
      </c>
      <c r="F91" s="13" t="s">
        <v>212</v>
      </c>
      <c r="G91" s="13" t="s">
        <v>217</v>
      </c>
      <c r="H91" s="18">
        <v>157500</v>
      </c>
      <c r="I91" s="18">
        <v>78750</v>
      </c>
      <c r="J91" s="18">
        <v>157500</v>
      </c>
      <c r="K91" s="18">
        <v>0</v>
      </c>
      <c r="L91" s="19" t="s">
        <v>24</v>
      </c>
      <c r="M91" s="18">
        <v>157500</v>
      </c>
      <c r="N91" s="13" t="s">
        <v>55</v>
      </c>
      <c r="O91" s="20" t="s">
        <v>61</v>
      </c>
      <c r="P91" s="20" t="s">
        <v>61</v>
      </c>
      <c r="Q91" s="21" t="s">
        <v>61</v>
      </c>
      <c r="R91" s="21">
        <v>1</v>
      </c>
      <c r="S91" s="13" t="s">
        <v>231</v>
      </c>
    </row>
    <row r="92" spans="1:19">
      <c r="A92" s="13" t="s">
        <v>84</v>
      </c>
      <c r="B92" s="13" t="s">
        <v>41</v>
      </c>
      <c r="C92" s="13" t="s">
        <v>43</v>
      </c>
      <c r="D92" s="13" t="s">
        <v>112</v>
      </c>
      <c r="E92" s="13" t="s">
        <v>168</v>
      </c>
      <c r="F92" s="13" t="s">
        <v>210</v>
      </c>
      <c r="G92" s="13" t="s">
        <v>217</v>
      </c>
      <c r="H92" s="18">
        <v>838000</v>
      </c>
      <c r="I92" s="18">
        <v>251400</v>
      </c>
      <c r="J92" s="18">
        <v>838000</v>
      </c>
      <c r="K92" s="18">
        <v>0</v>
      </c>
      <c r="L92" s="19" t="s">
        <v>24</v>
      </c>
      <c r="M92" s="18">
        <v>838000</v>
      </c>
      <c r="N92" s="13" t="s">
        <v>55</v>
      </c>
      <c r="O92" s="20" t="s">
        <v>61</v>
      </c>
      <c r="P92" s="20" t="s">
        <v>61</v>
      </c>
      <c r="Q92" s="21" t="s">
        <v>61</v>
      </c>
      <c r="R92" s="21">
        <v>1</v>
      </c>
      <c r="S92" s="13" t="s">
        <v>229</v>
      </c>
    </row>
    <row r="93" spans="1:19">
      <c r="A93" s="13" t="s">
        <v>84</v>
      </c>
      <c r="B93" s="13" t="s">
        <v>41</v>
      </c>
      <c r="C93" s="13" t="s">
        <v>43</v>
      </c>
      <c r="D93" s="13" t="s">
        <v>112</v>
      </c>
      <c r="E93" s="13" t="s">
        <v>168</v>
      </c>
      <c r="F93" s="13" t="s">
        <v>211</v>
      </c>
      <c r="G93" s="13" t="s">
        <v>217</v>
      </c>
      <c r="H93" s="18">
        <v>586600</v>
      </c>
      <c r="I93" s="18">
        <v>175980</v>
      </c>
      <c r="J93" s="18">
        <v>586600</v>
      </c>
      <c r="K93" s="18">
        <v>0</v>
      </c>
      <c r="L93" s="19" t="s">
        <v>24</v>
      </c>
      <c r="M93" s="18">
        <v>586600</v>
      </c>
      <c r="N93" s="13" t="s">
        <v>55</v>
      </c>
      <c r="O93" s="20" t="s">
        <v>61</v>
      </c>
      <c r="P93" s="20" t="s">
        <v>61</v>
      </c>
      <c r="Q93" s="21" t="s">
        <v>61</v>
      </c>
      <c r="R93" s="21">
        <v>1</v>
      </c>
      <c r="S93" s="13" t="s">
        <v>230</v>
      </c>
    </row>
    <row r="94" spans="1:19">
      <c r="A94" s="13" t="s">
        <v>84</v>
      </c>
      <c r="B94" s="13" t="s">
        <v>41</v>
      </c>
      <c r="C94" s="13" t="s">
        <v>43</v>
      </c>
      <c r="D94" s="13" t="s">
        <v>112</v>
      </c>
      <c r="E94" s="13" t="s">
        <v>168</v>
      </c>
      <c r="F94" s="13" t="s">
        <v>210</v>
      </c>
      <c r="G94" s="13" t="s">
        <v>217</v>
      </c>
      <c r="H94" s="18">
        <v>670400</v>
      </c>
      <c r="I94" s="18">
        <v>201120</v>
      </c>
      <c r="J94" s="18">
        <v>670400</v>
      </c>
      <c r="K94" s="18">
        <v>0</v>
      </c>
      <c r="L94" s="19" t="s">
        <v>24</v>
      </c>
      <c r="M94" s="18">
        <v>670400</v>
      </c>
      <c r="N94" s="13" t="s">
        <v>55</v>
      </c>
      <c r="O94" s="20" t="s">
        <v>61</v>
      </c>
      <c r="P94" s="20" t="s">
        <v>61</v>
      </c>
      <c r="Q94" s="21" t="s">
        <v>61</v>
      </c>
      <c r="R94" s="21">
        <v>1</v>
      </c>
      <c r="S94" s="13" t="s">
        <v>229</v>
      </c>
    </row>
    <row r="95" spans="1:19">
      <c r="A95" s="13" t="s">
        <v>84</v>
      </c>
      <c r="B95" s="13" t="s">
        <v>41</v>
      </c>
      <c r="C95" s="13" t="s">
        <v>43</v>
      </c>
      <c r="D95" s="13" t="s">
        <v>112</v>
      </c>
      <c r="E95" s="13" t="s">
        <v>168</v>
      </c>
      <c r="F95" s="13" t="s">
        <v>214</v>
      </c>
      <c r="G95" s="13" t="s">
        <v>217</v>
      </c>
      <c r="H95" s="18">
        <v>838000</v>
      </c>
      <c r="I95" s="18">
        <v>251400</v>
      </c>
      <c r="J95" s="18">
        <v>838000</v>
      </c>
      <c r="K95" s="18">
        <v>0</v>
      </c>
      <c r="L95" s="19" t="s">
        <v>24</v>
      </c>
      <c r="M95" s="18">
        <v>838000</v>
      </c>
      <c r="N95" s="13" t="s">
        <v>55</v>
      </c>
      <c r="O95" s="20" t="s">
        <v>61</v>
      </c>
      <c r="P95" s="20" t="s">
        <v>61</v>
      </c>
      <c r="Q95" s="21" t="s">
        <v>61</v>
      </c>
      <c r="R95" s="21">
        <v>1</v>
      </c>
      <c r="S95" s="13" t="s">
        <v>233</v>
      </c>
    </row>
    <row r="96" spans="1:19">
      <c r="A96" s="13" t="s">
        <v>84</v>
      </c>
      <c r="B96" s="13" t="s">
        <v>41</v>
      </c>
      <c r="C96" s="13" t="s">
        <v>43</v>
      </c>
      <c r="D96" s="13" t="s">
        <v>113</v>
      </c>
      <c r="E96" s="13" t="s">
        <v>169</v>
      </c>
      <c r="F96" s="13" t="s">
        <v>210</v>
      </c>
      <c r="G96" s="13" t="s">
        <v>217</v>
      </c>
      <c r="H96" s="18">
        <v>682200</v>
      </c>
      <c r="I96" s="18">
        <v>204660</v>
      </c>
      <c r="J96" s="18">
        <v>682200</v>
      </c>
      <c r="K96" s="18">
        <v>0</v>
      </c>
      <c r="L96" s="19" t="s">
        <v>24</v>
      </c>
      <c r="M96" s="18">
        <v>682200</v>
      </c>
      <c r="N96" s="13" t="s">
        <v>55</v>
      </c>
      <c r="O96" s="20" t="s">
        <v>61</v>
      </c>
      <c r="P96" s="20" t="s">
        <v>61</v>
      </c>
      <c r="Q96" s="21" t="s">
        <v>61</v>
      </c>
      <c r="R96" s="21">
        <v>1</v>
      </c>
      <c r="S96" s="13" t="s">
        <v>229</v>
      </c>
    </row>
    <row r="97" spans="1:19">
      <c r="A97" s="13" t="s">
        <v>84</v>
      </c>
      <c r="B97" s="13" t="s">
        <v>41</v>
      </c>
      <c r="C97" s="13" t="s">
        <v>43</v>
      </c>
      <c r="D97" s="13" t="s">
        <v>113</v>
      </c>
      <c r="E97" s="13" t="s">
        <v>169</v>
      </c>
      <c r="F97" s="13" t="s">
        <v>210</v>
      </c>
      <c r="G97" s="13" t="s">
        <v>217</v>
      </c>
      <c r="H97" s="18">
        <v>142428200</v>
      </c>
      <c r="I97" s="18">
        <v>42728460</v>
      </c>
      <c r="J97" s="18">
        <v>142428200</v>
      </c>
      <c r="K97" s="18">
        <v>0</v>
      </c>
      <c r="L97" s="19" t="s">
        <v>24</v>
      </c>
      <c r="M97" s="18">
        <v>142428200</v>
      </c>
      <c r="N97" s="13" t="s">
        <v>55</v>
      </c>
      <c r="O97" s="20" t="s">
        <v>61</v>
      </c>
      <c r="P97" s="20" t="s">
        <v>61</v>
      </c>
      <c r="Q97" s="21" t="s">
        <v>61</v>
      </c>
      <c r="R97" s="21">
        <v>1</v>
      </c>
      <c r="S97" s="13" t="s">
        <v>229</v>
      </c>
    </row>
    <row r="98" spans="1:19">
      <c r="A98" s="13" t="s">
        <v>84</v>
      </c>
      <c r="B98" s="13" t="s">
        <v>41</v>
      </c>
      <c r="C98" s="13" t="s">
        <v>43</v>
      </c>
      <c r="D98" s="13" t="s">
        <v>113</v>
      </c>
      <c r="E98" s="13" t="s">
        <v>169</v>
      </c>
      <c r="F98" s="13" t="s">
        <v>210</v>
      </c>
      <c r="G98" s="13" t="s">
        <v>217</v>
      </c>
      <c r="H98" s="18">
        <v>6670400</v>
      </c>
      <c r="I98" s="18">
        <v>2001120</v>
      </c>
      <c r="J98" s="18">
        <v>6670400</v>
      </c>
      <c r="K98" s="18">
        <v>0</v>
      </c>
      <c r="L98" s="19" t="s">
        <v>24</v>
      </c>
      <c r="M98" s="18">
        <v>6670400</v>
      </c>
      <c r="N98" s="13" t="s">
        <v>55</v>
      </c>
      <c r="O98" s="20" t="s">
        <v>61</v>
      </c>
      <c r="P98" s="20" t="s">
        <v>61</v>
      </c>
      <c r="Q98" s="21" t="s">
        <v>61</v>
      </c>
      <c r="R98" s="21">
        <v>1</v>
      </c>
      <c r="S98" s="13" t="s">
        <v>229</v>
      </c>
    </row>
    <row r="99" spans="1:19">
      <c r="A99" s="13" t="s">
        <v>84</v>
      </c>
      <c r="B99" s="13" t="s">
        <v>41</v>
      </c>
      <c r="C99" s="13" t="s">
        <v>43</v>
      </c>
      <c r="D99" s="13" t="s">
        <v>99</v>
      </c>
      <c r="E99" s="13" t="s">
        <v>155</v>
      </c>
      <c r="F99" s="13" t="s">
        <v>210</v>
      </c>
      <c r="G99" s="13" t="s">
        <v>217</v>
      </c>
      <c r="H99" s="18">
        <v>8937800</v>
      </c>
      <c r="I99" s="18">
        <v>2681340</v>
      </c>
      <c r="J99" s="18">
        <v>8937800</v>
      </c>
      <c r="K99" s="18">
        <v>0</v>
      </c>
      <c r="L99" s="19" t="s">
        <v>24</v>
      </c>
      <c r="M99" s="18">
        <v>8937800</v>
      </c>
      <c r="N99" s="13" t="s">
        <v>55</v>
      </c>
      <c r="O99" s="20" t="s">
        <v>61</v>
      </c>
      <c r="P99" s="20" t="s">
        <v>61</v>
      </c>
      <c r="Q99" s="21" t="s">
        <v>61</v>
      </c>
      <c r="R99" s="21">
        <v>1</v>
      </c>
      <c r="S99" s="13" t="s">
        <v>229</v>
      </c>
    </row>
    <row r="100" spans="1:19">
      <c r="A100" s="13" t="s">
        <v>84</v>
      </c>
      <c r="B100" s="13" t="s">
        <v>41</v>
      </c>
      <c r="C100" s="13" t="s">
        <v>43</v>
      </c>
      <c r="D100" s="13" t="s">
        <v>99</v>
      </c>
      <c r="E100" s="13" t="s">
        <v>155</v>
      </c>
      <c r="F100" s="13" t="s">
        <v>210</v>
      </c>
      <c r="G100" s="13" t="s">
        <v>217</v>
      </c>
      <c r="H100" s="18">
        <v>7870600</v>
      </c>
      <c r="I100" s="18">
        <v>2361180</v>
      </c>
      <c r="J100" s="18">
        <v>7870600</v>
      </c>
      <c r="K100" s="18">
        <v>0</v>
      </c>
      <c r="L100" s="19" t="s">
        <v>24</v>
      </c>
      <c r="M100" s="18">
        <v>7870600</v>
      </c>
      <c r="N100" s="13" t="s">
        <v>55</v>
      </c>
      <c r="O100" s="20" t="s">
        <v>61</v>
      </c>
      <c r="P100" s="20" t="s">
        <v>61</v>
      </c>
      <c r="Q100" s="21" t="s">
        <v>61</v>
      </c>
      <c r="R100" s="21">
        <v>1</v>
      </c>
      <c r="S100" s="13" t="s">
        <v>229</v>
      </c>
    </row>
    <row r="101" spans="1:19">
      <c r="A101" s="13" t="s">
        <v>84</v>
      </c>
      <c r="B101" s="13" t="s">
        <v>41</v>
      </c>
      <c r="C101" s="13" t="s">
        <v>43</v>
      </c>
      <c r="D101" s="13" t="s">
        <v>99</v>
      </c>
      <c r="E101" s="13" t="s">
        <v>155</v>
      </c>
      <c r="F101" s="13" t="s">
        <v>210</v>
      </c>
      <c r="G101" s="13" t="s">
        <v>217</v>
      </c>
      <c r="H101" s="18">
        <v>11339000</v>
      </c>
      <c r="I101" s="18">
        <v>3401700</v>
      </c>
      <c r="J101" s="18">
        <v>11339000</v>
      </c>
      <c r="K101" s="18">
        <v>0</v>
      </c>
      <c r="L101" s="19" t="s">
        <v>24</v>
      </c>
      <c r="M101" s="18">
        <v>11339000</v>
      </c>
      <c r="N101" s="13" t="s">
        <v>55</v>
      </c>
      <c r="O101" s="20" t="s">
        <v>61</v>
      </c>
      <c r="P101" s="20" t="s">
        <v>61</v>
      </c>
      <c r="Q101" s="21" t="s">
        <v>61</v>
      </c>
      <c r="R101" s="21">
        <v>1</v>
      </c>
      <c r="S101" s="13" t="s">
        <v>229</v>
      </c>
    </row>
    <row r="102" spans="1:19">
      <c r="A102" s="13" t="s">
        <v>84</v>
      </c>
      <c r="B102" s="13" t="s">
        <v>41</v>
      </c>
      <c r="C102" s="13" t="s">
        <v>43</v>
      </c>
      <c r="D102" s="13" t="s">
        <v>99</v>
      </c>
      <c r="E102" s="13" t="s">
        <v>155</v>
      </c>
      <c r="F102" s="13" t="s">
        <v>210</v>
      </c>
      <c r="G102" s="13" t="s">
        <v>217</v>
      </c>
      <c r="H102" s="18">
        <v>19209600</v>
      </c>
      <c r="I102" s="18">
        <v>5762880</v>
      </c>
      <c r="J102" s="18">
        <v>19209600</v>
      </c>
      <c r="K102" s="18">
        <v>0</v>
      </c>
      <c r="L102" s="19" t="s">
        <v>24</v>
      </c>
      <c r="M102" s="18">
        <v>19209600</v>
      </c>
      <c r="N102" s="13" t="s">
        <v>55</v>
      </c>
      <c r="O102" s="20" t="s">
        <v>61</v>
      </c>
      <c r="P102" s="20" t="s">
        <v>61</v>
      </c>
      <c r="Q102" s="21" t="s">
        <v>61</v>
      </c>
      <c r="R102" s="21">
        <v>1</v>
      </c>
      <c r="S102" s="13" t="s">
        <v>229</v>
      </c>
    </row>
    <row r="103" spans="1:19">
      <c r="A103" s="13" t="s">
        <v>84</v>
      </c>
      <c r="B103" s="13" t="s">
        <v>41</v>
      </c>
      <c r="C103" s="13" t="s">
        <v>43</v>
      </c>
      <c r="D103" s="13" t="s">
        <v>99</v>
      </c>
      <c r="E103" s="13" t="s">
        <v>155</v>
      </c>
      <c r="F103" s="13" t="s">
        <v>210</v>
      </c>
      <c r="G103" s="13" t="s">
        <v>217</v>
      </c>
      <c r="H103" s="18">
        <v>5069200</v>
      </c>
      <c r="I103" s="18">
        <v>1520760</v>
      </c>
      <c r="J103" s="18">
        <v>5069200</v>
      </c>
      <c r="K103" s="18">
        <v>0</v>
      </c>
      <c r="L103" s="19" t="s">
        <v>24</v>
      </c>
      <c r="M103" s="18">
        <v>5069200</v>
      </c>
      <c r="N103" s="13" t="s">
        <v>55</v>
      </c>
      <c r="O103" s="20" t="s">
        <v>61</v>
      </c>
      <c r="P103" s="20" t="s">
        <v>61</v>
      </c>
      <c r="Q103" s="21" t="s">
        <v>61</v>
      </c>
      <c r="R103" s="21">
        <v>1</v>
      </c>
      <c r="S103" s="13" t="s">
        <v>229</v>
      </c>
    </row>
    <row r="104" spans="1:19">
      <c r="A104" s="13" t="s">
        <v>84</v>
      </c>
      <c r="B104" s="13" t="s">
        <v>41</v>
      </c>
      <c r="C104" s="13" t="s">
        <v>43</v>
      </c>
      <c r="D104" s="13" t="s">
        <v>99</v>
      </c>
      <c r="E104" s="13" t="s">
        <v>155</v>
      </c>
      <c r="F104" s="13" t="s">
        <v>210</v>
      </c>
      <c r="G104" s="13" t="s">
        <v>217</v>
      </c>
      <c r="H104" s="18">
        <v>8270800</v>
      </c>
      <c r="I104" s="18">
        <v>2481240</v>
      </c>
      <c r="J104" s="18">
        <v>8270800</v>
      </c>
      <c r="K104" s="18">
        <v>0</v>
      </c>
      <c r="L104" s="19" t="s">
        <v>24</v>
      </c>
      <c r="M104" s="18">
        <v>8270800</v>
      </c>
      <c r="N104" s="13" t="s">
        <v>55</v>
      </c>
      <c r="O104" s="20" t="s">
        <v>61</v>
      </c>
      <c r="P104" s="20" t="s">
        <v>61</v>
      </c>
      <c r="Q104" s="21" t="s">
        <v>61</v>
      </c>
      <c r="R104" s="21">
        <v>1</v>
      </c>
      <c r="S104" s="13" t="s">
        <v>229</v>
      </c>
    </row>
    <row r="105" spans="1:19">
      <c r="A105" s="13" t="s">
        <v>84</v>
      </c>
      <c r="B105" s="13" t="s">
        <v>41</v>
      </c>
      <c r="C105" s="13" t="s">
        <v>43</v>
      </c>
      <c r="D105" s="13" t="s">
        <v>99</v>
      </c>
      <c r="E105" s="13" t="s">
        <v>155</v>
      </c>
      <c r="F105" s="13" t="s">
        <v>211</v>
      </c>
      <c r="G105" s="13" t="s">
        <v>217</v>
      </c>
      <c r="H105" s="18">
        <v>133400</v>
      </c>
      <c r="I105" s="18">
        <v>40020</v>
      </c>
      <c r="J105" s="18">
        <v>133400</v>
      </c>
      <c r="K105" s="18">
        <v>0</v>
      </c>
      <c r="L105" s="19" t="s">
        <v>24</v>
      </c>
      <c r="M105" s="18">
        <v>133400</v>
      </c>
      <c r="N105" s="13" t="s">
        <v>55</v>
      </c>
      <c r="O105" s="20" t="s">
        <v>61</v>
      </c>
      <c r="P105" s="20" t="s">
        <v>61</v>
      </c>
      <c r="Q105" s="21" t="s">
        <v>61</v>
      </c>
      <c r="R105" s="21">
        <v>1</v>
      </c>
      <c r="S105" s="13" t="s">
        <v>230</v>
      </c>
    </row>
    <row r="106" spans="1:19">
      <c r="A106" s="13" t="s">
        <v>84</v>
      </c>
      <c r="B106" s="13" t="s">
        <v>41</v>
      </c>
      <c r="C106" s="13" t="s">
        <v>43</v>
      </c>
      <c r="D106" s="13" t="s">
        <v>99</v>
      </c>
      <c r="E106" s="13" t="s">
        <v>155</v>
      </c>
      <c r="F106" s="13" t="s">
        <v>210</v>
      </c>
      <c r="G106" s="13" t="s">
        <v>217</v>
      </c>
      <c r="H106" s="18">
        <v>19209600</v>
      </c>
      <c r="I106" s="18">
        <v>5762880</v>
      </c>
      <c r="J106" s="18">
        <v>19209600</v>
      </c>
      <c r="K106" s="18">
        <v>0</v>
      </c>
      <c r="L106" s="19" t="s">
        <v>24</v>
      </c>
      <c r="M106" s="18">
        <v>19209600</v>
      </c>
      <c r="N106" s="13" t="s">
        <v>55</v>
      </c>
      <c r="O106" s="20" t="s">
        <v>61</v>
      </c>
      <c r="P106" s="20" t="s">
        <v>61</v>
      </c>
      <c r="Q106" s="21" t="s">
        <v>61</v>
      </c>
      <c r="R106" s="21">
        <v>1</v>
      </c>
      <c r="S106" s="13" t="s">
        <v>229</v>
      </c>
    </row>
    <row r="107" spans="1:19">
      <c r="A107" s="13" t="s">
        <v>84</v>
      </c>
      <c r="B107" s="13" t="s">
        <v>41</v>
      </c>
      <c r="C107" s="13" t="s">
        <v>43</v>
      </c>
      <c r="D107" s="13" t="s">
        <v>99</v>
      </c>
      <c r="E107" s="13" t="s">
        <v>155</v>
      </c>
      <c r="F107" s="13" t="s">
        <v>210</v>
      </c>
      <c r="G107" s="13" t="s">
        <v>217</v>
      </c>
      <c r="H107" s="18">
        <v>7470400</v>
      </c>
      <c r="I107" s="18">
        <v>2241120</v>
      </c>
      <c r="J107" s="18">
        <v>7470400</v>
      </c>
      <c r="K107" s="18">
        <v>0</v>
      </c>
      <c r="L107" s="19" t="s">
        <v>24</v>
      </c>
      <c r="M107" s="18">
        <v>7470400</v>
      </c>
      <c r="N107" s="13" t="s">
        <v>55</v>
      </c>
      <c r="O107" s="20" t="s">
        <v>61</v>
      </c>
      <c r="P107" s="20" t="s">
        <v>61</v>
      </c>
      <c r="Q107" s="21" t="s">
        <v>61</v>
      </c>
      <c r="R107" s="21">
        <v>1</v>
      </c>
      <c r="S107" s="13" t="s">
        <v>229</v>
      </c>
    </row>
    <row r="108" spans="1:19">
      <c r="A108" s="13" t="s">
        <v>84</v>
      </c>
      <c r="B108" s="13" t="s">
        <v>41</v>
      </c>
      <c r="C108" s="13" t="s">
        <v>43</v>
      </c>
      <c r="D108" s="13" t="s">
        <v>99</v>
      </c>
      <c r="E108" s="13" t="s">
        <v>155</v>
      </c>
      <c r="F108" s="13" t="s">
        <v>210</v>
      </c>
      <c r="G108" s="13" t="s">
        <v>217</v>
      </c>
      <c r="H108" s="18">
        <v>6269800</v>
      </c>
      <c r="I108" s="18">
        <v>1880940</v>
      </c>
      <c r="J108" s="18">
        <v>6269800</v>
      </c>
      <c r="K108" s="18">
        <v>0</v>
      </c>
      <c r="L108" s="19" t="s">
        <v>24</v>
      </c>
      <c r="M108" s="18">
        <v>6269800</v>
      </c>
      <c r="N108" s="13" t="s">
        <v>55</v>
      </c>
      <c r="O108" s="20" t="s">
        <v>61</v>
      </c>
      <c r="P108" s="20" t="s">
        <v>61</v>
      </c>
      <c r="Q108" s="21" t="s">
        <v>61</v>
      </c>
      <c r="R108" s="21">
        <v>1</v>
      </c>
      <c r="S108" s="13" t="s">
        <v>229</v>
      </c>
    </row>
    <row r="109" spans="1:19">
      <c r="A109" s="13" t="s">
        <v>84</v>
      </c>
      <c r="B109" s="13" t="s">
        <v>41</v>
      </c>
      <c r="C109" s="13" t="s">
        <v>43</v>
      </c>
      <c r="D109" s="13" t="s">
        <v>99</v>
      </c>
      <c r="E109" s="13" t="s">
        <v>155</v>
      </c>
      <c r="F109" s="13" t="s">
        <v>210</v>
      </c>
      <c r="G109" s="13" t="s">
        <v>217</v>
      </c>
      <c r="H109" s="18">
        <v>2401200</v>
      </c>
      <c r="I109" s="18">
        <v>720360</v>
      </c>
      <c r="J109" s="18">
        <v>2401200</v>
      </c>
      <c r="K109" s="18">
        <v>0</v>
      </c>
      <c r="L109" s="19" t="s">
        <v>24</v>
      </c>
      <c r="M109" s="18">
        <v>2401200</v>
      </c>
      <c r="N109" s="13" t="s">
        <v>55</v>
      </c>
      <c r="O109" s="20" t="s">
        <v>61</v>
      </c>
      <c r="P109" s="20" t="s">
        <v>61</v>
      </c>
      <c r="Q109" s="21" t="s">
        <v>61</v>
      </c>
      <c r="R109" s="21">
        <v>1</v>
      </c>
      <c r="S109" s="13" t="s">
        <v>229</v>
      </c>
    </row>
    <row r="110" spans="1:19">
      <c r="A110" s="13" t="s">
        <v>84</v>
      </c>
      <c r="B110" s="13" t="s">
        <v>41</v>
      </c>
      <c r="C110" s="13" t="s">
        <v>43</v>
      </c>
      <c r="D110" s="13" t="s">
        <v>99</v>
      </c>
      <c r="E110" s="13" t="s">
        <v>155</v>
      </c>
      <c r="F110" s="13" t="s">
        <v>210</v>
      </c>
      <c r="G110" s="13" t="s">
        <v>217</v>
      </c>
      <c r="H110" s="18">
        <v>3468400</v>
      </c>
      <c r="I110" s="18">
        <v>1040520</v>
      </c>
      <c r="J110" s="18">
        <v>3468400</v>
      </c>
      <c r="K110" s="18">
        <v>0</v>
      </c>
      <c r="L110" s="19" t="s">
        <v>24</v>
      </c>
      <c r="M110" s="18">
        <v>3468400</v>
      </c>
      <c r="N110" s="13" t="s">
        <v>55</v>
      </c>
      <c r="O110" s="20" t="s">
        <v>61</v>
      </c>
      <c r="P110" s="20" t="s">
        <v>61</v>
      </c>
      <c r="Q110" s="21" t="s">
        <v>61</v>
      </c>
      <c r="R110" s="21">
        <v>1</v>
      </c>
      <c r="S110" s="13" t="s">
        <v>229</v>
      </c>
    </row>
    <row r="111" spans="1:19">
      <c r="A111" s="13" t="s">
        <v>84</v>
      </c>
      <c r="B111" s="13" t="s">
        <v>41</v>
      </c>
      <c r="C111" s="13" t="s">
        <v>43</v>
      </c>
      <c r="D111" s="13" t="s">
        <v>99</v>
      </c>
      <c r="E111" s="13" t="s">
        <v>155</v>
      </c>
      <c r="F111" s="13" t="s">
        <v>210</v>
      </c>
      <c r="G111" s="13" t="s">
        <v>217</v>
      </c>
      <c r="H111" s="18">
        <v>19209600</v>
      </c>
      <c r="I111" s="18">
        <v>5762880</v>
      </c>
      <c r="J111" s="18">
        <v>19209600</v>
      </c>
      <c r="K111" s="18">
        <v>0</v>
      </c>
      <c r="L111" s="19" t="s">
        <v>24</v>
      </c>
      <c r="M111" s="18">
        <v>19209600</v>
      </c>
      <c r="N111" s="13" t="s">
        <v>55</v>
      </c>
      <c r="O111" s="20" t="s">
        <v>61</v>
      </c>
      <c r="P111" s="20" t="s">
        <v>61</v>
      </c>
      <c r="Q111" s="21" t="s">
        <v>61</v>
      </c>
      <c r="R111" s="21">
        <v>1</v>
      </c>
      <c r="S111" s="13" t="s">
        <v>229</v>
      </c>
    </row>
    <row r="112" spans="1:19">
      <c r="A112" s="13" t="s">
        <v>84</v>
      </c>
      <c r="B112" s="13" t="s">
        <v>41</v>
      </c>
      <c r="C112" s="13" t="s">
        <v>43</v>
      </c>
      <c r="D112" s="13" t="s">
        <v>99</v>
      </c>
      <c r="E112" s="13" t="s">
        <v>155</v>
      </c>
      <c r="F112" s="13" t="s">
        <v>210</v>
      </c>
      <c r="G112" s="13" t="s">
        <v>217</v>
      </c>
      <c r="H112" s="18">
        <v>533600</v>
      </c>
      <c r="I112" s="18">
        <v>160080</v>
      </c>
      <c r="J112" s="18">
        <v>533600</v>
      </c>
      <c r="K112" s="18">
        <v>0</v>
      </c>
      <c r="L112" s="19" t="s">
        <v>24</v>
      </c>
      <c r="M112" s="18">
        <v>533600</v>
      </c>
      <c r="N112" s="13" t="s">
        <v>55</v>
      </c>
      <c r="O112" s="20" t="s">
        <v>61</v>
      </c>
      <c r="P112" s="20" t="s">
        <v>61</v>
      </c>
      <c r="Q112" s="21" t="s">
        <v>61</v>
      </c>
      <c r="R112" s="21">
        <v>1</v>
      </c>
      <c r="S112" s="13" t="s">
        <v>229</v>
      </c>
    </row>
    <row r="113" spans="1:19">
      <c r="A113" s="13" t="s">
        <v>84</v>
      </c>
      <c r="B113" s="13" t="s">
        <v>41</v>
      </c>
      <c r="C113" s="13" t="s">
        <v>43</v>
      </c>
      <c r="D113" s="13" t="s">
        <v>99</v>
      </c>
      <c r="E113" s="13" t="s">
        <v>155</v>
      </c>
      <c r="F113" s="13" t="s">
        <v>210</v>
      </c>
      <c r="G113" s="13" t="s">
        <v>217</v>
      </c>
      <c r="H113" s="18">
        <v>15474400</v>
      </c>
      <c r="I113" s="18">
        <v>4642320</v>
      </c>
      <c r="J113" s="18">
        <v>15474400</v>
      </c>
      <c r="K113" s="18">
        <v>0</v>
      </c>
      <c r="L113" s="19" t="s">
        <v>24</v>
      </c>
      <c r="M113" s="18">
        <v>15474400</v>
      </c>
      <c r="N113" s="13" t="s">
        <v>55</v>
      </c>
      <c r="O113" s="20" t="s">
        <v>61</v>
      </c>
      <c r="P113" s="20" t="s">
        <v>61</v>
      </c>
      <c r="Q113" s="21" t="s">
        <v>61</v>
      </c>
      <c r="R113" s="21">
        <v>1</v>
      </c>
      <c r="S113" s="13" t="s">
        <v>229</v>
      </c>
    </row>
    <row r="114" spans="1:19">
      <c r="A114" s="13" t="s">
        <v>84</v>
      </c>
      <c r="B114" s="13" t="s">
        <v>41</v>
      </c>
      <c r="C114" s="13" t="s">
        <v>43</v>
      </c>
      <c r="D114" s="13" t="s">
        <v>114</v>
      </c>
      <c r="E114" s="13" t="s">
        <v>170</v>
      </c>
      <c r="F114" s="13" t="s">
        <v>209</v>
      </c>
      <c r="G114" s="13" t="s">
        <v>217</v>
      </c>
      <c r="H114" s="18">
        <v>1054000</v>
      </c>
      <c r="I114" s="18">
        <v>316200</v>
      </c>
      <c r="J114" s="18">
        <v>1054000</v>
      </c>
      <c r="K114" s="18">
        <v>0</v>
      </c>
      <c r="L114" s="19" t="s">
        <v>24</v>
      </c>
      <c r="M114" s="18">
        <v>1054000</v>
      </c>
      <c r="N114" s="13" t="s">
        <v>55</v>
      </c>
      <c r="O114" s="20" t="s">
        <v>61</v>
      </c>
      <c r="P114" s="20" t="s">
        <v>61</v>
      </c>
      <c r="Q114" s="21" t="s">
        <v>61</v>
      </c>
      <c r="R114" s="21">
        <v>1</v>
      </c>
      <c r="S114" s="13" t="s">
        <v>228</v>
      </c>
    </row>
    <row r="115" spans="1:19">
      <c r="A115" s="13" t="s">
        <v>84</v>
      </c>
      <c r="B115" s="13" t="s">
        <v>41</v>
      </c>
      <c r="C115" s="13" t="s">
        <v>43</v>
      </c>
      <c r="D115" s="13" t="s">
        <v>114</v>
      </c>
      <c r="E115" s="13" t="s">
        <v>170</v>
      </c>
      <c r="F115" s="13" t="s">
        <v>214</v>
      </c>
      <c r="G115" s="13" t="s">
        <v>217</v>
      </c>
      <c r="H115" s="18">
        <v>1054000</v>
      </c>
      <c r="I115" s="18">
        <v>316200</v>
      </c>
      <c r="J115" s="18">
        <v>1054000</v>
      </c>
      <c r="K115" s="18">
        <v>0</v>
      </c>
      <c r="L115" s="19" t="s">
        <v>24</v>
      </c>
      <c r="M115" s="18">
        <v>1054000</v>
      </c>
      <c r="N115" s="13" t="s">
        <v>55</v>
      </c>
      <c r="O115" s="20" t="s">
        <v>61</v>
      </c>
      <c r="P115" s="20" t="s">
        <v>61</v>
      </c>
      <c r="Q115" s="21" t="s">
        <v>61</v>
      </c>
      <c r="R115" s="21">
        <v>1</v>
      </c>
      <c r="S115" s="13" t="s">
        <v>233</v>
      </c>
    </row>
    <row r="116" spans="1:19">
      <c r="A116" s="13" t="s">
        <v>84</v>
      </c>
      <c r="B116" s="13" t="s">
        <v>41</v>
      </c>
      <c r="C116" s="13" t="s">
        <v>43</v>
      </c>
      <c r="D116" s="13" t="s">
        <v>114</v>
      </c>
      <c r="E116" s="13" t="s">
        <v>170</v>
      </c>
      <c r="F116" s="13" t="s">
        <v>209</v>
      </c>
      <c r="G116" s="13" t="s">
        <v>217</v>
      </c>
      <c r="H116" s="18">
        <v>2108000</v>
      </c>
      <c r="I116" s="18">
        <v>632400</v>
      </c>
      <c r="J116" s="18">
        <v>2108000</v>
      </c>
      <c r="K116" s="18">
        <v>0</v>
      </c>
      <c r="L116" s="19" t="s">
        <v>24</v>
      </c>
      <c r="M116" s="18">
        <v>2108000</v>
      </c>
      <c r="N116" s="13" t="s">
        <v>55</v>
      </c>
      <c r="O116" s="20" t="s">
        <v>61</v>
      </c>
      <c r="P116" s="20" t="s">
        <v>61</v>
      </c>
      <c r="Q116" s="21" t="s">
        <v>61</v>
      </c>
      <c r="R116" s="21">
        <v>1</v>
      </c>
      <c r="S116" s="13" t="s">
        <v>228</v>
      </c>
    </row>
    <row r="117" spans="1:19">
      <c r="A117" s="13" t="s">
        <v>84</v>
      </c>
      <c r="B117" s="13" t="s">
        <v>41</v>
      </c>
      <c r="C117" s="13" t="s">
        <v>43</v>
      </c>
      <c r="D117" s="13" t="s">
        <v>114</v>
      </c>
      <c r="E117" s="13" t="s">
        <v>170</v>
      </c>
      <c r="F117" s="13" t="s">
        <v>210</v>
      </c>
      <c r="G117" s="13" t="s">
        <v>217</v>
      </c>
      <c r="H117" s="18">
        <v>632400</v>
      </c>
      <c r="I117" s="18">
        <v>189720</v>
      </c>
      <c r="J117" s="18">
        <v>632400</v>
      </c>
      <c r="K117" s="18">
        <v>0</v>
      </c>
      <c r="L117" s="19" t="s">
        <v>24</v>
      </c>
      <c r="M117" s="18">
        <v>632400</v>
      </c>
      <c r="N117" s="13" t="s">
        <v>55</v>
      </c>
      <c r="O117" s="20" t="s">
        <v>61</v>
      </c>
      <c r="P117" s="20" t="s">
        <v>61</v>
      </c>
      <c r="Q117" s="21" t="s">
        <v>61</v>
      </c>
      <c r="R117" s="21">
        <v>1</v>
      </c>
      <c r="S117" s="13" t="s">
        <v>229</v>
      </c>
    </row>
    <row r="118" spans="1:19">
      <c r="A118" s="13" t="s">
        <v>84</v>
      </c>
      <c r="B118" s="13" t="s">
        <v>41</v>
      </c>
      <c r="C118" s="13" t="s">
        <v>43</v>
      </c>
      <c r="D118" s="13" t="s">
        <v>114</v>
      </c>
      <c r="E118" s="13" t="s">
        <v>170</v>
      </c>
      <c r="F118" s="13" t="s">
        <v>210</v>
      </c>
      <c r="G118" s="13" t="s">
        <v>217</v>
      </c>
      <c r="H118" s="18">
        <v>210800</v>
      </c>
      <c r="I118" s="18">
        <v>63240</v>
      </c>
      <c r="J118" s="18">
        <v>210800</v>
      </c>
      <c r="K118" s="18">
        <v>0</v>
      </c>
      <c r="L118" s="19" t="s">
        <v>24</v>
      </c>
      <c r="M118" s="18">
        <v>210800</v>
      </c>
      <c r="N118" s="13" t="s">
        <v>55</v>
      </c>
      <c r="O118" s="20" t="s">
        <v>61</v>
      </c>
      <c r="P118" s="20" t="s">
        <v>61</v>
      </c>
      <c r="Q118" s="21" t="s">
        <v>61</v>
      </c>
      <c r="R118" s="21">
        <v>1</v>
      </c>
      <c r="S118" s="13" t="s">
        <v>229</v>
      </c>
    </row>
    <row r="119" spans="1:19">
      <c r="A119" s="13" t="s">
        <v>84</v>
      </c>
      <c r="B119" s="13" t="s">
        <v>41</v>
      </c>
      <c r="C119" s="13" t="s">
        <v>43</v>
      </c>
      <c r="D119" s="13" t="s">
        <v>114</v>
      </c>
      <c r="E119" s="13" t="s">
        <v>170</v>
      </c>
      <c r="F119" s="13" t="s">
        <v>210</v>
      </c>
      <c r="G119" s="13" t="s">
        <v>217</v>
      </c>
      <c r="H119" s="18">
        <v>2002600</v>
      </c>
      <c r="I119" s="18">
        <v>600780</v>
      </c>
      <c r="J119" s="18">
        <v>2002600</v>
      </c>
      <c r="K119" s="18">
        <v>0</v>
      </c>
      <c r="L119" s="19" t="s">
        <v>24</v>
      </c>
      <c r="M119" s="18">
        <v>2002600</v>
      </c>
      <c r="N119" s="13" t="s">
        <v>55</v>
      </c>
      <c r="O119" s="20" t="s">
        <v>61</v>
      </c>
      <c r="P119" s="20" t="s">
        <v>61</v>
      </c>
      <c r="Q119" s="21" t="s">
        <v>61</v>
      </c>
      <c r="R119" s="21">
        <v>1</v>
      </c>
      <c r="S119" s="13" t="s">
        <v>229</v>
      </c>
    </row>
    <row r="120" spans="1:19">
      <c r="A120" s="13" t="s">
        <v>84</v>
      </c>
      <c r="B120" s="13" t="s">
        <v>41</v>
      </c>
      <c r="C120" s="13" t="s">
        <v>43</v>
      </c>
      <c r="D120" s="13" t="s">
        <v>114</v>
      </c>
      <c r="E120" s="13" t="s">
        <v>170</v>
      </c>
      <c r="F120" s="13" t="s">
        <v>210</v>
      </c>
      <c r="G120" s="13" t="s">
        <v>217</v>
      </c>
      <c r="H120" s="18">
        <v>210800</v>
      </c>
      <c r="I120" s="18">
        <v>63240</v>
      </c>
      <c r="J120" s="18">
        <v>210800</v>
      </c>
      <c r="K120" s="18">
        <v>0</v>
      </c>
      <c r="L120" s="19" t="s">
        <v>24</v>
      </c>
      <c r="M120" s="18">
        <v>210800</v>
      </c>
      <c r="N120" s="13" t="s">
        <v>55</v>
      </c>
      <c r="O120" s="20" t="s">
        <v>61</v>
      </c>
      <c r="P120" s="20" t="s">
        <v>61</v>
      </c>
      <c r="Q120" s="21" t="s">
        <v>61</v>
      </c>
      <c r="R120" s="21">
        <v>1</v>
      </c>
      <c r="S120" s="13" t="s">
        <v>229</v>
      </c>
    </row>
    <row r="121" spans="1:19">
      <c r="A121" s="13" t="s">
        <v>84</v>
      </c>
      <c r="B121" s="13" t="s">
        <v>41</v>
      </c>
      <c r="C121" s="13" t="s">
        <v>43</v>
      </c>
      <c r="D121" s="13" t="s">
        <v>114</v>
      </c>
      <c r="E121" s="13" t="s">
        <v>170</v>
      </c>
      <c r="F121" s="13" t="s">
        <v>209</v>
      </c>
      <c r="G121" s="13" t="s">
        <v>217</v>
      </c>
      <c r="H121" s="18">
        <v>2108000</v>
      </c>
      <c r="I121" s="18">
        <v>632400</v>
      </c>
      <c r="J121" s="18">
        <v>2108000</v>
      </c>
      <c r="K121" s="18">
        <v>0</v>
      </c>
      <c r="L121" s="19" t="s">
        <v>24</v>
      </c>
      <c r="M121" s="18">
        <v>2108000</v>
      </c>
      <c r="N121" s="13" t="s">
        <v>55</v>
      </c>
      <c r="O121" s="20" t="s">
        <v>61</v>
      </c>
      <c r="P121" s="20" t="s">
        <v>61</v>
      </c>
      <c r="Q121" s="21" t="s">
        <v>61</v>
      </c>
      <c r="R121" s="21">
        <v>1</v>
      </c>
      <c r="S121" s="13" t="s">
        <v>228</v>
      </c>
    </row>
    <row r="122" spans="1:19">
      <c r="A122" s="13" t="s">
        <v>84</v>
      </c>
      <c r="B122" s="13" t="s">
        <v>41</v>
      </c>
      <c r="C122" s="13" t="s">
        <v>43</v>
      </c>
      <c r="D122" s="13" t="s">
        <v>115</v>
      </c>
      <c r="E122" s="13" t="s">
        <v>171</v>
      </c>
      <c r="F122" s="13" t="s">
        <v>210</v>
      </c>
      <c r="G122" s="13" t="s">
        <v>217</v>
      </c>
      <c r="H122" s="18">
        <v>3286800</v>
      </c>
      <c r="I122" s="18">
        <v>986040</v>
      </c>
      <c r="J122" s="18">
        <v>3286800</v>
      </c>
      <c r="K122" s="18">
        <v>0</v>
      </c>
      <c r="L122" s="19" t="s">
        <v>24</v>
      </c>
      <c r="M122" s="18">
        <v>3286800</v>
      </c>
      <c r="N122" s="13" t="s">
        <v>55</v>
      </c>
      <c r="O122" s="20" t="s">
        <v>61</v>
      </c>
      <c r="P122" s="20" t="s">
        <v>61</v>
      </c>
      <c r="Q122" s="21" t="s">
        <v>61</v>
      </c>
      <c r="R122" s="21">
        <v>1</v>
      </c>
      <c r="S122" s="13" t="s">
        <v>229</v>
      </c>
    </row>
    <row r="123" spans="1:19">
      <c r="A123" s="13" t="s">
        <v>84</v>
      </c>
      <c r="B123" s="13" t="s">
        <v>41</v>
      </c>
      <c r="C123" s="13" t="s">
        <v>43</v>
      </c>
      <c r="D123" s="13" t="s">
        <v>116</v>
      </c>
      <c r="E123" s="13" t="s">
        <v>172</v>
      </c>
      <c r="F123" s="13" t="s">
        <v>210</v>
      </c>
      <c r="G123" s="13" t="s">
        <v>217</v>
      </c>
      <c r="H123" s="18">
        <v>129336900</v>
      </c>
      <c r="I123" s="18">
        <v>38801070</v>
      </c>
      <c r="J123" s="18">
        <v>129336900</v>
      </c>
      <c r="K123" s="18">
        <v>0</v>
      </c>
      <c r="L123" s="19" t="s">
        <v>24</v>
      </c>
      <c r="M123" s="18">
        <v>129336900</v>
      </c>
      <c r="N123" s="13" t="s">
        <v>55</v>
      </c>
      <c r="O123" s="20" t="s">
        <v>61</v>
      </c>
      <c r="P123" s="20" t="s">
        <v>61</v>
      </c>
      <c r="Q123" s="21" t="s">
        <v>61</v>
      </c>
      <c r="R123" s="21">
        <v>1</v>
      </c>
      <c r="S123" s="13" t="s">
        <v>229</v>
      </c>
    </row>
    <row r="124" spans="1:19">
      <c r="A124" s="13" t="s">
        <v>84</v>
      </c>
      <c r="B124" s="13" t="s">
        <v>41</v>
      </c>
      <c r="C124" s="13" t="s">
        <v>43</v>
      </c>
      <c r="D124" s="13" t="s">
        <v>116</v>
      </c>
      <c r="E124" s="13" t="s">
        <v>172</v>
      </c>
      <c r="F124" s="13" t="s">
        <v>214</v>
      </c>
      <c r="G124" s="13" t="s">
        <v>217</v>
      </c>
      <c r="H124" s="18">
        <v>3359400</v>
      </c>
      <c r="I124" s="18">
        <v>1007820</v>
      </c>
      <c r="J124" s="18">
        <v>3359400</v>
      </c>
      <c r="K124" s="18">
        <v>0</v>
      </c>
      <c r="L124" s="19" t="s">
        <v>24</v>
      </c>
      <c r="M124" s="18">
        <v>3359400</v>
      </c>
      <c r="N124" s="13" t="s">
        <v>55</v>
      </c>
      <c r="O124" s="20" t="s">
        <v>61</v>
      </c>
      <c r="P124" s="20" t="s">
        <v>61</v>
      </c>
      <c r="Q124" s="21" t="s">
        <v>61</v>
      </c>
      <c r="R124" s="21">
        <v>1</v>
      </c>
      <c r="S124" s="13" t="s">
        <v>233</v>
      </c>
    </row>
    <row r="125" spans="1:19">
      <c r="A125" s="13" t="s">
        <v>84</v>
      </c>
      <c r="B125" s="13" t="s">
        <v>41</v>
      </c>
      <c r="C125" s="13" t="s">
        <v>43</v>
      </c>
      <c r="D125" s="13" t="s">
        <v>117</v>
      </c>
      <c r="E125" s="13" t="s">
        <v>173</v>
      </c>
      <c r="F125" s="13" t="s">
        <v>210</v>
      </c>
      <c r="G125" s="13" t="s">
        <v>217</v>
      </c>
      <c r="H125" s="18">
        <v>39900000</v>
      </c>
      <c r="I125" s="18">
        <v>11970000</v>
      </c>
      <c r="J125" s="18">
        <v>39900000</v>
      </c>
      <c r="K125" s="18">
        <v>0</v>
      </c>
      <c r="L125" s="19" t="s">
        <v>24</v>
      </c>
      <c r="M125" s="18">
        <v>39900000</v>
      </c>
      <c r="N125" s="13" t="s">
        <v>55</v>
      </c>
      <c r="O125" s="20" t="s">
        <v>61</v>
      </c>
      <c r="P125" s="20" t="s">
        <v>61</v>
      </c>
      <c r="Q125" s="21" t="s">
        <v>61</v>
      </c>
      <c r="R125" s="21">
        <v>1</v>
      </c>
      <c r="S125" s="13" t="s">
        <v>229</v>
      </c>
    </row>
    <row r="126" spans="1:19">
      <c r="A126" s="13" t="s">
        <v>84</v>
      </c>
      <c r="B126" s="13" t="s">
        <v>41</v>
      </c>
      <c r="C126" s="13" t="s">
        <v>43</v>
      </c>
      <c r="D126" s="13" t="s">
        <v>117</v>
      </c>
      <c r="E126" s="13" t="s">
        <v>173</v>
      </c>
      <c r="F126" s="13" t="s">
        <v>210</v>
      </c>
      <c r="G126" s="13" t="s">
        <v>217</v>
      </c>
      <c r="H126" s="18">
        <v>20748000</v>
      </c>
      <c r="I126" s="18">
        <v>6224400</v>
      </c>
      <c r="J126" s="18">
        <v>20748000</v>
      </c>
      <c r="K126" s="18">
        <v>0</v>
      </c>
      <c r="L126" s="19" t="s">
        <v>24</v>
      </c>
      <c r="M126" s="18">
        <v>20748000</v>
      </c>
      <c r="N126" s="13" t="s">
        <v>55</v>
      </c>
      <c r="O126" s="20" t="s">
        <v>61</v>
      </c>
      <c r="P126" s="20" t="s">
        <v>61</v>
      </c>
      <c r="Q126" s="21" t="s">
        <v>61</v>
      </c>
      <c r="R126" s="21">
        <v>1</v>
      </c>
      <c r="S126" s="13" t="s">
        <v>229</v>
      </c>
    </row>
    <row r="127" spans="1:19">
      <c r="A127" s="13" t="s">
        <v>84</v>
      </c>
      <c r="B127" s="13" t="s">
        <v>41</v>
      </c>
      <c r="C127" s="13" t="s">
        <v>43</v>
      </c>
      <c r="D127" s="13" t="s">
        <v>117</v>
      </c>
      <c r="E127" s="13" t="s">
        <v>173</v>
      </c>
      <c r="F127" s="13" t="s">
        <v>210</v>
      </c>
      <c r="G127" s="13" t="s">
        <v>217</v>
      </c>
      <c r="H127" s="18">
        <v>27360000</v>
      </c>
      <c r="I127" s="18">
        <v>8208000</v>
      </c>
      <c r="J127" s="18">
        <v>27360000</v>
      </c>
      <c r="K127" s="18">
        <v>0</v>
      </c>
      <c r="L127" s="19" t="s">
        <v>24</v>
      </c>
      <c r="M127" s="18">
        <v>27360000</v>
      </c>
      <c r="N127" s="13" t="s">
        <v>55</v>
      </c>
      <c r="O127" s="20" t="s">
        <v>61</v>
      </c>
      <c r="P127" s="20" t="s">
        <v>61</v>
      </c>
      <c r="Q127" s="21" t="s">
        <v>61</v>
      </c>
      <c r="R127" s="21">
        <v>1</v>
      </c>
      <c r="S127" s="13" t="s">
        <v>229</v>
      </c>
    </row>
    <row r="128" spans="1:19">
      <c r="A128" s="13" t="s">
        <v>84</v>
      </c>
      <c r="B128" s="13" t="s">
        <v>41</v>
      </c>
      <c r="C128" s="13" t="s">
        <v>43</v>
      </c>
      <c r="D128" s="13" t="s">
        <v>117</v>
      </c>
      <c r="E128" s="13" t="s">
        <v>173</v>
      </c>
      <c r="F128" s="13" t="s">
        <v>210</v>
      </c>
      <c r="G128" s="13" t="s">
        <v>217</v>
      </c>
      <c r="H128" s="18">
        <v>1254000</v>
      </c>
      <c r="I128" s="18">
        <v>376200</v>
      </c>
      <c r="J128" s="18">
        <v>1254000</v>
      </c>
      <c r="K128" s="18">
        <v>0</v>
      </c>
      <c r="L128" s="19" t="s">
        <v>24</v>
      </c>
      <c r="M128" s="18">
        <v>1254000</v>
      </c>
      <c r="N128" s="13" t="s">
        <v>55</v>
      </c>
      <c r="O128" s="20" t="s">
        <v>61</v>
      </c>
      <c r="P128" s="20" t="s">
        <v>61</v>
      </c>
      <c r="Q128" s="21" t="s">
        <v>61</v>
      </c>
      <c r="R128" s="21">
        <v>1</v>
      </c>
      <c r="S128" s="13" t="s">
        <v>229</v>
      </c>
    </row>
    <row r="129" spans="1:19">
      <c r="A129" s="13" t="s">
        <v>84</v>
      </c>
      <c r="B129" s="13" t="s">
        <v>41</v>
      </c>
      <c r="C129" s="13" t="s">
        <v>43</v>
      </c>
      <c r="D129" s="13" t="s">
        <v>117</v>
      </c>
      <c r="E129" s="13" t="s">
        <v>173</v>
      </c>
      <c r="F129" s="13" t="s">
        <v>214</v>
      </c>
      <c r="G129" s="13" t="s">
        <v>217</v>
      </c>
      <c r="H129" s="18">
        <v>1140000</v>
      </c>
      <c r="I129" s="18">
        <v>342000</v>
      </c>
      <c r="J129" s="18">
        <v>1140000</v>
      </c>
      <c r="K129" s="18">
        <v>0</v>
      </c>
      <c r="L129" s="19" t="s">
        <v>24</v>
      </c>
      <c r="M129" s="18">
        <v>1140000</v>
      </c>
      <c r="N129" s="13" t="s">
        <v>55</v>
      </c>
      <c r="O129" s="20" t="s">
        <v>61</v>
      </c>
      <c r="P129" s="20" t="s">
        <v>61</v>
      </c>
      <c r="Q129" s="21" t="s">
        <v>61</v>
      </c>
      <c r="R129" s="21">
        <v>1</v>
      </c>
      <c r="S129" s="13" t="s">
        <v>233</v>
      </c>
    </row>
    <row r="130" spans="1:19">
      <c r="A130" s="13" t="s">
        <v>84</v>
      </c>
      <c r="B130" s="13" t="s">
        <v>41</v>
      </c>
      <c r="C130" s="13" t="s">
        <v>43</v>
      </c>
      <c r="D130" s="13" t="s">
        <v>117</v>
      </c>
      <c r="E130" s="13" t="s">
        <v>173</v>
      </c>
      <c r="F130" s="13" t="s">
        <v>209</v>
      </c>
      <c r="G130" s="13" t="s">
        <v>217</v>
      </c>
      <c r="H130" s="18">
        <v>22800000</v>
      </c>
      <c r="I130" s="18">
        <v>6840000</v>
      </c>
      <c r="J130" s="18">
        <v>22800000</v>
      </c>
      <c r="K130" s="18">
        <v>0</v>
      </c>
      <c r="L130" s="19" t="s">
        <v>24</v>
      </c>
      <c r="M130" s="18">
        <v>22800000</v>
      </c>
      <c r="N130" s="13" t="s">
        <v>55</v>
      </c>
      <c r="O130" s="20" t="s">
        <v>61</v>
      </c>
      <c r="P130" s="20" t="s">
        <v>61</v>
      </c>
      <c r="Q130" s="21" t="s">
        <v>61</v>
      </c>
      <c r="R130" s="21">
        <v>1</v>
      </c>
      <c r="S130" s="13" t="s">
        <v>228</v>
      </c>
    </row>
    <row r="131" spans="1:19">
      <c r="A131" s="13" t="s">
        <v>84</v>
      </c>
      <c r="B131" s="13" t="s">
        <v>41</v>
      </c>
      <c r="C131" s="13" t="s">
        <v>43</v>
      </c>
      <c r="D131" s="13" t="s">
        <v>117</v>
      </c>
      <c r="E131" s="13" t="s">
        <v>173</v>
      </c>
      <c r="F131" s="13" t="s">
        <v>210</v>
      </c>
      <c r="G131" s="13" t="s">
        <v>217</v>
      </c>
      <c r="H131" s="18">
        <v>31464000</v>
      </c>
      <c r="I131" s="18">
        <v>9439200</v>
      </c>
      <c r="J131" s="18">
        <v>31464000</v>
      </c>
      <c r="K131" s="18">
        <v>0</v>
      </c>
      <c r="L131" s="19" t="s">
        <v>24</v>
      </c>
      <c r="M131" s="18">
        <v>31464000</v>
      </c>
      <c r="N131" s="13" t="s">
        <v>55</v>
      </c>
      <c r="O131" s="20" t="s">
        <v>61</v>
      </c>
      <c r="P131" s="20" t="s">
        <v>61</v>
      </c>
      <c r="Q131" s="21" t="s">
        <v>61</v>
      </c>
      <c r="R131" s="21">
        <v>1</v>
      </c>
      <c r="S131" s="13" t="s">
        <v>229</v>
      </c>
    </row>
    <row r="132" spans="1:19">
      <c r="A132" s="13" t="s">
        <v>84</v>
      </c>
      <c r="B132" s="13" t="s">
        <v>41</v>
      </c>
      <c r="C132" s="13" t="s">
        <v>43</v>
      </c>
      <c r="D132" s="13" t="s">
        <v>118</v>
      </c>
      <c r="E132" s="13" t="s">
        <v>174</v>
      </c>
      <c r="F132" s="13" t="s">
        <v>210</v>
      </c>
      <c r="G132" s="13" t="s">
        <v>217</v>
      </c>
      <c r="H132" s="18">
        <v>763000</v>
      </c>
      <c r="I132" s="18">
        <v>228900</v>
      </c>
      <c r="J132" s="18">
        <v>763000</v>
      </c>
      <c r="K132" s="18">
        <v>0</v>
      </c>
      <c r="L132" s="19" t="s">
        <v>24</v>
      </c>
      <c r="M132" s="18">
        <v>763000</v>
      </c>
      <c r="N132" s="13" t="s">
        <v>55</v>
      </c>
      <c r="O132" s="20" t="s">
        <v>61</v>
      </c>
      <c r="P132" s="20" t="s">
        <v>61</v>
      </c>
      <c r="Q132" s="21" t="s">
        <v>61</v>
      </c>
      <c r="R132" s="21">
        <v>1</v>
      </c>
      <c r="S132" s="13" t="s">
        <v>229</v>
      </c>
    </row>
    <row r="133" spans="1:19">
      <c r="A133" s="13" t="s">
        <v>84</v>
      </c>
      <c r="B133" s="13" t="s">
        <v>41</v>
      </c>
      <c r="C133" s="13" t="s">
        <v>43</v>
      </c>
      <c r="D133" s="13" t="s">
        <v>118</v>
      </c>
      <c r="E133" s="13" t="s">
        <v>174</v>
      </c>
      <c r="F133" s="13" t="s">
        <v>210</v>
      </c>
      <c r="G133" s="13" t="s">
        <v>217</v>
      </c>
      <c r="H133" s="18">
        <v>5646200</v>
      </c>
      <c r="I133" s="18">
        <v>1693860</v>
      </c>
      <c r="J133" s="18">
        <v>5646200</v>
      </c>
      <c r="K133" s="18">
        <v>0</v>
      </c>
      <c r="L133" s="19" t="s">
        <v>24</v>
      </c>
      <c r="M133" s="18">
        <v>5646200</v>
      </c>
      <c r="N133" s="13" t="s">
        <v>55</v>
      </c>
      <c r="O133" s="20" t="s">
        <v>61</v>
      </c>
      <c r="P133" s="20" t="s">
        <v>61</v>
      </c>
      <c r="Q133" s="21" t="s">
        <v>61</v>
      </c>
      <c r="R133" s="21">
        <v>1</v>
      </c>
      <c r="S133" s="13" t="s">
        <v>229</v>
      </c>
    </row>
    <row r="134" spans="1:19">
      <c r="A134" s="13" t="s">
        <v>84</v>
      </c>
      <c r="B134" s="13" t="s">
        <v>41</v>
      </c>
      <c r="C134" s="13" t="s">
        <v>43</v>
      </c>
      <c r="D134" s="13" t="s">
        <v>118</v>
      </c>
      <c r="E134" s="13" t="s">
        <v>174</v>
      </c>
      <c r="F134" s="13" t="s">
        <v>210</v>
      </c>
      <c r="G134" s="13" t="s">
        <v>217</v>
      </c>
      <c r="H134" s="18">
        <v>27162800</v>
      </c>
      <c r="I134" s="18">
        <v>8148840</v>
      </c>
      <c r="J134" s="18">
        <v>27162800</v>
      </c>
      <c r="K134" s="18">
        <v>0</v>
      </c>
      <c r="L134" s="19" t="s">
        <v>24</v>
      </c>
      <c r="M134" s="18">
        <v>27162800</v>
      </c>
      <c r="N134" s="13" t="s">
        <v>55</v>
      </c>
      <c r="O134" s="20" t="s">
        <v>61</v>
      </c>
      <c r="P134" s="20" t="s">
        <v>61</v>
      </c>
      <c r="Q134" s="21" t="s">
        <v>61</v>
      </c>
      <c r="R134" s="21">
        <v>1</v>
      </c>
      <c r="S134" s="13" t="s">
        <v>229</v>
      </c>
    </row>
    <row r="135" spans="1:19">
      <c r="A135" s="13" t="s">
        <v>84</v>
      </c>
      <c r="B135" s="13" t="s">
        <v>41</v>
      </c>
      <c r="C135" s="13" t="s">
        <v>43</v>
      </c>
      <c r="D135" s="13" t="s">
        <v>118</v>
      </c>
      <c r="E135" s="13" t="s">
        <v>174</v>
      </c>
      <c r="F135" s="13" t="s">
        <v>210</v>
      </c>
      <c r="G135" s="13" t="s">
        <v>217</v>
      </c>
      <c r="H135" s="18">
        <v>763000</v>
      </c>
      <c r="I135" s="18">
        <v>228900</v>
      </c>
      <c r="J135" s="18">
        <v>763000</v>
      </c>
      <c r="K135" s="18">
        <v>0</v>
      </c>
      <c r="L135" s="19" t="s">
        <v>24</v>
      </c>
      <c r="M135" s="18">
        <v>763000</v>
      </c>
      <c r="N135" s="13" t="s">
        <v>55</v>
      </c>
      <c r="O135" s="20" t="s">
        <v>61</v>
      </c>
      <c r="P135" s="20" t="s">
        <v>61</v>
      </c>
      <c r="Q135" s="21" t="s">
        <v>61</v>
      </c>
      <c r="R135" s="21">
        <v>1</v>
      </c>
      <c r="S135" s="13" t="s">
        <v>229</v>
      </c>
    </row>
    <row r="136" spans="1:19">
      <c r="A136" s="13" t="s">
        <v>84</v>
      </c>
      <c r="B136" s="13" t="s">
        <v>41</v>
      </c>
      <c r="C136" s="13" t="s">
        <v>43</v>
      </c>
      <c r="D136" s="13" t="s">
        <v>118</v>
      </c>
      <c r="E136" s="13" t="s">
        <v>174</v>
      </c>
      <c r="F136" s="13" t="s">
        <v>210</v>
      </c>
      <c r="G136" s="13" t="s">
        <v>217</v>
      </c>
      <c r="H136" s="18">
        <v>1068200</v>
      </c>
      <c r="I136" s="18">
        <v>320460</v>
      </c>
      <c r="J136" s="18">
        <v>1068200</v>
      </c>
      <c r="K136" s="18">
        <v>0</v>
      </c>
      <c r="L136" s="19" t="s">
        <v>24</v>
      </c>
      <c r="M136" s="18">
        <v>1068200</v>
      </c>
      <c r="N136" s="13" t="s">
        <v>55</v>
      </c>
      <c r="O136" s="20" t="s">
        <v>61</v>
      </c>
      <c r="P136" s="20" t="s">
        <v>61</v>
      </c>
      <c r="Q136" s="21" t="s">
        <v>61</v>
      </c>
      <c r="R136" s="21">
        <v>1</v>
      </c>
      <c r="S136" s="13" t="s">
        <v>229</v>
      </c>
    </row>
    <row r="137" spans="1:19">
      <c r="A137" s="13" t="s">
        <v>84</v>
      </c>
      <c r="B137" s="13" t="s">
        <v>41</v>
      </c>
      <c r="C137" s="13" t="s">
        <v>43</v>
      </c>
      <c r="D137" s="13" t="s">
        <v>118</v>
      </c>
      <c r="E137" s="13" t="s">
        <v>174</v>
      </c>
      <c r="F137" s="13" t="s">
        <v>210</v>
      </c>
      <c r="G137" s="13" t="s">
        <v>217</v>
      </c>
      <c r="H137" s="18">
        <v>1220800</v>
      </c>
      <c r="I137" s="18">
        <v>366240</v>
      </c>
      <c r="J137" s="18">
        <v>1220800</v>
      </c>
      <c r="K137" s="18">
        <v>0</v>
      </c>
      <c r="L137" s="19" t="s">
        <v>24</v>
      </c>
      <c r="M137" s="18">
        <v>1220800</v>
      </c>
      <c r="N137" s="13" t="s">
        <v>55</v>
      </c>
      <c r="O137" s="20" t="s">
        <v>61</v>
      </c>
      <c r="P137" s="20" t="s">
        <v>61</v>
      </c>
      <c r="Q137" s="21" t="s">
        <v>61</v>
      </c>
      <c r="R137" s="21">
        <v>1</v>
      </c>
      <c r="S137" s="13" t="s">
        <v>229</v>
      </c>
    </row>
    <row r="138" spans="1:19">
      <c r="A138" s="13" t="s">
        <v>84</v>
      </c>
      <c r="B138" s="13" t="s">
        <v>41</v>
      </c>
      <c r="C138" s="13" t="s">
        <v>43</v>
      </c>
      <c r="D138" s="13" t="s">
        <v>118</v>
      </c>
      <c r="E138" s="13" t="s">
        <v>174</v>
      </c>
      <c r="F138" s="13" t="s">
        <v>210</v>
      </c>
      <c r="G138" s="13" t="s">
        <v>217</v>
      </c>
      <c r="H138" s="18">
        <v>147259000</v>
      </c>
      <c r="I138" s="18">
        <v>44177700</v>
      </c>
      <c r="J138" s="18">
        <v>147259000</v>
      </c>
      <c r="K138" s="18">
        <v>0</v>
      </c>
      <c r="L138" s="19" t="s">
        <v>24</v>
      </c>
      <c r="M138" s="18">
        <v>147259000</v>
      </c>
      <c r="N138" s="13" t="s">
        <v>55</v>
      </c>
      <c r="O138" s="20" t="s">
        <v>61</v>
      </c>
      <c r="P138" s="20" t="s">
        <v>61</v>
      </c>
      <c r="Q138" s="21" t="s">
        <v>61</v>
      </c>
      <c r="R138" s="21">
        <v>1</v>
      </c>
      <c r="S138" s="13" t="s">
        <v>229</v>
      </c>
    </row>
    <row r="139" spans="1:19">
      <c r="A139" s="13" t="s">
        <v>84</v>
      </c>
      <c r="B139" s="13" t="s">
        <v>41</v>
      </c>
      <c r="C139" s="13" t="s">
        <v>43</v>
      </c>
      <c r="D139" s="13" t="s">
        <v>118</v>
      </c>
      <c r="E139" s="13" t="s">
        <v>174</v>
      </c>
      <c r="F139" s="13" t="s">
        <v>212</v>
      </c>
      <c r="G139" s="13" t="s">
        <v>217</v>
      </c>
      <c r="H139" s="18">
        <v>152600</v>
      </c>
      <c r="I139" s="18">
        <v>76300</v>
      </c>
      <c r="J139" s="18">
        <v>152600</v>
      </c>
      <c r="K139" s="18">
        <v>0</v>
      </c>
      <c r="L139" s="19" t="s">
        <v>24</v>
      </c>
      <c r="M139" s="18">
        <v>152600</v>
      </c>
      <c r="N139" s="13" t="s">
        <v>55</v>
      </c>
      <c r="O139" s="20" t="s">
        <v>61</v>
      </c>
      <c r="P139" s="20" t="s">
        <v>61</v>
      </c>
      <c r="Q139" s="21" t="s">
        <v>61</v>
      </c>
      <c r="R139" s="21">
        <v>1</v>
      </c>
      <c r="S139" s="13" t="s">
        <v>231</v>
      </c>
    </row>
    <row r="140" spans="1:19">
      <c r="A140" s="13" t="s">
        <v>84</v>
      </c>
      <c r="B140" s="13" t="s">
        <v>41</v>
      </c>
      <c r="C140" s="13" t="s">
        <v>43</v>
      </c>
      <c r="D140" s="13" t="s">
        <v>118</v>
      </c>
      <c r="E140" s="13" t="s">
        <v>174</v>
      </c>
      <c r="F140" s="13" t="s">
        <v>210</v>
      </c>
      <c r="G140" s="13" t="s">
        <v>217</v>
      </c>
      <c r="H140" s="18">
        <v>34640200</v>
      </c>
      <c r="I140" s="18">
        <v>10392060</v>
      </c>
      <c r="J140" s="18">
        <v>34640200</v>
      </c>
      <c r="K140" s="18">
        <v>0</v>
      </c>
      <c r="L140" s="19" t="s">
        <v>24</v>
      </c>
      <c r="M140" s="18">
        <v>34640200</v>
      </c>
      <c r="N140" s="13" t="s">
        <v>55</v>
      </c>
      <c r="O140" s="20" t="s">
        <v>61</v>
      </c>
      <c r="P140" s="20" t="s">
        <v>61</v>
      </c>
      <c r="Q140" s="21" t="s">
        <v>61</v>
      </c>
      <c r="R140" s="21">
        <v>1</v>
      </c>
      <c r="S140" s="13" t="s">
        <v>229</v>
      </c>
    </row>
    <row r="141" spans="1:19">
      <c r="A141" s="13" t="s">
        <v>84</v>
      </c>
      <c r="B141" s="13" t="s">
        <v>41</v>
      </c>
      <c r="C141" s="13" t="s">
        <v>43</v>
      </c>
      <c r="D141" s="13" t="s">
        <v>118</v>
      </c>
      <c r="E141" s="13" t="s">
        <v>174</v>
      </c>
      <c r="F141" s="13" t="s">
        <v>210</v>
      </c>
      <c r="G141" s="13" t="s">
        <v>217</v>
      </c>
      <c r="H141" s="18">
        <v>47000800</v>
      </c>
      <c r="I141" s="18">
        <v>14100240</v>
      </c>
      <c r="J141" s="18">
        <v>47000800</v>
      </c>
      <c r="K141" s="18">
        <v>0</v>
      </c>
      <c r="L141" s="19" t="s">
        <v>24</v>
      </c>
      <c r="M141" s="18">
        <v>47000800</v>
      </c>
      <c r="N141" s="13" t="s">
        <v>55</v>
      </c>
      <c r="O141" s="20" t="s">
        <v>61</v>
      </c>
      <c r="P141" s="20" t="s">
        <v>61</v>
      </c>
      <c r="Q141" s="21" t="s">
        <v>61</v>
      </c>
      <c r="R141" s="21">
        <v>1</v>
      </c>
      <c r="S141" s="13" t="s">
        <v>229</v>
      </c>
    </row>
    <row r="142" spans="1:19">
      <c r="A142" s="13" t="s">
        <v>84</v>
      </c>
      <c r="B142" s="13" t="s">
        <v>41</v>
      </c>
      <c r="C142" s="13" t="s">
        <v>43</v>
      </c>
      <c r="D142" s="13" t="s">
        <v>119</v>
      </c>
      <c r="E142" s="13" t="s">
        <v>175</v>
      </c>
      <c r="F142" s="13" t="s">
        <v>210</v>
      </c>
      <c r="G142" s="13" t="s">
        <v>217</v>
      </c>
      <c r="H142" s="18">
        <v>2090400</v>
      </c>
      <c r="I142" s="18">
        <v>627120</v>
      </c>
      <c r="J142" s="18">
        <v>2090400</v>
      </c>
      <c r="K142" s="18">
        <v>0</v>
      </c>
      <c r="L142" s="19" t="s">
        <v>24</v>
      </c>
      <c r="M142" s="18">
        <v>2090400</v>
      </c>
      <c r="N142" s="13" t="s">
        <v>55</v>
      </c>
      <c r="O142" s="20" t="s">
        <v>61</v>
      </c>
      <c r="P142" s="20" t="s">
        <v>61</v>
      </c>
      <c r="Q142" s="21" t="s">
        <v>61</v>
      </c>
      <c r="R142" s="21">
        <v>1</v>
      </c>
      <c r="S142" s="13" t="s">
        <v>229</v>
      </c>
    </row>
    <row r="143" spans="1:19">
      <c r="A143" s="13" t="s">
        <v>84</v>
      </c>
      <c r="B143" s="13" t="s">
        <v>41</v>
      </c>
      <c r="C143" s="13" t="s">
        <v>43</v>
      </c>
      <c r="D143" s="13" t="s">
        <v>120</v>
      </c>
      <c r="E143" s="13" t="s">
        <v>176</v>
      </c>
      <c r="F143" s="13" t="s">
        <v>210</v>
      </c>
      <c r="G143" s="13" t="s">
        <v>217</v>
      </c>
      <c r="H143" s="18">
        <v>522500</v>
      </c>
      <c r="I143" s="18">
        <v>156750</v>
      </c>
      <c r="J143" s="18">
        <v>522500</v>
      </c>
      <c r="K143" s="18">
        <v>0</v>
      </c>
      <c r="L143" s="19" t="s">
        <v>24</v>
      </c>
      <c r="M143" s="18">
        <v>522500</v>
      </c>
      <c r="N143" s="13" t="s">
        <v>55</v>
      </c>
      <c r="O143" s="20" t="s">
        <v>61</v>
      </c>
      <c r="P143" s="20" t="s">
        <v>61</v>
      </c>
      <c r="Q143" s="21" t="s">
        <v>61</v>
      </c>
      <c r="R143" s="21">
        <v>1</v>
      </c>
      <c r="S143" s="13" t="s">
        <v>229</v>
      </c>
    </row>
    <row r="144" spans="1:19">
      <c r="A144" s="13" t="s">
        <v>84</v>
      </c>
      <c r="B144" s="13" t="s">
        <v>41</v>
      </c>
      <c r="C144" s="13" t="s">
        <v>43</v>
      </c>
      <c r="D144" s="13" t="s">
        <v>120</v>
      </c>
      <c r="E144" s="13" t="s">
        <v>176</v>
      </c>
      <c r="F144" s="13" t="s">
        <v>210</v>
      </c>
      <c r="G144" s="13" t="s">
        <v>217</v>
      </c>
      <c r="H144" s="18">
        <v>6374500</v>
      </c>
      <c r="I144" s="18">
        <v>1912350</v>
      </c>
      <c r="J144" s="18">
        <v>6374500</v>
      </c>
      <c r="K144" s="18">
        <v>0</v>
      </c>
      <c r="L144" s="19" t="s">
        <v>24</v>
      </c>
      <c r="M144" s="18">
        <v>6374500</v>
      </c>
      <c r="N144" s="13" t="s">
        <v>55</v>
      </c>
      <c r="O144" s="20" t="s">
        <v>61</v>
      </c>
      <c r="P144" s="20" t="s">
        <v>61</v>
      </c>
      <c r="Q144" s="21" t="s">
        <v>61</v>
      </c>
      <c r="R144" s="21">
        <v>1</v>
      </c>
      <c r="S144" s="13" t="s">
        <v>229</v>
      </c>
    </row>
    <row r="145" spans="1:19">
      <c r="A145" s="13" t="s">
        <v>84</v>
      </c>
      <c r="B145" s="13" t="s">
        <v>41</v>
      </c>
      <c r="C145" s="13" t="s">
        <v>43</v>
      </c>
      <c r="D145" s="13" t="s">
        <v>120</v>
      </c>
      <c r="E145" s="13" t="s">
        <v>176</v>
      </c>
      <c r="F145" s="13" t="s">
        <v>210</v>
      </c>
      <c r="G145" s="13" t="s">
        <v>217</v>
      </c>
      <c r="H145" s="18">
        <v>8987000</v>
      </c>
      <c r="I145" s="18">
        <v>2696100</v>
      </c>
      <c r="J145" s="18">
        <v>8987000</v>
      </c>
      <c r="K145" s="18">
        <v>0</v>
      </c>
      <c r="L145" s="19" t="s">
        <v>24</v>
      </c>
      <c r="M145" s="18">
        <v>8987000</v>
      </c>
      <c r="N145" s="13" t="s">
        <v>55</v>
      </c>
      <c r="O145" s="20" t="s">
        <v>61</v>
      </c>
      <c r="P145" s="20" t="s">
        <v>61</v>
      </c>
      <c r="Q145" s="21" t="s">
        <v>61</v>
      </c>
      <c r="R145" s="21">
        <v>1</v>
      </c>
      <c r="S145" s="13" t="s">
        <v>229</v>
      </c>
    </row>
    <row r="146" spans="1:19">
      <c r="A146" s="13" t="s">
        <v>84</v>
      </c>
      <c r="B146" s="13" t="s">
        <v>41</v>
      </c>
      <c r="C146" s="13" t="s">
        <v>43</v>
      </c>
      <c r="D146" s="13" t="s">
        <v>120</v>
      </c>
      <c r="E146" s="13" t="s">
        <v>176</v>
      </c>
      <c r="F146" s="13" t="s">
        <v>210</v>
      </c>
      <c r="G146" s="13" t="s">
        <v>217</v>
      </c>
      <c r="H146" s="18">
        <v>3866500</v>
      </c>
      <c r="I146" s="18">
        <v>1159950</v>
      </c>
      <c r="J146" s="18">
        <v>3866500</v>
      </c>
      <c r="K146" s="18">
        <v>0</v>
      </c>
      <c r="L146" s="19" t="s">
        <v>24</v>
      </c>
      <c r="M146" s="18">
        <v>3866500</v>
      </c>
      <c r="N146" s="13" t="s">
        <v>55</v>
      </c>
      <c r="O146" s="20" t="s">
        <v>61</v>
      </c>
      <c r="P146" s="20" t="s">
        <v>61</v>
      </c>
      <c r="Q146" s="21" t="s">
        <v>61</v>
      </c>
      <c r="R146" s="21">
        <v>1</v>
      </c>
      <c r="S146" s="13" t="s">
        <v>229</v>
      </c>
    </row>
    <row r="147" spans="1:19">
      <c r="A147" s="13" t="s">
        <v>84</v>
      </c>
      <c r="B147" s="13" t="s">
        <v>41</v>
      </c>
      <c r="C147" s="13" t="s">
        <v>43</v>
      </c>
      <c r="D147" s="13" t="s">
        <v>120</v>
      </c>
      <c r="E147" s="13" t="s">
        <v>176</v>
      </c>
      <c r="F147" s="13" t="s">
        <v>210</v>
      </c>
      <c r="G147" s="13" t="s">
        <v>217</v>
      </c>
      <c r="H147" s="18">
        <v>1045000</v>
      </c>
      <c r="I147" s="18">
        <v>313500</v>
      </c>
      <c r="J147" s="18">
        <v>1045000</v>
      </c>
      <c r="K147" s="18">
        <v>0</v>
      </c>
      <c r="L147" s="19" t="s">
        <v>24</v>
      </c>
      <c r="M147" s="18">
        <v>1045000</v>
      </c>
      <c r="N147" s="13" t="s">
        <v>55</v>
      </c>
      <c r="O147" s="20" t="s">
        <v>61</v>
      </c>
      <c r="P147" s="20" t="s">
        <v>61</v>
      </c>
      <c r="Q147" s="21" t="s">
        <v>61</v>
      </c>
      <c r="R147" s="21">
        <v>1</v>
      </c>
      <c r="S147" s="13" t="s">
        <v>229</v>
      </c>
    </row>
    <row r="148" spans="1:19">
      <c r="A148" s="13" t="s">
        <v>84</v>
      </c>
      <c r="B148" s="13" t="s">
        <v>41</v>
      </c>
      <c r="C148" s="13" t="s">
        <v>43</v>
      </c>
      <c r="D148" s="13" t="s">
        <v>120</v>
      </c>
      <c r="E148" s="13" t="s">
        <v>176</v>
      </c>
      <c r="F148" s="13" t="s">
        <v>210</v>
      </c>
      <c r="G148" s="13" t="s">
        <v>217</v>
      </c>
      <c r="H148" s="18">
        <v>11599500</v>
      </c>
      <c r="I148" s="18">
        <v>3479850</v>
      </c>
      <c r="J148" s="18">
        <v>11599500</v>
      </c>
      <c r="K148" s="18">
        <v>0</v>
      </c>
      <c r="L148" s="19" t="s">
        <v>24</v>
      </c>
      <c r="M148" s="18">
        <v>11599500</v>
      </c>
      <c r="N148" s="13" t="s">
        <v>55</v>
      </c>
      <c r="O148" s="20" t="s">
        <v>61</v>
      </c>
      <c r="P148" s="20" t="s">
        <v>61</v>
      </c>
      <c r="Q148" s="21" t="s">
        <v>61</v>
      </c>
      <c r="R148" s="21">
        <v>1</v>
      </c>
      <c r="S148" s="13" t="s">
        <v>229</v>
      </c>
    </row>
    <row r="149" spans="1:19">
      <c r="A149" s="13" t="s">
        <v>84</v>
      </c>
      <c r="B149" s="13" t="s">
        <v>41</v>
      </c>
      <c r="C149" s="13" t="s">
        <v>43</v>
      </c>
      <c r="D149" s="13" t="s">
        <v>120</v>
      </c>
      <c r="E149" s="13" t="s">
        <v>176</v>
      </c>
      <c r="F149" s="13" t="s">
        <v>210</v>
      </c>
      <c r="G149" s="13" t="s">
        <v>217</v>
      </c>
      <c r="H149" s="18">
        <v>6061000</v>
      </c>
      <c r="I149" s="18">
        <v>1818300</v>
      </c>
      <c r="J149" s="18">
        <v>6061000</v>
      </c>
      <c r="K149" s="18">
        <v>0</v>
      </c>
      <c r="L149" s="19" t="s">
        <v>24</v>
      </c>
      <c r="M149" s="18">
        <v>6061000</v>
      </c>
      <c r="N149" s="13" t="s">
        <v>55</v>
      </c>
      <c r="O149" s="20" t="s">
        <v>61</v>
      </c>
      <c r="P149" s="20" t="s">
        <v>61</v>
      </c>
      <c r="Q149" s="21" t="s">
        <v>61</v>
      </c>
      <c r="R149" s="21">
        <v>1</v>
      </c>
      <c r="S149" s="13" t="s">
        <v>229</v>
      </c>
    </row>
    <row r="150" spans="1:19">
      <c r="A150" s="13" t="s">
        <v>84</v>
      </c>
      <c r="B150" s="13" t="s">
        <v>41</v>
      </c>
      <c r="C150" s="13" t="s">
        <v>43</v>
      </c>
      <c r="D150" s="13" t="s">
        <v>120</v>
      </c>
      <c r="E150" s="13" t="s">
        <v>176</v>
      </c>
      <c r="F150" s="13" t="s">
        <v>210</v>
      </c>
      <c r="G150" s="13" t="s">
        <v>217</v>
      </c>
      <c r="H150" s="18">
        <v>52041000</v>
      </c>
      <c r="I150" s="18">
        <v>15612300</v>
      </c>
      <c r="J150" s="18">
        <v>52041000</v>
      </c>
      <c r="K150" s="18">
        <v>0</v>
      </c>
      <c r="L150" s="19" t="s">
        <v>24</v>
      </c>
      <c r="M150" s="18">
        <v>52041000</v>
      </c>
      <c r="N150" s="13" t="s">
        <v>55</v>
      </c>
      <c r="O150" s="20" t="s">
        <v>61</v>
      </c>
      <c r="P150" s="20" t="s">
        <v>61</v>
      </c>
      <c r="Q150" s="21" t="s">
        <v>61</v>
      </c>
      <c r="R150" s="21">
        <v>1</v>
      </c>
      <c r="S150" s="13" t="s">
        <v>229</v>
      </c>
    </row>
    <row r="151" spans="1:19">
      <c r="A151" s="13" t="s">
        <v>84</v>
      </c>
      <c r="B151" s="13" t="s">
        <v>41</v>
      </c>
      <c r="C151" s="13" t="s">
        <v>43</v>
      </c>
      <c r="D151" s="13" t="s">
        <v>120</v>
      </c>
      <c r="E151" s="13" t="s">
        <v>176</v>
      </c>
      <c r="F151" s="13" t="s">
        <v>210</v>
      </c>
      <c r="G151" s="13" t="s">
        <v>217</v>
      </c>
      <c r="H151" s="18">
        <v>7837500</v>
      </c>
      <c r="I151" s="18">
        <v>2351250</v>
      </c>
      <c r="J151" s="18">
        <v>7837500</v>
      </c>
      <c r="K151" s="18">
        <v>0</v>
      </c>
      <c r="L151" s="19" t="s">
        <v>24</v>
      </c>
      <c r="M151" s="18">
        <v>7837500</v>
      </c>
      <c r="N151" s="13" t="s">
        <v>55</v>
      </c>
      <c r="O151" s="20" t="s">
        <v>61</v>
      </c>
      <c r="P151" s="20" t="s">
        <v>61</v>
      </c>
      <c r="Q151" s="21" t="s">
        <v>61</v>
      </c>
      <c r="R151" s="21">
        <v>1</v>
      </c>
      <c r="S151" s="13" t="s">
        <v>229</v>
      </c>
    </row>
    <row r="152" spans="1:19">
      <c r="A152" s="13" t="s">
        <v>84</v>
      </c>
      <c r="B152" s="13" t="s">
        <v>41</v>
      </c>
      <c r="C152" s="13" t="s">
        <v>43</v>
      </c>
      <c r="D152" s="13" t="s">
        <v>120</v>
      </c>
      <c r="E152" s="13" t="s">
        <v>176</v>
      </c>
      <c r="F152" s="13" t="s">
        <v>210</v>
      </c>
      <c r="G152" s="13" t="s">
        <v>217</v>
      </c>
      <c r="H152" s="18">
        <v>10241000</v>
      </c>
      <c r="I152" s="18">
        <v>3072300</v>
      </c>
      <c r="J152" s="18">
        <v>10241000</v>
      </c>
      <c r="K152" s="18">
        <v>0</v>
      </c>
      <c r="L152" s="19" t="s">
        <v>24</v>
      </c>
      <c r="M152" s="18">
        <v>10241000</v>
      </c>
      <c r="N152" s="13" t="s">
        <v>55</v>
      </c>
      <c r="O152" s="20" t="s">
        <v>61</v>
      </c>
      <c r="P152" s="20" t="s">
        <v>61</v>
      </c>
      <c r="Q152" s="21" t="s">
        <v>61</v>
      </c>
      <c r="R152" s="21">
        <v>1</v>
      </c>
      <c r="S152" s="13" t="s">
        <v>229</v>
      </c>
    </row>
    <row r="153" spans="1:19">
      <c r="A153" s="13" t="s">
        <v>84</v>
      </c>
      <c r="B153" s="13" t="s">
        <v>41</v>
      </c>
      <c r="C153" s="13" t="s">
        <v>43</v>
      </c>
      <c r="D153" s="13" t="s">
        <v>120</v>
      </c>
      <c r="E153" s="13" t="s">
        <v>176</v>
      </c>
      <c r="F153" s="13" t="s">
        <v>210</v>
      </c>
      <c r="G153" s="13" t="s">
        <v>217</v>
      </c>
      <c r="H153" s="18">
        <v>12122000</v>
      </c>
      <c r="I153" s="18">
        <v>3636600</v>
      </c>
      <c r="J153" s="18">
        <v>12122000</v>
      </c>
      <c r="K153" s="18">
        <v>0</v>
      </c>
      <c r="L153" s="19" t="s">
        <v>24</v>
      </c>
      <c r="M153" s="18">
        <v>12122000</v>
      </c>
      <c r="N153" s="13" t="s">
        <v>55</v>
      </c>
      <c r="O153" s="20" t="s">
        <v>61</v>
      </c>
      <c r="P153" s="20" t="s">
        <v>61</v>
      </c>
      <c r="Q153" s="21" t="s">
        <v>61</v>
      </c>
      <c r="R153" s="21">
        <v>1</v>
      </c>
      <c r="S153" s="13" t="s">
        <v>229</v>
      </c>
    </row>
    <row r="154" spans="1:19">
      <c r="A154" s="13" t="s">
        <v>84</v>
      </c>
      <c r="B154" s="13" t="s">
        <v>41</v>
      </c>
      <c r="C154" s="13" t="s">
        <v>43</v>
      </c>
      <c r="D154" s="13" t="s">
        <v>120</v>
      </c>
      <c r="E154" s="13" t="s">
        <v>176</v>
      </c>
      <c r="F154" s="13" t="s">
        <v>210</v>
      </c>
      <c r="G154" s="13" t="s">
        <v>217</v>
      </c>
      <c r="H154" s="18">
        <v>6688000</v>
      </c>
      <c r="I154" s="18">
        <v>2006400</v>
      </c>
      <c r="J154" s="18">
        <v>6688000</v>
      </c>
      <c r="K154" s="18">
        <v>0</v>
      </c>
      <c r="L154" s="19" t="s">
        <v>24</v>
      </c>
      <c r="M154" s="18">
        <v>6688000</v>
      </c>
      <c r="N154" s="13" t="s">
        <v>55</v>
      </c>
      <c r="O154" s="20" t="s">
        <v>61</v>
      </c>
      <c r="P154" s="20" t="s">
        <v>61</v>
      </c>
      <c r="Q154" s="21" t="s">
        <v>61</v>
      </c>
      <c r="R154" s="21">
        <v>1</v>
      </c>
      <c r="S154" s="13" t="s">
        <v>229</v>
      </c>
    </row>
    <row r="155" spans="1:19">
      <c r="A155" s="13" t="s">
        <v>84</v>
      </c>
      <c r="B155" s="13" t="s">
        <v>41</v>
      </c>
      <c r="C155" s="13" t="s">
        <v>43</v>
      </c>
      <c r="D155" s="13" t="s">
        <v>120</v>
      </c>
      <c r="E155" s="13" t="s">
        <v>176</v>
      </c>
      <c r="F155" s="13" t="s">
        <v>210</v>
      </c>
      <c r="G155" s="13" t="s">
        <v>217</v>
      </c>
      <c r="H155" s="18">
        <v>1881000</v>
      </c>
      <c r="I155" s="18">
        <v>564300</v>
      </c>
      <c r="J155" s="18">
        <v>1881000</v>
      </c>
      <c r="K155" s="18">
        <v>0</v>
      </c>
      <c r="L155" s="19" t="s">
        <v>24</v>
      </c>
      <c r="M155" s="18">
        <v>1881000</v>
      </c>
      <c r="N155" s="13" t="s">
        <v>55</v>
      </c>
      <c r="O155" s="20" t="s">
        <v>61</v>
      </c>
      <c r="P155" s="20" t="s">
        <v>61</v>
      </c>
      <c r="Q155" s="21" t="s">
        <v>61</v>
      </c>
      <c r="R155" s="21">
        <v>1</v>
      </c>
      <c r="S155" s="13" t="s">
        <v>229</v>
      </c>
    </row>
    <row r="156" spans="1:19">
      <c r="A156" s="13" t="s">
        <v>84</v>
      </c>
      <c r="B156" s="13" t="s">
        <v>41</v>
      </c>
      <c r="C156" s="13" t="s">
        <v>43</v>
      </c>
      <c r="D156" s="13" t="s">
        <v>120</v>
      </c>
      <c r="E156" s="13" t="s">
        <v>176</v>
      </c>
      <c r="F156" s="13" t="s">
        <v>210</v>
      </c>
      <c r="G156" s="13" t="s">
        <v>217</v>
      </c>
      <c r="H156" s="18">
        <v>10450000</v>
      </c>
      <c r="I156" s="18">
        <v>3135000</v>
      </c>
      <c r="J156" s="18">
        <v>10450000</v>
      </c>
      <c r="K156" s="18">
        <v>0</v>
      </c>
      <c r="L156" s="19" t="s">
        <v>24</v>
      </c>
      <c r="M156" s="18">
        <v>10450000</v>
      </c>
      <c r="N156" s="13" t="s">
        <v>55</v>
      </c>
      <c r="O156" s="20" t="s">
        <v>61</v>
      </c>
      <c r="P156" s="20" t="s">
        <v>61</v>
      </c>
      <c r="Q156" s="21" t="s">
        <v>61</v>
      </c>
      <c r="R156" s="21">
        <v>1</v>
      </c>
      <c r="S156" s="13" t="s">
        <v>229</v>
      </c>
    </row>
    <row r="157" spans="1:19">
      <c r="A157" s="13" t="s">
        <v>84</v>
      </c>
      <c r="B157" s="13" t="s">
        <v>41</v>
      </c>
      <c r="C157" s="13" t="s">
        <v>43</v>
      </c>
      <c r="D157" s="13" t="s">
        <v>121</v>
      </c>
      <c r="E157" s="13" t="s">
        <v>177</v>
      </c>
      <c r="F157" s="13" t="s">
        <v>210</v>
      </c>
      <c r="G157" s="13" t="s">
        <v>217</v>
      </c>
      <c r="H157" s="18">
        <v>648600</v>
      </c>
      <c r="I157" s="18">
        <v>194580</v>
      </c>
      <c r="J157" s="18">
        <v>648600</v>
      </c>
      <c r="K157" s="18">
        <v>0</v>
      </c>
      <c r="L157" s="19" t="s">
        <v>24</v>
      </c>
      <c r="M157" s="18">
        <v>648600</v>
      </c>
      <c r="N157" s="13" t="s">
        <v>55</v>
      </c>
      <c r="O157" s="20" t="s">
        <v>61</v>
      </c>
      <c r="P157" s="20" t="s">
        <v>61</v>
      </c>
      <c r="Q157" s="21" t="s">
        <v>61</v>
      </c>
      <c r="R157" s="21">
        <v>1</v>
      </c>
      <c r="S157" s="13" t="s">
        <v>229</v>
      </c>
    </row>
    <row r="158" spans="1:19">
      <c r="A158" s="13" t="s">
        <v>84</v>
      </c>
      <c r="B158" s="13" t="s">
        <v>41</v>
      </c>
      <c r="C158" s="13" t="s">
        <v>43</v>
      </c>
      <c r="D158" s="13" t="s">
        <v>121</v>
      </c>
      <c r="E158" s="13" t="s">
        <v>177</v>
      </c>
      <c r="F158" s="13" t="s">
        <v>212</v>
      </c>
      <c r="G158" s="13" t="s">
        <v>217</v>
      </c>
      <c r="H158" s="18">
        <v>108100</v>
      </c>
      <c r="I158" s="18">
        <v>54050</v>
      </c>
      <c r="J158" s="18">
        <v>108100</v>
      </c>
      <c r="K158" s="18">
        <v>0</v>
      </c>
      <c r="L158" s="19" t="s">
        <v>24</v>
      </c>
      <c r="M158" s="18">
        <v>108100</v>
      </c>
      <c r="N158" s="13" t="s">
        <v>55</v>
      </c>
      <c r="O158" s="20" t="s">
        <v>61</v>
      </c>
      <c r="P158" s="20" t="s">
        <v>61</v>
      </c>
      <c r="Q158" s="21" t="s">
        <v>61</v>
      </c>
      <c r="R158" s="21">
        <v>1</v>
      </c>
      <c r="S158" s="13" t="s">
        <v>231</v>
      </c>
    </row>
    <row r="159" spans="1:19">
      <c r="A159" s="13" t="s">
        <v>84</v>
      </c>
      <c r="B159" s="13" t="s">
        <v>41</v>
      </c>
      <c r="C159" s="13" t="s">
        <v>43</v>
      </c>
      <c r="D159" s="13" t="s">
        <v>121</v>
      </c>
      <c r="E159" s="13" t="s">
        <v>177</v>
      </c>
      <c r="F159" s="13" t="s">
        <v>210</v>
      </c>
      <c r="G159" s="13" t="s">
        <v>217</v>
      </c>
      <c r="H159" s="18">
        <v>135016900</v>
      </c>
      <c r="I159" s="18">
        <v>40505070</v>
      </c>
      <c r="J159" s="18">
        <v>135016900</v>
      </c>
      <c r="K159" s="18">
        <v>0</v>
      </c>
      <c r="L159" s="19" t="s">
        <v>24</v>
      </c>
      <c r="M159" s="18">
        <v>135016900</v>
      </c>
      <c r="N159" s="13" t="s">
        <v>55</v>
      </c>
      <c r="O159" s="20" t="s">
        <v>61</v>
      </c>
      <c r="P159" s="20" t="s">
        <v>61</v>
      </c>
      <c r="Q159" s="21" t="s">
        <v>61</v>
      </c>
      <c r="R159" s="21">
        <v>1</v>
      </c>
      <c r="S159" s="13" t="s">
        <v>229</v>
      </c>
    </row>
    <row r="160" spans="1:19">
      <c r="A160" s="13" t="s">
        <v>84</v>
      </c>
      <c r="B160" s="13" t="s">
        <v>41</v>
      </c>
      <c r="C160" s="13" t="s">
        <v>43</v>
      </c>
      <c r="D160" s="13" t="s">
        <v>122</v>
      </c>
      <c r="E160" s="13" t="s">
        <v>178</v>
      </c>
      <c r="F160" s="13" t="s">
        <v>210</v>
      </c>
      <c r="G160" s="13" t="s">
        <v>217</v>
      </c>
      <c r="H160" s="18">
        <v>7675200</v>
      </c>
      <c r="I160" s="18">
        <v>2302560</v>
      </c>
      <c r="J160" s="18">
        <v>7675200</v>
      </c>
      <c r="K160" s="18">
        <v>0</v>
      </c>
      <c r="L160" s="19" t="s">
        <v>24</v>
      </c>
      <c r="M160" s="18">
        <v>7675200</v>
      </c>
      <c r="N160" s="13" t="s">
        <v>55</v>
      </c>
      <c r="O160" s="20" t="s">
        <v>61</v>
      </c>
      <c r="P160" s="20" t="s">
        <v>61</v>
      </c>
      <c r="Q160" s="21" t="s">
        <v>61</v>
      </c>
      <c r="R160" s="21">
        <v>1</v>
      </c>
      <c r="S160" s="13" t="s">
        <v>229</v>
      </c>
    </row>
    <row r="161" spans="1:19">
      <c r="A161" s="13" t="s">
        <v>84</v>
      </c>
      <c r="B161" s="13" t="s">
        <v>41</v>
      </c>
      <c r="C161" s="13" t="s">
        <v>43</v>
      </c>
      <c r="D161" s="13" t="s">
        <v>123</v>
      </c>
      <c r="E161" s="13" t="s">
        <v>179</v>
      </c>
      <c r="F161" s="13" t="s">
        <v>214</v>
      </c>
      <c r="G161" s="13" t="s">
        <v>217</v>
      </c>
      <c r="H161" s="18">
        <v>417500</v>
      </c>
      <c r="I161" s="18">
        <v>125250</v>
      </c>
      <c r="J161" s="18">
        <v>417500</v>
      </c>
      <c r="K161" s="18">
        <v>0</v>
      </c>
      <c r="L161" s="19" t="s">
        <v>24</v>
      </c>
      <c r="M161" s="18">
        <v>417500</v>
      </c>
      <c r="N161" s="13" t="s">
        <v>55</v>
      </c>
      <c r="O161" s="20" t="s">
        <v>61</v>
      </c>
      <c r="P161" s="20" t="s">
        <v>61</v>
      </c>
      <c r="Q161" s="21" t="s">
        <v>61</v>
      </c>
      <c r="R161" s="21">
        <v>1</v>
      </c>
      <c r="S161" s="13" t="s">
        <v>233</v>
      </c>
    </row>
    <row r="162" spans="1:19">
      <c r="A162" s="13" t="s">
        <v>84</v>
      </c>
      <c r="B162" s="13" t="s">
        <v>41</v>
      </c>
      <c r="C162" s="13" t="s">
        <v>43</v>
      </c>
      <c r="D162" s="13" t="s">
        <v>124</v>
      </c>
      <c r="E162" s="13" t="s">
        <v>180</v>
      </c>
      <c r="F162" s="13" t="s">
        <v>210</v>
      </c>
      <c r="G162" s="13" t="s">
        <v>217</v>
      </c>
      <c r="H162" s="18">
        <v>4606500</v>
      </c>
      <c r="I162" s="18">
        <v>1381950</v>
      </c>
      <c r="J162" s="18">
        <v>4606500</v>
      </c>
      <c r="K162" s="18">
        <v>0</v>
      </c>
      <c r="L162" s="19" t="s">
        <v>24</v>
      </c>
      <c r="M162" s="18">
        <v>4606500</v>
      </c>
      <c r="N162" s="13" t="s">
        <v>55</v>
      </c>
      <c r="O162" s="20" t="s">
        <v>61</v>
      </c>
      <c r="P162" s="20" t="s">
        <v>61</v>
      </c>
      <c r="Q162" s="21" t="s">
        <v>61</v>
      </c>
      <c r="R162" s="21">
        <v>1</v>
      </c>
      <c r="S162" s="13" t="s">
        <v>229</v>
      </c>
    </row>
    <row r="163" spans="1:19">
      <c r="A163" s="13" t="s">
        <v>84</v>
      </c>
      <c r="B163" s="13" t="s">
        <v>41</v>
      </c>
      <c r="C163" s="13" t="s">
        <v>43</v>
      </c>
      <c r="D163" s="13" t="s">
        <v>124</v>
      </c>
      <c r="E163" s="13" t="s">
        <v>180</v>
      </c>
      <c r="F163" s="13" t="s">
        <v>212</v>
      </c>
      <c r="G163" s="13" t="s">
        <v>217</v>
      </c>
      <c r="H163" s="18">
        <v>124500</v>
      </c>
      <c r="I163" s="18">
        <v>62250</v>
      </c>
      <c r="J163" s="18">
        <v>124500</v>
      </c>
      <c r="K163" s="18">
        <v>0</v>
      </c>
      <c r="L163" s="19" t="s">
        <v>24</v>
      </c>
      <c r="M163" s="18">
        <v>124500</v>
      </c>
      <c r="N163" s="13" t="s">
        <v>55</v>
      </c>
      <c r="O163" s="20" t="s">
        <v>61</v>
      </c>
      <c r="P163" s="20" t="s">
        <v>61</v>
      </c>
      <c r="Q163" s="21" t="s">
        <v>61</v>
      </c>
      <c r="R163" s="21">
        <v>1</v>
      </c>
      <c r="S163" s="13" t="s">
        <v>231</v>
      </c>
    </row>
    <row r="164" spans="1:19">
      <c r="A164" s="13" t="s">
        <v>84</v>
      </c>
      <c r="B164" s="13" t="s">
        <v>41</v>
      </c>
      <c r="C164" s="13" t="s">
        <v>43</v>
      </c>
      <c r="D164" s="13" t="s">
        <v>125</v>
      </c>
      <c r="E164" s="13" t="s">
        <v>181</v>
      </c>
      <c r="F164" s="13" t="s">
        <v>210</v>
      </c>
      <c r="G164" s="13" t="s">
        <v>217</v>
      </c>
      <c r="H164" s="18">
        <v>1833000</v>
      </c>
      <c r="I164" s="18">
        <v>549900</v>
      </c>
      <c r="J164" s="18">
        <v>1833000</v>
      </c>
      <c r="K164" s="18">
        <v>0</v>
      </c>
      <c r="L164" s="19" t="s">
        <v>24</v>
      </c>
      <c r="M164" s="18">
        <v>1833000</v>
      </c>
      <c r="N164" s="13" t="s">
        <v>55</v>
      </c>
      <c r="O164" s="20" t="s">
        <v>61</v>
      </c>
      <c r="P164" s="20" t="s">
        <v>61</v>
      </c>
      <c r="Q164" s="21" t="s">
        <v>61</v>
      </c>
      <c r="R164" s="21">
        <v>1</v>
      </c>
      <c r="S164" s="13" t="s">
        <v>229</v>
      </c>
    </row>
    <row r="165" spans="1:19">
      <c r="A165" s="13" t="s">
        <v>84</v>
      </c>
      <c r="B165" s="13" t="s">
        <v>41</v>
      </c>
      <c r="C165" s="13" t="s">
        <v>43</v>
      </c>
      <c r="D165" s="13" t="s">
        <v>126</v>
      </c>
      <c r="E165" s="13" t="s">
        <v>182</v>
      </c>
      <c r="F165" s="13" t="s">
        <v>210</v>
      </c>
      <c r="G165" s="13" t="s">
        <v>217</v>
      </c>
      <c r="H165" s="18">
        <v>4843800</v>
      </c>
      <c r="I165" s="18">
        <v>1453140</v>
      </c>
      <c r="J165" s="18">
        <v>4843800</v>
      </c>
      <c r="K165" s="18">
        <v>0</v>
      </c>
      <c r="L165" s="19" t="s">
        <v>24</v>
      </c>
      <c r="M165" s="18">
        <v>4843800</v>
      </c>
      <c r="N165" s="13" t="s">
        <v>55</v>
      </c>
      <c r="O165" s="20" t="s">
        <v>61</v>
      </c>
      <c r="P165" s="20" t="s">
        <v>61</v>
      </c>
      <c r="Q165" s="21" t="s">
        <v>61</v>
      </c>
      <c r="R165" s="21">
        <v>1</v>
      </c>
      <c r="S165" s="13" t="s">
        <v>229</v>
      </c>
    </row>
    <row r="166" spans="1:19">
      <c r="A166" s="13" t="s">
        <v>84</v>
      </c>
      <c r="B166" s="13" t="s">
        <v>41</v>
      </c>
      <c r="C166" s="13" t="s">
        <v>43</v>
      </c>
      <c r="D166" s="13" t="s">
        <v>126</v>
      </c>
      <c r="E166" s="13" t="s">
        <v>182</v>
      </c>
      <c r="F166" s="13" t="s">
        <v>210</v>
      </c>
      <c r="G166" s="13" t="s">
        <v>217</v>
      </c>
      <c r="H166" s="18">
        <v>33590700</v>
      </c>
      <c r="I166" s="18">
        <v>10077210</v>
      </c>
      <c r="J166" s="18">
        <v>33590700</v>
      </c>
      <c r="K166" s="18">
        <v>0</v>
      </c>
      <c r="L166" s="19" t="s">
        <v>24</v>
      </c>
      <c r="M166" s="18">
        <v>33590700</v>
      </c>
      <c r="N166" s="13" t="s">
        <v>55</v>
      </c>
      <c r="O166" s="20" t="s">
        <v>61</v>
      </c>
      <c r="P166" s="20" t="s">
        <v>61</v>
      </c>
      <c r="Q166" s="21" t="s">
        <v>61</v>
      </c>
      <c r="R166" s="21">
        <v>1</v>
      </c>
      <c r="S166" s="13" t="s">
        <v>229</v>
      </c>
    </row>
    <row r="167" spans="1:19">
      <c r="A167" s="13" t="s">
        <v>84</v>
      </c>
      <c r="B167" s="13" t="s">
        <v>41</v>
      </c>
      <c r="C167" s="13" t="s">
        <v>43</v>
      </c>
      <c r="D167" s="13" t="s">
        <v>127</v>
      </c>
      <c r="E167" s="13" t="s">
        <v>183</v>
      </c>
      <c r="F167" s="13" t="s">
        <v>210</v>
      </c>
      <c r="G167" s="13" t="s">
        <v>217</v>
      </c>
      <c r="H167" s="18">
        <v>660800</v>
      </c>
      <c r="I167" s="18">
        <v>198240</v>
      </c>
      <c r="J167" s="18">
        <v>660800</v>
      </c>
      <c r="K167" s="18">
        <v>0</v>
      </c>
      <c r="L167" s="19" t="s">
        <v>24</v>
      </c>
      <c r="M167" s="18">
        <v>660800</v>
      </c>
      <c r="N167" s="13" t="s">
        <v>55</v>
      </c>
      <c r="O167" s="20" t="s">
        <v>61</v>
      </c>
      <c r="P167" s="20" t="s">
        <v>61</v>
      </c>
      <c r="Q167" s="21" t="s">
        <v>61</v>
      </c>
      <c r="R167" s="21">
        <v>1</v>
      </c>
      <c r="S167" s="13" t="s">
        <v>229</v>
      </c>
    </row>
    <row r="168" spans="1:19">
      <c r="A168" s="13" t="s">
        <v>84</v>
      </c>
      <c r="B168" s="13" t="s">
        <v>41</v>
      </c>
      <c r="C168" s="13" t="s">
        <v>43</v>
      </c>
      <c r="D168" s="13" t="s">
        <v>127</v>
      </c>
      <c r="E168" s="13" t="s">
        <v>183</v>
      </c>
      <c r="F168" s="13" t="s">
        <v>210</v>
      </c>
      <c r="G168" s="13" t="s">
        <v>217</v>
      </c>
      <c r="H168" s="18">
        <v>34526800</v>
      </c>
      <c r="I168" s="18">
        <v>10358040</v>
      </c>
      <c r="J168" s="18">
        <v>34526800</v>
      </c>
      <c r="K168" s="18">
        <v>0</v>
      </c>
      <c r="L168" s="19" t="s">
        <v>24</v>
      </c>
      <c r="M168" s="18">
        <v>34526800</v>
      </c>
      <c r="N168" s="13" t="s">
        <v>55</v>
      </c>
      <c r="O168" s="20" t="s">
        <v>61</v>
      </c>
      <c r="P168" s="20" t="s">
        <v>61</v>
      </c>
      <c r="Q168" s="21" t="s">
        <v>61</v>
      </c>
      <c r="R168" s="21">
        <v>1</v>
      </c>
      <c r="S168" s="13" t="s">
        <v>229</v>
      </c>
    </row>
    <row r="169" spans="1:19">
      <c r="A169" s="13" t="s">
        <v>84</v>
      </c>
      <c r="B169" s="13" t="s">
        <v>41</v>
      </c>
      <c r="C169" s="13" t="s">
        <v>43</v>
      </c>
      <c r="D169" s="13" t="s">
        <v>127</v>
      </c>
      <c r="E169" s="13" t="s">
        <v>183</v>
      </c>
      <c r="F169" s="13" t="s">
        <v>210</v>
      </c>
      <c r="G169" s="13" t="s">
        <v>217</v>
      </c>
      <c r="H169" s="18">
        <v>2395400</v>
      </c>
      <c r="I169" s="18">
        <v>718620</v>
      </c>
      <c r="J169" s="18">
        <v>2395400</v>
      </c>
      <c r="K169" s="18">
        <v>0</v>
      </c>
      <c r="L169" s="19" t="s">
        <v>24</v>
      </c>
      <c r="M169" s="18">
        <v>2395400</v>
      </c>
      <c r="N169" s="13" t="s">
        <v>55</v>
      </c>
      <c r="O169" s="20" t="s">
        <v>61</v>
      </c>
      <c r="P169" s="20" t="s">
        <v>61</v>
      </c>
      <c r="Q169" s="21" t="s">
        <v>61</v>
      </c>
      <c r="R169" s="21">
        <v>1</v>
      </c>
      <c r="S169" s="13" t="s">
        <v>229</v>
      </c>
    </row>
    <row r="170" spans="1:19">
      <c r="A170" s="13" t="s">
        <v>84</v>
      </c>
      <c r="B170" s="13" t="s">
        <v>41</v>
      </c>
      <c r="C170" s="13" t="s">
        <v>43</v>
      </c>
      <c r="D170" s="13" t="s">
        <v>127</v>
      </c>
      <c r="E170" s="13" t="s">
        <v>183</v>
      </c>
      <c r="F170" s="13" t="s">
        <v>210</v>
      </c>
      <c r="G170" s="13" t="s">
        <v>217</v>
      </c>
      <c r="H170" s="18">
        <v>8012200</v>
      </c>
      <c r="I170" s="18">
        <v>2403660</v>
      </c>
      <c r="J170" s="18">
        <v>8012200</v>
      </c>
      <c r="K170" s="18">
        <v>0</v>
      </c>
      <c r="L170" s="19" t="s">
        <v>24</v>
      </c>
      <c r="M170" s="18">
        <v>8012200</v>
      </c>
      <c r="N170" s="13" t="s">
        <v>55</v>
      </c>
      <c r="O170" s="20" t="s">
        <v>61</v>
      </c>
      <c r="P170" s="20" t="s">
        <v>61</v>
      </c>
      <c r="Q170" s="21" t="s">
        <v>61</v>
      </c>
      <c r="R170" s="21">
        <v>1</v>
      </c>
      <c r="S170" s="13" t="s">
        <v>229</v>
      </c>
    </row>
    <row r="171" spans="1:19">
      <c r="A171" s="13" t="s">
        <v>84</v>
      </c>
      <c r="B171" s="13" t="s">
        <v>41</v>
      </c>
      <c r="C171" s="13" t="s">
        <v>43</v>
      </c>
      <c r="D171" s="13" t="s">
        <v>127</v>
      </c>
      <c r="E171" s="13" t="s">
        <v>183</v>
      </c>
      <c r="F171" s="13" t="s">
        <v>210</v>
      </c>
      <c r="G171" s="13" t="s">
        <v>217</v>
      </c>
      <c r="H171" s="18">
        <v>11977000</v>
      </c>
      <c r="I171" s="18">
        <v>3593100</v>
      </c>
      <c r="J171" s="18">
        <v>11977000</v>
      </c>
      <c r="K171" s="18">
        <v>0</v>
      </c>
      <c r="L171" s="19" t="s">
        <v>24</v>
      </c>
      <c r="M171" s="18">
        <v>11977000</v>
      </c>
      <c r="N171" s="13" t="s">
        <v>55</v>
      </c>
      <c r="O171" s="20" t="s">
        <v>61</v>
      </c>
      <c r="P171" s="20" t="s">
        <v>61</v>
      </c>
      <c r="Q171" s="21" t="s">
        <v>61</v>
      </c>
      <c r="R171" s="21">
        <v>1</v>
      </c>
      <c r="S171" s="13" t="s">
        <v>229</v>
      </c>
    </row>
    <row r="172" spans="1:19">
      <c r="A172" s="13" t="s">
        <v>84</v>
      </c>
      <c r="B172" s="13" t="s">
        <v>41</v>
      </c>
      <c r="C172" s="13" t="s">
        <v>43</v>
      </c>
      <c r="D172" s="13" t="s">
        <v>127</v>
      </c>
      <c r="E172" s="13" t="s">
        <v>183</v>
      </c>
      <c r="F172" s="13" t="s">
        <v>210</v>
      </c>
      <c r="G172" s="13" t="s">
        <v>217</v>
      </c>
      <c r="H172" s="18">
        <v>3799600</v>
      </c>
      <c r="I172" s="18">
        <v>1139880</v>
      </c>
      <c r="J172" s="18">
        <v>3799600</v>
      </c>
      <c r="K172" s="18">
        <v>0</v>
      </c>
      <c r="L172" s="19" t="s">
        <v>24</v>
      </c>
      <c r="M172" s="18">
        <v>3799600</v>
      </c>
      <c r="N172" s="13" t="s">
        <v>55</v>
      </c>
      <c r="O172" s="20" t="s">
        <v>61</v>
      </c>
      <c r="P172" s="20" t="s">
        <v>61</v>
      </c>
      <c r="Q172" s="21" t="s">
        <v>61</v>
      </c>
      <c r="R172" s="21">
        <v>1</v>
      </c>
      <c r="S172" s="13" t="s">
        <v>229</v>
      </c>
    </row>
    <row r="173" spans="1:19">
      <c r="A173" s="13" t="s">
        <v>84</v>
      </c>
      <c r="B173" s="13" t="s">
        <v>41</v>
      </c>
      <c r="C173" s="13" t="s">
        <v>43</v>
      </c>
      <c r="D173" s="13" t="s">
        <v>127</v>
      </c>
      <c r="E173" s="13" t="s">
        <v>183</v>
      </c>
      <c r="F173" s="13" t="s">
        <v>210</v>
      </c>
      <c r="G173" s="13" t="s">
        <v>217</v>
      </c>
      <c r="H173" s="18">
        <v>18667600</v>
      </c>
      <c r="I173" s="18">
        <v>5600280</v>
      </c>
      <c r="J173" s="18">
        <v>18667600</v>
      </c>
      <c r="K173" s="18">
        <v>0</v>
      </c>
      <c r="L173" s="19" t="s">
        <v>24</v>
      </c>
      <c r="M173" s="18">
        <v>18667600</v>
      </c>
      <c r="N173" s="13" t="s">
        <v>55</v>
      </c>
      <c r="O173" s="20" t="s">
        <v>61</v>
      </c>
      <c r="P173" s="20" t="s">
        <v>61</v>
      </c>
      <c r="Q173" s="21" t="s">
        <v>61</v>
      </c>
      <c r="R173" s="21">
        <v>1</v>
      </c>
      <c r="S173" s="13" t="s">
        <v>229</v>
      </c>
    </row>
    <row r="174" spans="1:19">
      <c r="A174" s="13" t="s">
        <v>84</v>
      </c>
      <c r="B174" s="13" t="s">
        <v>41</v>
      </c>
      <c r="C174" s="13" t="s">
        <v>43</v>
      </c>
      <c r="D174" s="13" t="s">
        <v>127</v>
      </c>
      <c r="E174" s="13" t="s">
        <v>183</v>
      </c>
      <c r="F174" s="13" t="s">
        <v>214</v>
      </c>
      <c r="G174" s="13" t="s">
        <v>217</v>
      </c>
      <c r="H174" s="18">
        <v>50881600</v>
      </c>
      <c r="I174" s="18">
        <v>15264480</v>
      </c>
      <c r="J174" s="18">
        <v>50881600</v>
      </c>
      <c r="K174" s="18">
        <v>0</v>
      </c>
      <c r="L174" s="19" t="s">
        <v>24</v>
      </c>
      <c r="M174" s="18">
        <v>50881600</v>
      </c>
      <c r="N174" s="13" t="s">
        <v>55</v>
      </c>
      <c r="O174" s="20" t="s">
        <v>61</v>
      </c>
      <c r="P174" s="20" t="s">
        <v>61</v>
      </c>
      <c r="Q174" s="21" t="s">
        <v>61</v>
      </c>
      <c r="R174" s="21">
        <v>1</v>
      </c>
      <c r="S174" s="13" t="s">
        <v>233</v>
      </c>
    </row>
    <row r="175" spans="1:19">
      <c r="A175" s="13" t="s">
        <v>84</v>
      </c>
      <c r="B175" s="13" t="s">
        <v>41</v>
      </c>
      <c r="C175" s="13" t="s">
        <v>43</v>
      </c>
      <c r="D175" s="13" t="s">
        <v>127</v>
      </c>
      <c r="E175" s="13" t="s">
        <v>183</v>
      </c>
      <c r="F175" s="13" t="s">
        <v>210</v>
      </c>
      <c r="G175" s="13" t="s">
        <v>217</v>
      </c>
      <c r="H175" s="18">
        <v>3964800</v>
      </c>
      <c r="I175" s="18">
        <v>1189440</v>
      </c>
      <c r="J175" s="18">
        <v>3964800</v>
      </c>
      <c r="K175" s="18">
        <v>0</v>
      </c>
      <c r="L175" s="19" t="s">
        <v>24</v>
      </c>
      <c r="M175" s="18">
        <v>3964800</v>
      </c>
      <c r="N175" s="13" t="s">
        <v>55</v>
      </c>
      <c r="O175" s="20" t="s">
        <v>61</v>
      </c>
      <c r="P175" s="20" t="s">
        <v>61</v>
      </c>
      <c r="Q175" s="21" t="s">
        <v>61</v>
      </c>
      <c r="R175" s="21">
        <v>1</v>
      </c>
      <c r="S175" s="13" t="s">
        <v>229</v>
      </c>
    </row>
    <row r="176" spans="1:19">
      <c r="A176" s="13" t="s">
        <v>84</v>
      </c>
      <c r="B176" s="13" t="s">
        <v>41</v>
      </c>
      <c r="C176" s="13" t="s">
        <v>43</v>
      </c>
      <c r="D176" s="13" t="s">
        <v>127</v>
      </c>
      <c r="E176" s="13" t="s">
        <v>183</v>
      </c>
      <c r="F176" s="13" t="s">
        <v>210</v>
      </c>
      <c r="G176" s="13" t="s">
        <v>217</v>
      </c>
      <c r="H176" s="18">
        <v>660800</v>
      </c>
      <c r="I176" s="18">
        <v>198240</v>
      </c>
      <c r="J176" s="18">
        <v>660800</v>
      </c>
      <c r="K176" s="18">
        <v>0</v>
      </c>
      <c r="L176" s="19" t="s">
        <v>24</v>
      </c>
      <c r="M176" s="18">
        <v>660800</v>
      </c>
      <c r="N176" s="13" t="s">
        <v>55</v>
      </c>
      <c r="O176" s="20" t="s">
        <v>61</v>
      </c>
      <c r="P176" s="20" t="s">
        <v>61</v>
      </c>
      <c r="Q176" s="21" t="s">
        <v>61</v>
      </c>
      <c r="R176" s="21">
        <v>1</v>
      </c>
      <c r="S176" s="13" t="s">
        <v>229</v>
      </c>
    </row>
    <row r="177" spans="1:19">
      <c r="A177" s="13" t="s">
        <v>84</v>
      </c>
      <c r="B177" s="13" t="s">
        <v>41</v>
      </c>
      <c r="C177" s="13" t="s">
        <v>43</v>
      </c>
      <c r="D177" s="13" t="s">
        <v>128</v>
      </c>
      <c r="E177" s="13" t="s">
        <v>184</v>
      </c>
      <c r="F177" s="13" t="s">
        <v>210</v>
      </c>
      <c r="G177" s="13" t="s">
        <v>217</v>
      </c>
      <c r="H177" s="18">
        <v>285600</v>
      </c>
      <c r="I177" s="18">
        <v>85680</v>
      </c>
      <c r="J177" s="18">
        <v>285600</v>
      </c>
      <c r="K177" s="18">
        <v>0</v>
      </c>
      <c r="L177" s="19" t="s">
        <v>24</v>
      </c>
      <c r="M177" s="18">
        <v>285600</v>
      </c>
      <c r="N177" s="13" t="s">
        <v>55</v>
      </c>
      <c r="O177" s="20" t="s">
        <v>61</v>
      </c>
      <c r="P177" s="20" t="s">
        <v>61</v>
      </c>
      <c r="Q177" s="21" t="s">
        <v>61</v>
      </c>
      <c r="R177" s="21">
        <v>1</v>
      </c>
      <c r="S177" s="13" t="s">
        <v>229</v>
      </c>
    </row>
    <row r="178" spans="1:19">
      <c r="A178" s="13" t="s">
        <v>84</v>
      </c>
      <c r="B178" s="13" t="s">
        <v>41</v>
      </c>
      <c r="C178" s="13" t="s">
        <v>43</v>
      </c>
      <c r="D178" s="13" t="s">
        <v>128</v>
      </c>
      <c r="E178" s="13" t="s">
        <v>184</v>
      </c>
      <c r="F178" s="13" t="s">
        <v>210</v>
      </c>
      <c r="G178" s="13" t="s">
        <v>217</v>
      </c>
      <c r="H178" s="18">
        <v>1523200</v>
      </c>
      <c r="I178" s="18">
        <v>456960</v>
      </c>
      <c r="J178" s="18">
        <v>1523200</v>
      </c>
      <c r="K178" s="18">
        <v>0</v>
      </c>
      <c r="L178" s="19" t="s">
        <v>24</v>
      </c>
      <c r="M178" s="18">
        <v>1523200</v>
      </c>
      <c r="N178" s="13" t="s">
        <v>55</v>
      </c>
      <c r="O178" s="20" t="s">
        <v>61</v>
      </c>
      <c r="P178" s="20" t="s">
        <v>61</v>
      </c>
      <c r="Q178" s="21" t="s">
        <v>61</v>
      </c>
      <c r="R178" s="21">
        <v>1</v>
      </c>
      <c r="S178" s="13" t="s">
        <v>229</v>
      </c>
    </row>
    <row r="179" spans="1:19">
      <c r="A179" s="13" t="s">
        <v>84</v>
      </c>
      <c r="B179" s="13" t="s">
        <v>41</v>
      </c>
      <c r="C179" s="13" t="s">
        <v>43</v>
      </c>
      <c r="D179" s="13" t="s">
        <v>128</v>
      </c>
      <c r="E179" s="13" t="s">
        <v>184</v>
      </c>
      <c r="F179" s="13" t="s">
        <v>210</v>
      </c>
      <c r="G179" s="13" t="s">
        <v>217</v>
      </c>
      <c r="H179" s="18">
        <v>1713600</v>
      </c>
      <c r="I179" s="18">
        <v>514080</v>
      </c>
      <c r="J179" s="18">
        <v>1713600</v>
      </c>
      <c r="K179" s="18">
        <v>0</v>
      </c>
      <c r="L179" s="19" t="s">
        <v>24</v>
      </c>
      <c r="M179" s="18">
        <v>1713600</v>
      </c>
      <c r="N179" s="13" t="s">
        <v>55</v>
      </c>
      <c r="O179" s="20" t="s">
        <v>61</v>
      </c>
      <c r="P179" s="20" t="s">
        <v>61</v>
      </c>
      <c r="Q179" s="21" t="s">
        <v>61</v>
      </c>
      <c r="R179" s="21">
        <v>1</v>
      </c>
      <c r="S179" s="13" t="s">
        <v>229</v>
      </c>
    </row>
    <row r="180" spans="1:19">
      <c r="A180" s="13" t="s">
        <v>84</v>
      </c>
      <c r="B180" s="13" t="s">
        <v>41</v>
      </c>
      <c r="C180" s="13" t="s">
        <v>43</v>
      </c>
      <c r="D180" s="13" t="s">
        <v>128</v>
      </c>
      <c r="E180" s="13" t="s">
        <v>184</v>
      </c>
      <c r="F180" s="13" t="s">
        <v>210</v>
      </c>
      <c r="G180" s="13" t="s">
        <v>217</v>
      </c>
      <c r="H180" s="18">
        <v>476000</v>
      </c>
      <c r="I180" s="18">
        <v>142800</v>
      </c>
      <c r="J180" s="18">
        <v>476000</v>
      </c>
      <c r="K180" s="18">
        <v>0</v>
      </c>
      <c r="L180" s="19" t="s">
        <v>24</v>
      </c>
      <c r="M180" s="18">
        <v>476000</v>
      </c>
      <c r="N180" s="13" t="s">
        <v>55</v>
      </c>
      <c r="O180" s="20" t="s">
        <v>61</v>
      </c>
      <c r="P180" s="20" t="s">
        <v>61</v>
      </c>
      <c r="Q180" s="21" t="s">
        <v>61</v>
      </c>
      <c r="R180" s="21">
        <v>1</v>
      </c>
      <c r="S180" s="13" t="s">
        <v>229</v>
      </c>
    </row>
    <row r="181" spans="1:19">
      <c r="A181" s="13" t="s">
        <v>84</v>
      </c>
      <c r="B181" s="13" t="s">
        <v>41</v>
      </c>
      <c r="C181" s="13" t="s">
        <v>43</v>
      </c>
      <c r="D181" s="13" t="s">
        <v>128</v>
      </c>
      <c r="E181" s="13" t="s">
        <v>184</v>
      </c>
      <c r="F181" s="13" t="s">
        <v>210</v>
      </c>
      <c r="G181" s="13" t="s">
        <v>217</v>
      </c>
      <c r="H181" s="18">
        <v>20563200</v>
      </c>
      <c r="I181" s="18">
        <v>6168960</v>
      </c>
      <c r="J181" s="18">
        <v>20563200</v>
      </c>
      <c r="K181" s="18">
        <v>0</v>
      </c>
      <c r="L181" s="19" t="s">
        <v>24</v>
      </c>
      <c r="M181" s="18">
        <v>20563200</v>
      </c>
      <c r="N181" s="13" t="s">
        <v>55</v>
      </c>
      <c r="O181" s="20" t="s">
        <v>61</v>
      </c>
      <c r="P181" s="20" t="s">
        <v>61</v>
      </c>
      <c r="Q181" s="21" t="s">
        <v>61</v>
      </c>
      <c r="R181" s="21">
        <v>1</v>
      </c>
      <c r="S181" s="13" t="s">
        <v>229</v>
      </c>
    </row>
    <row r="182" spans="1:19">
      <c r="A182" s="13" t="s">
        <v>84</v>
      </c>
      <c r="B182" s="13" t="s">
        <v>41</v>
      </c>
      <c r="C182" s="13" t="s">
        <v>43</v>
      </c>
      <c r="D182" s="13" t="s">
        <v>128</v>
      </c>
      <c r="E182" s="13" t="s">
        <v>184</v>
      </c>
      <c r="F182" s="13" t="s">
        <v>210</v>
      </c>
      <c r="G182" s="13" t="s">
        <v>217</v>
      </c>
      <c r="H182" s="18">
        <v>2570400</v>
      </c>
      <c r="I182" s="18">
        <v>771120</v>
      </c>
      <c r="J182" s="18">
        <v>2570400</v>
      </c>
      <c r="K182" s="18">
        <v>0</v>
      </c>
      <c r="L182" s="19" t="s">
        <v>24</v>
      </c>
      <c r="M182" s="18">
        <v>2570400</v>
      </c>
      <c r="N182" s="13" t="s">
        <v>55</v>
      </c>
      <c r="O182" s="20" t="s">
        <v>61</v>
      </c>
      <c r="P182" s="20" t="s">
        <v>61</v>
      </c>
      <c r="Q182" s="21" t="s">
        <v>61</v>
      </c>
      <c r="R182" s="21">
        <v>1</v>
      </c>
      <c r="S182" s="13" t="s">
        <v>229</v>
      </c>
    </row>
    <row r="183" spans="1:19">
      <c r="A183" s="13" t="s">
        <v>84</v>
      </c>
      <c r="B183" s="13" t="s">
        <v>41</v>
      </c>
      <c r="C183" s="13" t="s">
        <v>43</v>
      </c>
      <c r="D183" s="13" t="s">
        <v>128</v>
      </c>
      <c r="E183" s="13" t="s">
        <v>184</v>
      </c>
      <c r="F183" s="13" t="s">
        <v>210</v>
      </c>
      <c r="G183" s="13" t="s">
        <v>217</v>
      </c>
      <c r="H183" s="18">
        <v>9520000</v>
      </c>
      <c r="I183" s="18">
        <v>2856000</v>
      </c>
      <c r="J183" s="18">
        <v>9520000</v>
      </c>
      <c r="K183" s="18">
        <v>0</v>
      </c>
      <c r="L183" s="19" t="s">
        <v>24</v>
      </c>
      <c r="M183" s="18">
        <v>9520000</v>
      </c>
      <c r="N183" s="13" t="s">
        <v>55</v>
      </c>
      <c r="O183" s="20" t="s">
        <v>61</v>
      </c>
      <c r="P183" s="20" t="s">
        <v>61</v>
      </c>
      <c r="Q183" s="21" t="s">
        <v>61</v>
      </c>
      <c r="R183" s="21">
        <v>1</v>
      </c>
      <c r="S183" s="13" t="s">
        <v>229</v>
      </c>
    </row>
    <row r="184" spans="1:19">
      <c r="A184" s="13" t="s">
        <v>84</v>
      </c>
      <c r="B184" s="13" t="s">
        <v>41</v>
      </c>
      <c r="C184" s="13" t="s">
        <v>43</v>
      </c>
      <c r="D184" s="13" t="s">
        <v>128</v>
      </c>
      <c r="E184" s="13" t="s">
        <v>184</v>
      </c>
      <c r="F184" s="13" t="s">
        <v>209</v>
      </c>
      <c r="G184" s="13" t="s">
        <v>217</v>
      </c>
      <c r="H184" s="18">
        <v>4760000</v>
      </c>
      <c r="I184" s="18">
        <v>1428000</v>
      </c>
      <c r="J184" s="18">
        <v>4760000</v>
      </c>
      <c r="K184" s="18">
        <v>0</v>
      </c>
      <c r="L184" s="19" t="s">
        <v>24</v>
      </c>
      <c r="M184" s="18">
        <v>4760000</v>
      </c>
      <c r="N184" s="13" t="s">
        <v>55</v>
      </c>
      <c r="O184" s="20" t="s">
        <v>61</v>
      </c>
      <c r="P184" s="20" t="s">
        <v>61</v>
      </c>
      <c r="Q184" s="21" t="s">
        <v>61</v>
      </c>
      <c r="R184" s="21">
        <v>1</v>
      </c>
      <c r="S184" s="13" t="s">
        <v>228</v>
      </c>
    </row>
    <row r="185" spans="1:19">
      <c r="A185" s="13" t="s">
        <v>84</v>
      </c>
      <c r="B185" s="13" t="s">
        <v>41</v>
      </c>
      <c r="C185" s="13" t="s">
        <v>43</v>
      </c>
      <c r="D185" s="13" t="s">
        <v>128</v>
      </c>
      <c r="E185" s="13" t="s">
        <v>184</v>
      </c>
      <c r="F185" s="13" t="s">
        <v>210</v>
      </c>
      <c r="G185" s="13" t="s">
        <v>217</v>
      </c>
      <c r="H185" s="18">
        <v>7901600</v>
      </c>
      <c r="I185" s="18">
        <v>2370480</v>
      </c>
      <c r="J185" s="18">
        <v>7901600</v>
      </c>
      <c r="K185" s="18">
        <v>0</v>
      </c>
      <c r="L185" s="19" t="s">
        <v>24</v>
      </c>
      <c r="M185" s="18">
        <v>7901600</v>
      </c>
      <c r="N185" s="13" t="s">
        <v>55</v>
      </c>
      <c r="O185" s="20" t="s">
        <v>61</v>
      </c>
      <c r="P185" s="20" t="s">
        <v>61</v>
      </c>
      <c r="Q185" s="21" t="s">
        <v>61</v>
      </c>
      <c r="R185" s="21">
        <v>1</v>
      </c>
      <c r="S185" s="13" t="s">
        <v>229</v>
      </c>
    </row>
    <row r="186" spans="1:19">
      <c r="A186" s="13" t="s">
        <v>84</v>
      </c>
      <c r="B186" s="13" t="s">
        <v>41</v>
      </c>
      <c r="C186" s="13" t="s">
        <v>43</v>
      </c>
      <c r="D186" s="13" t="s">
        <v>128</v>
      </c>
      <c r="E186" s="13" t="s">
        <v>184</v>
      </c>
      <c r="F186" s="13" t="s">
        <v>210</v>
      </c>
      <c r="G186" s="13" t="s">
        <v>217</v>
      </c>
      <c r="H186" s="18">
        <v>1142400</v>
      </c>
      <c r="I186" s="18">
        <v>342720</v>
      </c>
      <c r="J186" s="18">
        <v>1142400</v>
      </c>
      <c r="K186" s="18">
        <v>0</v>
      </c>
      <c r="L186" s="19" t="s">
        <v>24</v>
      </c>
      <c r="M186" s="18">
        <v>1142400</v>
      </c>
      <c r="N186" s="13" t="s">
        <v>55</v>
      </c>
      <c r="O186" s="20" t="s">
        <v>61</v>
      </c>
      <c r="P186" s="20" t="s">
        <v>61</v>
      </c>
      <c r="Q186" s="21" t="s">
        <v>61</v>
      </c>
      <c r="R186" s="21">
        <v>1</v>
      </c>
      <c r="S186" s="13" t="s">
        <v>229</v>
      </c>
    </row>
    <row r="187" spans="1:19">
      <c r="A187" s="13" t="s">
        <v>84</v>
      </c>
      <c r="B187" s="13" t="s">
        <v>41</v>
      </c>
      <c r="C187" s="13" t="s">
        <v>43</v>
      </c>
      <c r="D187" s="13" t="s">
        <v>128</v>
      </c>
      <c r="E187" s="13" t="s">
        <v>184</v>
      </c>
      <c r="F187" s="13" t="s">
        <v>210</v>
      </c>
      <c r="G187" s="13" t="s">
        <v>217</v>
      </c>
      <c r="H187" s="18">
        <v>18278400</v>
      </c>
      <c r="I187" s="18">
        <v>5483520</v>
      </c>
      <c r="J187" s="18">
        <v>18278400</v>
      </c>
      <c r="K187" s="18">
        <v>0</v>
      </c>
      <c r="L187" s="19" t="s">
        <v>24</v>
      </c>
      <c r="M187" s="18">
        <v>18278400</v>
      </c>
      <c r="N187" s="13" t="s">
        <v>55</v>
      </c>
      <c r="O187" s="20" t="s">
        <v>61</v>
      </c>
      <c r="P187" s="20" t="s">
        <v>61</v>
      </c>
      <c r="Q187" s="21" t="s">
        <v>61</v>
      </c>
      <c r="R187" s="21">
        <v>1</v>
      </c>
      <c r="S187" s="13" t="s">
        <v>229</v>
      </c>
    </row>
    <row r="188" spans="1:19">
      <c r="A188" s="13" t="s">
        <v>84</v>
      </c>
      <c r="B188" s="13" t="s">
        <v>41</v>
      </c>
      <c r="C188" s="13" t="s">
        <v>43</v>
      </c>
      <c r="D188" s="13" t="s">
        <v>129</v>
      </c>
      <c r="E188" s="13" t="s">
        <v>185</v>
      </c>
      <c r="F188" s="13" t="s">
        <v>210</v>
      </c>
      <c r="G188" s="13" t="s">
        <v>217</v>
      </c>
      <c r="H188" s="18">
        <v>123519900</v>
      </c>
      <c r="I188" s="18">
        <v>37055970</v>
      </c>
      <c r="J188" s="18">
        <v>123519900</v>
      </c>
      <c r="K188" s="18">
        <v>0</v>
      </c>
      <c r="L188" s="19" t="s">
        <v>24</v>
      </c>
      <c r="M188" s="18">
        <v>123519900</v>
      </c>
      <c r="N188" s="13" t="s">
        <v>55</v>
      </c>
      <c r="O188" s="20" t="s">
        <v>61</v>
      </c>
      <c r="P188" s="20" t="s">
        <v>61</v>
      </c>
      <c r="Q188" s="21" t="s">
        <v>61</v>
      </c>
      <c r="R188" s="21">
        <v>1</v>
      </c>
      <c r="S188" s="13" t="s">
        <v>229</v>
      </c>
    </row>
    <row r="189" spans="1:19">
      <c r="A189" s="13" t="s">
        <v>84</v>
      </c>
      <c r="B189" s="13" t="s">
        <v>41</v>
      </c>
      <c r="C189" s="13" t="s">
        <v>43</v>
      </c>
      <c r="D189" s="13" t="s">
        <v>129</v>
      </c>
      <c r="E189" s="13" t="s">
        <v>185</v>
      </c>
      <c r="F189" s="13" t="s">
        <v>214</v>
      </c>
      <c r="G189" s="13" t="s">
        <v>217</v>
      </c>
      <c r="H189" s="18">
        <v>673500</v>
      </c>
      <c r="I189" s="18">
        <v>202050</v>
      </c>
      <c r="J189" s="18">
        <v>673500</v>
      </c>
      <c r="K189" s="18">
        <v>0</v>
      </c>
      <c r="L189" s="19" t="s">
        <v>24</v>
      </c>
      <c r="M189" s="18">
        <v>673500</v>
      </c>
      <c r="N189" s="13" t="s">
        <v>55</v>
      </c>
      <c r="O189" s="20" t="s">
        <v>61</v>
      </c>
      <c r="P189" s="20" t="s">
        <v>61</v>
      </c>
      <c r="Q189" s="21" t="s">
        <v>61</v>
      </c>
      <c r="R189" s="21">
        <v>1</v>
      </c>
      <c r="S189" s="13" t="s">
        <v>233</v>
      </c>
    </row>
    <row r="190" spans="1:19">
      <c r="A190" s="13" t="s">
        <v>84</v>
      </c>
      <c r="B190" s="13" t="s">
        <v>41</v>
      </c>
      <c r="C190" s="13" t="s">
        <v>43</v>
      </c>
      <c r="D190" s="13" t="s">
        <v>129</v>
      </c>
      <c r="E190" s="13" t="s">
        <v>185</v>
      </c>
      <c r="F190" s="13" t="s">
        <v>211</v>
      </c>
      <c r="G190" s="13" t="s">
        <v>217</v>
      </c>
      <c r="H190" s="18">
        <v>808200</v>
      </c>
      <c r="I190" s="18">
        <v>242460</v>
      </c>
      <c r="J190" s="18">
        <v>808200</v>
      </c>
      <c r="K190" s="18">
        <v>0</v>
      </c>
      <c r="L190" s="19" t="s">
        <v>24</v>
      </c>
      <c r="M190" s="18">
        <v>808200</v>
      </c>
      <c r="N190" s="13" t="s">
        <v>55</v>
      </c>
      <c r="O190" s="20" t="s">
        <v>61</v>
      </c>
      <c r="P190" s="20" t="s">
        <v>61</v>
      </c>
      <c r="Q190" s="21" t="s">
        <v>61</v>
      </c>
      <c r="R190" s="21">
        <v>1</v>
      </c>
      <c r="S190" s="13" t="s">
        <v>230</v>
      </c>
    </row>
    <row r="191" spans="1:19">
      <c r="A191" s="13" t="s">
        <v>84</v>
      </c>
      <c r="B191" s="13" t="s">
        <v>41</v>
      </c>
      <c r="C191" s="13" t="s">
        <v>43</v>
      </c>
      <c r="D191" s="13" t="s">
        <v>129</v>
      </c>
      <c r="E191" s="13" t="s">
        <v>185</v>
      </c>
      <c r="F191" s="13" t="s">
        <v>214</v>
      </c>
      <c r="G191" s="13" t="s">
        <v>217</v>
      </c>
      <c r="H191" s="18">
        <v>5118600</v>
      </c>
      <c r="I191" s="18">
        <v>1535580</v>
      </c>
      <c r="J191" s="18">
        <v>5118600</v>
      </c>
      <c r="K191" s="18">
        <v>0</v>
      </c>
      <c r="L191" s="19" t="s">
        <v>24</v>
      </c>
      <c r="M191" s="18">
        <v>5118600</v>
      </c>
      <c r="N191" s="13" t="s">
        <v>55</v>
      </c>
      <c r="O191" s="20" t="s">
        <v>61</v>
      </c>
      <c r="P191" s="20" t="s">
        <v>61</v>
      </c>
      <c r="Q191" s="21" t="s">
        <v>61</v>
      </c>
      <c r="R191" s="21">
        <v>1</v>
      </c>
      <c r="S191" s="13" t="s">
        <v>233</v>
      </c>
    </row>
    <row r="192" spans="1:19">
      <c r="A192" s="13" t="s">
        <v>84</v>
      </c>
      <c r="B192" s="13" t="s">
        <v>41</v>
      </c>
      <c r="C192" s="13" t="s">
        <v>43</v>
      </c>
      <c r="D192" s="13" t="s">
        <v>129</v>
      </c>
      <c r="E192" s="13" t="s">
        <v>185</v>
      </c>
      <c r="F192" s="13" t="s">
        <v>214</v>
      </c>
      <c r="G192" s="13" t="s">
        <v>217</v>
      </c>
      <c r="H192" s="18">
        <v>269400</v>
      </c>
      <c r="I192" s="18">
        <v>80820</v>
      </c>
      <c r="J192" s="18">
        <v>269400</v>
      </c>
      <c r="K192" s="18">
        <v>0</v>
      </c>
      <c r="L192" s="19" t="s">
        <v>24</v>
      </c>
      <c r="M192" s="18">
        <v>269400</v>
      </c>
      <c r="N192" s="13" t="s">
        <v>55</v>
      </c>
      <c r="O192" s="20" t="s">
        <v>61</v>
      </c>
      <c r="P192" s="20" t="s">
        <v>61</v>
      </c>
      <c r="Q192" s="21" t="s">
        <v>61</v>
      </c>
      <c r="R192" s="21">
        <v>1</v>
      </c>
      <c r="S192" s="13" t="s">
        <v>233</v>
      </c>
    </row>
    <row r="193" spans="1:19">
      <c r="A193" s="13" t="s">
        <v>84</v>
      </c>
      <c r="B193" s="13" t="s">
        <v>41</v>
      </c>
      <c r="C193" s="13" t="s">
        <v>43</v>
      </c>
      <c r="D193" s="13" t="s">
        <v>129</v>
      </c>
      <c r="E193" s="13" t="s">
        <v>185</v>
      </c>
      <c r="F193" s="13" t="s">
        <v>212</v>
      </c>
      <c r="G193" s="13" t="s">
        <v>217</v>
      </c>
      <c r="H193" s="18">
        <v>134700</v>
      </c>
      <c r="I193" s="18">
        <v>67350</v>
      </c>
      <c r="J193" s="18">
        <v>134700</v>
      </c>
      <c r="K193" s="18">
        <v>0</v>
      </c>
      <c r="L193" s="19" t="s">
        <v>24</v>
      </c>
      <c r="M193" s="18">
        <v>134700</v>
      </c>
      <c r="N193" s="13" t="s">
        <v>55</v>
      </c>
      <c r="O193" s="20" t="s">
        <v>61</v>
      </c>
      <c r="P193" s="20" t="s">
        <v>61</v>
      </c>
      <c r="Q193" s="21" t="s">
        <v>61</v>
      </c>
      <c r="R193" s="21">
        <v>1</v>
      </c>
      <c r="S193" s="13" t="s">
        <v>231</v>
      </c>
    </row>
    <row r="194" spans="1:19">
      <c r="A194" s="13" t="s">
        <v>84</v>
      </c>
      <c r="B194" s="13" t="s">
        <v>41</v>
      </c>
      <c r="C194" s="13" t="s">
        <v>43</v>
      </c>
      <c r="D194" s="13" t="s">
        <v>130</v>
      </c>
      <c r="E194" s="13" t="s">
        <v>186</v>
      </c>
      <c r="F194" s="13" t="s">
        <v>210</v>
      </c>
      <c r="G194" s="13" t="s">
        <v>217</v>
      </c>
      <c r="H194" s="18">
        <v>732600</v>
      </c>
      <c r="I194" s="18">
        <v>219780</v>
      </c>
      <c r="J194" s="18">
        <v>732600</v>
      </c>
      <c r="K194" s="18">
        <v>0</v>
      </c>
      <c r="L194" s="19" t="s">
        <v>24</v>
      </c>
      <c r="M194" s="18">
        <v>732600</v>
      </c>
      <c r="N194" s="13" t="s">
        <v>55</v>
      </c>
      <c r="O194" s="20" t="s">
        <v>61</v>
      </c>
      <c r="P194" s="20" t="s">
        <v>61</v>
      </c>
      <c r="Q194" s="21" t="s">
        <v>61</v>
      </c>
      <c r="R194" s="21">
        <v>1</v>
      </c>
      <c r="S194" s="13" t="s">
        <v>229</v>
      </c>
    </row>
    <row r="195" spans="1:19">
      <c r="A195" s="13" t="s">
        <v>84</v>
      </c>
      <c r="B195" s="13" t="s">
        <v>41</v>
      </c>
      <c r="C195" s="13" t="s">
        <v>43</v>
      </c>
      <c r="D195" s="13" t="s">
        <v>130</v>
      </c>
      <c r="E195" s="13" t="s">
        <v>186</v>
      </c>
      <c r="F195" s="13" t="s">
        <v>210</v>
      </c>
      <c r="G195" s="13" t="s">
        <v>217</v>
      </c>
      <c r="H195" s="18">
        <v>7326000</v>
      </c>
      <c r="I195" s="18">
        <v>2197800</v>
      </c>
      <c r="J195" s="18">
        <v>7326000</v>
      </c>
      <c r="K195" s="18">
        <v>0</v>
      </c>
      <c r="L195" s="19" t="s">
        <v>24</v>
      </c>
      <c r="M195" s="18">
        <v>7326000</v>
      </c>
      <c r="N195" s="13" t="s">
        <v>55</v>
      </c>
      <c r="O195" s="20" t="s">
        <v>61</v>
      </c>
      <c r="P195" s="20" t="s">
        <v>61</v>
      </c>
      <c r="Q195" s="21" t="s">
        <v>61</v>
      </c>
      <c r="R195" s="21">
        <v>1</v>
      </c>
      <c r="S195" s="13" t="s">
        <v>229</v>
      </c>
    </row>
    <row r="196" spans="1:19">
      <c r="A196" s="13" t="s">
        <v>84</v>
      </c>
      <c r="B196" s="13" t="s">
        <v>41</v>
      </c>
      <c r="C196" s="13" t="s">
        <v>43</v>
      </c>
      <c r="D196" s="13" t="s">
        <v>130</v>
      </c>
      <c r="E196" s="13" t="s">
        <v>186</v>
      </c>
      <c r="F196" s="13" t="s">
        <v>210</v>
      </c>
      <c r="G196" s="13" t="s">
        <v>217</v>
      </c>
      <c r="H196" s="18">
        <v>732600</v>
      </c>
      <c r="I196" s="18">
        <v>219780</v>
      </c>
      <c r="J196" s="18">
        <v>732600</v>
      </c>
      <c r="K196" s="18">
        <v>0</v>
      </c>
      <c r="L196" s="19" t="s">
        <v>24</v>
      </c>
      <c r="M196" s="18">
        <v>732600</v>
      </c>
      <c r="N196" s="13" t="s">
        <v>55</v>
      </c>
      <c r="O196" s="20" t="s">
        <v>61</v>
      </c>
      <c r="P196" s="20" t="s">
        <v>61</v>
      </c>
      <c r="Q196" s="21" t="s">
        <v>61</v>
      </c>
      <c r="R196" s="21">
        <v>1</v>
      </c>
      <c r="S196" s="13" t="s">
        <v>229</v>
      </c>
    </row>
    <row r="197" spans="1:19">
      <c r="A197" s="13" t="s">
        <v>84</v>
      </c>
      <c r="B197" s="13" t="s">
        <v>41</v>
      </c>
      <c r="C197" s="13" t="s">
        <v>43</v>
      </c>
      <c r="D197" s="13" t="s">
        <v>130</v>
      </c>
      <c r="E197" s="13" t="s">
        <v>186</v>
      </c>
      <c r="F197" s="13" t="s">
        <v>210</v>
      </c>
      <c r="G197" s="13" t="s">
        <v>217</v>
      </c>
      <c r="H197" s="18">
        <v>732600</v>
      </c>
      <c r="I197" s="18">
        <v>219780</v>
      </c>
      <c r="J197" s="18">
        <v>732600</v>
      </c>
      <c r="K197" s="18">
        <v>0</v>
      </c>
      <c r="L197" s="19" t="s">
        <v>24</v>
      </c>
      <c r="M197" s="18">
        <v>732600</v>
      </c>
      <c r="N197" s="13" t="s">
        <v>55</v>
      </c>
      <c r="O197" s="20" t="s">
        <v>61</v>
      </c>
      <c r="P197" s="20" t="s">
        <v>61</v>
      </c>
      <c r="Q197" s="21" t="s">
        <v>61</v>
      </c>
      <c r="R197" s="21">
        <v>1</v>
      </c>
      <c r="S197" s="13" t="s">
        <v>229</v>
      </c>
    </row>
    <row r="198" spans="1:19">
      <c r="A198" s="13" t="s">
        <v>84</v>
      </c>
      <c r="B198" s="13" t="s">
        <v>41</v>
      </c>
      <c r="C198" s="13" t="s">
        <v>43</v>
      </c>
      <c r="D198" s="13" t="s">
        <v>130</v>
      </c>
      <c r="E198" s="13" t="s">
        <v>186</v>
      </c>
      <c r="F198" s="13" t="s">
        <v>214</v>
      </c>
      <c r="G198" s="13" t="s">
        <v>217</v>
      </c>
      <c r="H198" s="18">
        <v>366300</v>
      </c>
      <c r="I198" s="18">
        <v>109890</v>
      </c>
      <c r="J198" s="18">
        <v>366300</v>
      </c>
      <c r="K198" s="18">
        <v>0</v>
      </c>
      <c r="L198" s="19" t="s">
        <v>24</v>
      </c>
      <c r="M198" s="18">
        <v>366300</v>
      </c>
      <c r="N198" s="13" t="s">
        <v>55</v>
      </c>
      <c r="O198" s="20" t="s">
        <v>61</v>
      </c>
      <c r="P198" s="20" t="s">
        <v>61</v>
      </c>
      <c r="Q198" s="21" t="s">
        <v>61</v>
      </c>
      <c r="R198" s="21">
        <v>1</v>
      </c>
      <c r="S198" s="13" t="s">
        <v>233</v>
      </c>
    </row>
    <row r="199" spans="1:19">
      <c r="A199" s="13" t="s">
        <v>84</v>
      </c>
      <c r="B199" s="13" t="s">
        <v>41</v>
      </c>
      <c r="C199" s="13" t="s">
        <v>43</v>
      </c>
      <c r="D199" s="13" t="s">
        <v>130</v>
      </c>
      <c r="E199" s="13" t="s">
        <v>186</v>
      </c>
      <c r="F199" s="13" t="s">
        <v>210</v>
      </c>
      <c r="G199" s="13" t="s">
        <v>217</v>
      </c>
      <c r="H199" s="18">
        <v>732600</v>
      </c>
      <c r="I199" s="18">
        <v>219780</v>
      </c>
      <c r="J199" s="18">
        <v>732600</v>
      </c>
      <c r="K199" s="18">
        <v>0</v>
      </c>
      <c r="L199" s="19" t="s">
        <v>24</v>
      </c>
      <c r="M199" s="18">
        <v>732600</v>
      </c>
      <c r="N199" s="13" t="s">
        <v>55</v>
      </c>
      <c r="O199" s="20" t="s">
        <v>61</v>
      </c>
      <c r="P199" s="20" t="s">
        <v>61</v>
      </c>
      <c r="Q199" s="21" t="s">
        <v>61</v>
      </c>
      <c r="R199" s="21">
        <v>1</v>
      </c>
      <c r="S199" s="13" t="s">
        <v>229</v>
      </c>
    </row>
    <row r="200" spans="1:19">
      <c r="A200" s="13" t="s">
        <v>84</v>
      </c>
      <c r="B200" s="13" t="s">
        <v>41</v>
      </c>
      <c r="C200" s="13" t="s">
        <v>43</v>
      </c>
      <c r="D200" s="13" t="s">
        <v>130</v>
      </c>
      <c r="E200" s="13" t="s">
        <v>186</v>
      </c>
      <c r="F200" s="13" t="s">
        <v>214</v>
      </c>
      <c r="G200" s="13" t="s">
        <v>217</v>
      </c>
      <c r="H200" s="18">
        <v>366300</v>
      </c>
      <c r="I200" s="18">
        <v>109890</v>
      </c>
      <c r="J200" s="18">
        <v>366300</v>
      </c>
      <c r="K200" s="18">
        <v>0</v>
      </c>
      <c r="L200" s="19" t="s">
        <v>24</v>
      </c>
      <c r="M200" s="18">
        <v>366300</v>
      </c>
      <c r="N200" s="13" t="s">
        <v>55</v>
      </c>
      <c r="O200" s="20" t="s">
        <v>61</v>
      </c>
      <c r="P200" s="20" t="s">
        <v>61</v>
      </c>
      <c r="Q200" s="21" t="s">
        <v>61</v>
      </c>
      <c r="R200" s="21">
        <v>1</v>
      </c>
      <c r="S200" s="13" t="s">
        <v>233</v>
      </c>
    </row>
    <row r="201" spans="1:19">
      <c r="A201" s="13" t="s">
        <v>84</v>
      </c>
      <c r="B201" s="13" t="s">
        <v>41</v>
      </c>
      <c r="C201" s="13" t="s">
        <v>43</v>
      </c>
      <c r="D201" s="13" t="s">
        <v>130</v>
      </c>
      <c r="E201" s="13" t="s">
        <v>186</v>
      </c>
      <c r="F201" s="13" t="s">
        <v>214</v>
      </c>
      <c r="G201" s="13" t="s">
        <v>217</v>
      </c>
      <c r="H201" s="18">
        <v>244200</v>
      </c>
      <c r="I201" s="18">
        <v>73260</v>
      </c>
      <c r="J201" s="18">
        <v>244200</v>
      </c>
      <c r="K201" s="18">
        <v>0</v>
      </c>
      <c r="L201" s="19" t="s">
        <v>24</v>
      </c>
      <c r="M201" s="18">
        <v>244200</v>
      </c>
      <c r="N201" s="13" t="s">
        <v>55</v>
      </c>
      <c r="O201" s="20" t="s">
        <v>61</v>
      </c>
      <c r="P201" s="20" t="s">
        <v>61</v>
      </c>
      <c r="Q201" s="21" t="s">
        <v>61</v>
      </c>
      <c r="R201" s="21">
        <v>1</v>
      </c>
      <c r="S201" s="13" t="s">
        <v>233</v>
      </c>
    </row>
    <row r="202" spans="1:19">
      <c r="A202" s="13" t="s">
        <v>84</v>
      </c>
      <c r="B202" s="13" t="s">
        <v>41</v>
      </c>
      <c r="C202" s="13" t="s">
        <v>43</v>
      </c>
      <c r="D202" s="13" t="s">
        <v>130</v>
      </c>
      <c r="E202" s="13" t="s">
        <v>186</v>
      </c>
      <c r="F202" s="13" t="s">
        <v>214</v>
      </c>
      <c r="G202" s="13" t="s">
        <v>217</v>
      </c>
      <c r="H202" s="18">
        <v>244200</v>
      </c>
      <c r="I202" s="18">
        <v>73260</v>
      </c>
      <c r="J202" s="18">
        <v>244200</v>
      </c>
      <c r="K202" s="18">
        <v>0</v>
      </c>
      <c r="L202" s="19" t="s">
        <v>24</v>
      </c>
      <c r="M202" s="18">
        <v>244200</v>
      </c>
      <c r="N202" s="13" t="s">
        <v>55</v>
      </c>
      <c r="O202" s="20" t="s">
        <v>61</v>
      </c>
      <c r="P202" s="20" t="s">
        <v>61</v>
      </c>
      <c r="Q202" s="21" t="s">
        <v>61</v>
      </c>
      <c r="R202" s="21">
        <v>1</v>
      </c>
      <c r="S202" s="13" t="s">
        <v>233</v>
      </c>
    </row>
    <row r="203" spans="1:19">
      <c r="A203" s="13" t="s">
        <v>84</v>
      </c>
      <c r="B203" s="13" t="s">
        <v>41</v>
      </c>
      <c r="C203" s="13" t="s">
        <v>43</v>
      </c>
      <c r="D203" s="13" t="s">
        <v>131</v>
      </c>
      <c r="E203" s="13" t="s">
        <v>187</v>
      </c>
      <c r="F203" s="13" t="s">
        <v>210</v>
      </c>
      <c r="G203" s="13" t="s">
        <v>217</v>
      </c>
      <c r="H203" s="18">
        <v>117900</v>
      </c>
      <c r="I203" s="18">
        <v>35370</v>
      </c>
      <c r="J203" s="18">
        <v>117900</v>
      </c>
      <c r="K203" s="18">
        <v>0</v>
      </c>
      <c r="L203" s="19" t="s">
        <v>24</v>
      </c>
      <c r="M203" s="18">
        <v>117900</v>
      </c>
      <c r="N203" s="13" t="s">
        <v>55</v>
      </c>
      <c r="O203" s="20" t="s">
        <v>61</v>
      </c>
      <c r="P203" s="20" t="s">
        <v>61</v>
      </c>
      <c r="Q203" s="21" t="s">
        <v>61</v>
      </c>
      <c r="R203" s="21">
        <v>1</v>
      </c>
      <c r="S203" s="13" t="s">
        <v>229</v>
      </c>
    </row>
    <row r="204" spans="1:19">
      <c r="A204" s="13" t="s">
        <v>84</v>
      </c>
      <c r="B204" s="13" t="s">
        <v>41</v>
      </c>
      <c r="C204" s="13" t="s">
        <v>43</v>
      </c>
      <c r="D204" s="13" t="s">
        <v>131</v>
      </c>
      <c r="E204" s="13" t="s">
        <v>187</v>
      </c>
      <c r="F204" s="13" t="s">
        <v>210</v>
      </c>
      <c r="G204" s="13" t="s">
        <v>217</v>
      </c>
      <c r="H204" s="18">
        <v>707400</v>
      </c>
      <c r="I204" s="18">
        <v>212220</v>
      </c>
      <c r="J204" s="18">
        <v>707400</v>
      </c>
      <c r="K204" s="18">
        <v>0</v>
      </c>
      <c r="L204" s="19" t="s">
        <v>24</v>
      </c>
      <c r="M204" s="18">
        <v>707400</v>
      </c>
      <c r="N204" s="13" t="s">
        <v>55</v>
      </c>
      <c r="O204" s="20" t="s">
        <v>61</v>
      </c>
      <c r="P204" s="20" t="s">
        <v>61</v>
      </c>
      <c r="Q204" s="21" t="s">
        <v>61</v>
      </c>
      <c r="R204" s="21">
        <v>1</v>
      </c>
      <c r="S204" s="13" t="s">
        <v>229</v>
      </c>
    </row>
    <row r="205" spans="1:19">
      <c r="A205" s="13" t="s">
        <v>84</v>
      </c>
      <c r="B205" s="13" t="s">
        <v>41</v>
      </c>
      <c r="C205" s="13" t="s">
        <v>43</v>
      </c>
      <c r="D205" s="13" t="s">
        <v>131</v>
      </c>
      <c r="E205" s="13" t="s">
        <v>187</v>
      </c>
      <c r="F205" s="13" t="s">
        <v>214</v>
      </c>
      <c r="G205" s="13" t="s">
        <v>217</v>
      </c>
      <c r="H205" s="18">
        <v>235800</v>
      </c>
      <c r="I205" s="18">
        <v>70740</v>
      </c>
      <c r="J205" s="18">
        <v>235800</v>
      </c>
      <c r="K205" s="18">
        <v>0</v>
      </c>
      <c r="L205" s="19" t="s">
        <v>24</v>
      </c>
      <c r="M205" s="18">
        <v>235800</v>
      </c>
      <c r="N205" s="13" t="s">
        <v>55</v>
      </c>
      <c r="O205" s="20" t="s">
        <v>61</v>
      </c>
      <c r="P205" s="20" t="s">
        <v>61</v>
      </c>
      <c r="Q205" s="21" t="s">
        <v>61</v>
      </c>
      <c r="R205" s="21">
        <v>1</v>
      </c>
      <c r="S205" s="13" t="s">
        <v>233</v>
      </c>
    </row>
    <row r="206" spans="1:19">
      <c r="A206" s="13" t="s">
        <v>84</v>
      </c>
      <c r="B206" s="13" t="s">
        <v>41</v>
      </c>
      <c r="C206" s="13" t="s">
        <v>43</v>
      </c>
      <c r="D206" s="13" t="s">
        <v>131</v>
      </c>
      <c r="E206" s="13" t="s">
        <v>187</v>
      </c>
      <c r="F206" s="13" t="s">
        <v>210</v>
      </c>
      <c r="G206" s="13" t="s">
        <v>217</v>
      </c>
      <c r="H206" s="18">
        <v>8960400</v>
      </c>
      <c r="I206" s="18">
        <v>2688120</v>
      </c>
      <c r="J206" s="18">
        <v>8960400</v>
      </c>
      <c r="K206" s="18">
        <v>0</v>
      </c>
      <c r="L206" s="19" t="s">
        <v>24</v>
      </c>
      <c r="M206" s="18">
        <v>8960400</v>
      </c>
      <c r="N206" s="13" t="s">
        <v>55</v>
      </c>
      <c r="O206" s="20" t="s">
        <v>61</v>
      </c>
      <c r="P206" s="20" t="s">
        <v>61</v>
      </c>
      <c r="Q206" s="21" t="s">
        <v>61</v>
      </c>
      <c r="R206" s="21">
        <v>1</v>
      </c>
      <c r="S206" s="13" t="s">
        <v>229</v>
      </c>
    </row>
    <row r="207" spans="1:19">
      <c r="A207" s="13" t="s">
        <v>84</v>
      </c>
      <c r="B207" s="13" t="s">
        <v>41</v>
      </c>
      <c r="C207" s="13" t="s">
        <v>43</v>
      </c>
      <c r="D207" s="13" t="s">
        <v>131</v>
      </c>
      <c r="E207" s="13" t="s">
        <v>187</v>
      </c>
      <c r="F207" s="13" t="s">
        <v>214</v>
      </c>
      <c r="G207" s="13" t="s">
        <v>217</v>
      </c>
      <c r="H207" s="18">
        <v>235800</v>
      </c>
      <c r="I207" s="18">
        <v>70740</v>
      </c>
      <c r="J207" s="18">
        <v>235800</v>
      </c>
      <c r="K207" s="18">
        <v>0</v>
      </c>
      <c r="L207" s="19" t="s">
        <v>24</v>
      </c>
      <c r="M207" s="18">
        <v>235800</v>
      </c>
      <c r="N207" s="13" t="s">
        <v>55</v>
      </c>
      <c r="O207" s="20" t="s">
        <v>61</v>
      </c>
      <c r="P207" s="20" t="s">
        <v>61</v>
      </c>
      <c r="Q207" s="21" t="s">
        <v>61</v>
      </c>
      <c r="R207" s="21">
        <v>1</v>
      </c>
      <c r="S207" s="13" t="s">
        <v>233</v>
      </c>
    </row>
    <row r="208" spans="1:19">
      <c r="A208" s="13" t="s">
        <v>84</v>
      </c>
      <c r="B208" s="13" t="s">
        <v>41</v>
      </c>
      <c r="C208" s="13" t="s">
        <v>43</v>
      </c>
      <c r="D208" s="13" t="s">
        <v>131</v>
      </c>
      <c r="E208" s="13" t="s">
        <v>187</v>
      </c>
      <c r="F208" s="13" t="s">
        <v>214</v>
      </c>
      <c r="G208" s="13" t="s">
        <v>217</v>
      </c>
      <c r="H208" s="18">
        <v>589500</v>
      </c>
      <c r="I208" s="18">
        <v>176850</v>
      </c>
      <c r="J208" s="18">
        <v>589500</v>
      </c>
      <c r="K208" s="18">
        <v>0</v>
      </c>
      <c r="L208" s="19" t="s">
        <v>24</v>
      </c>
      <c r="M208" s="18">
        <v>589500</v>
      </c>
      <c r="N208" s="13" t="s">
        <v>55</v>
      </c>
      <c r="O208" s="20" t="s">
        <v>61</v>
      </c>
      <c r="P208" s="20" t="s">
        <v>61</v>
      </c>
      <c r="Q208" s="21" t="s">
        <v>61</v>
      </c>
      <c r="R208" s="21">
        <v>1</v>
      </c>
      <c r="S208" s="13" t="s">
        <v>233</v>
      </c>
    </row>
    <row r="209" spans="1:19">
      <c r="A209" s="13" t="s">
        <v>84</v>
      </c>
      <c r="B209" s="13" t="s">
        <v>41</v>
      </c>
      <c r="C209" s="13" t="s">
        <v>43</v>
      </c>
      <c r="D209" s="13" t="s">
        <v>132</v>
      </c>
      <c r="E209" s="13" t="s">
        <v>188</v>
      </c>
      <c r="F209" s="13" t="s">
        <v>210</v>
      </c>
      <c r="G209" s="13" t="s">
        <v>217</v>
      </c>
      <c r="H209" s="18">
        <v>721700</v>
      </c>
      <c r="I209" s="18">
        <v>216510</v>
      </c>
      <c r="J209" s="18">
        <v>721700</v>
      </c>
      <c r="K209" s="18">
        <v>0</v>
      </c>
      <c r="L209" s="19" t="s">
        <v>24</v>
      </c>
      <c r="M209" s="18">
        <v>721700</v>
      </c>
      <c r="N209" s="13" t="s">
        <v>55</v>
      </c>
      <c r="O209" s="20" t="s">
        <v>61</v>
      </c>
      <c r="P209" s="20" t="s">
        <v>61</v>
      </c>
      <c r="Q209" s="21" t="s">
        <v>61</v>
      </c>
      <c r="R209" s="21">
        <v>1</v>
      </c>
      <c r="S209" s="13" t="s">
        <v>229</v>
      </c>
    </row>
    <row r="210" spans="1:19">
      <c r="A210" s="13" t="s">
        <v>84</v>
      </c>
      <c r="B210" s="13" t="s">
        <v>41</v>
      </c>
      <c r="C210" s="13" t="s">
        <v>43</v>
      </c>
      <c r="D210" s="13" t="s">
        <v>132</v>
      </c>
      <c r="E210" s="13" t="s">
        <v>188</v>
      </c>
      <c r="F210" s="13" t="s">
        <v>210</v>
      </c>
      <c r="G210" s="13" t="s">
        <v>217</v>
      </c>
      <c r="H210" s="18">
        <v>30105200</v>
      </c>
      <c r="I210" s="18">
        <v>9031560</v>
      </c>
      <c r="J210" s="18">
        <v>30105200</v>
      </c>
      <c r="K210" s="18">
        <v>0</v>
      </c>
      <c r="L210" s="19" t="s">
        <v>24</v>
      </c>
      <c r="M210" s="18">
        <v>30105200</v>
      </c>
      <c r="N210" s="13" t="s">
        <v>55</v>
      </c>
      <c r="O210" s="20" t="s">
        <v>61</v>
      </c>
      <c r="P210" s="20" t="s">
        <v>61</v>
      </c>
      <c r="Q210" s="21" t="s">
        <v>61</v>
      </c>
      <c r="R210" s="21">
        <v>1</v>
      </c>
      <c r="S210" s="13" t="s">
        <v>229</v>
      </c>
    </row>
    <row r="211" spans="1:19">
      <c r="A211" s="13" t="s">
        <v>84</v>
      </c>
      <c r="B211" s="13" t="s">
        <v>41</v>
      </c>
      <c r="C211" s="13" t="s">
        <v>43</v>
      </c>
      <c r="D211" s="13" t="s">
        <v>133</v>
      </c>
      <c r="E211" s="13" t="s">
        <v>189</v>
      </c>
      <c r="F211" s="13" t="s">
        <v>212</v>
      </c>
      <c r="G211" s="13" t="s">
        <v>217</v>
      </c>
      <c r="H211" s="18">
        <v>196200</v>
      </c>
      <c r="I211" s="18">
        <v>98100</v>
      </c>
      <c r="J211" s="18">
        <v>196200</v>
      </c>
      <c r="K211" s="18">
        <v>0</v>
      </c>
      <c r="L211" s="19" t="s">
        <v>24</v>
      </c>
      <c r="M211" s="18">
        <v>196200</v>
      </c>
      <c r="N211" s="13" t="s">
        <v>55</v>
      </c>
      <c r="O211" s="20" t="s">
        <v>61</v>
      </c>
      <c r="P211" s="20" t="s">
        <v>61</v>
      </c>
      <c r="Q211" s="21" t="s">
        <v>61</v>
      </c>
      <c r="R211" s="21">
        <v>1</v>
      </c>
      <c r="S211" s="13" t="s">
        <v>231</v>
      </c>
    </row>
    <row r="212" spans="1:19">
      <c r="A212" s="13" t="s">
        <v>84</v>
      </c>
      <c r="B212" s="13" t="s">
        <v>41</v>
      </c>
      <c r="C212" s="13" t="s">
        <v>43</v>
      </c>
      <c r="D212" s="13" t="s">
        <v>133</v>
      </c>
      <c r="E212" s="13" t="s">
        <v>189</v>
      </c>
      <c r="F212" s="13" t="s">
        <v>214</v>
      </c>
      <c r="G212" s="13" t="s">
        <v>217</v>
      </c>
      <c r="H212" s="18">
        <v>294300</v>
      </c>
      <c r="I212" s="18">
        <v>88290</v>
      </c>
      <c r="J212" s="18">
        <v>294300</v>
      </c>
      <c r="K212" s="18">
        <v>0</v>
      </c>
      <c r="L212" s="19" t="s">
        <v>24</v>
      </c>
      <c r="M212" s="18">
        <v>294300</v>
      </c>
      <c r="N212" s="13" t="s">
        <v>55</v>
      </c>
      <c r="O212" s="20" t="s">
        <v>61</v>
      </c>
      <c r="P212" s="20" t="s">
        <v>61</v>
      </c>
      <c r="Q212" s="21" t="s">
        <v>61</v>
      </c>
      <c r="R212" s="21">
        <v>1</v>
      </c>
      <c r="S212" s="13" t="s">
        <v>233</v>
      </c>
    </row>
    <row r="213" spans="1:19">
      <c r="A213" s="13" t="s">
        <v>84</v>
      </c>
      <c r="B213" s="13" t="s">
        <v>41</v>
      </c>
      <c r="C213" s="13" t="s">
        <v>43</v>
      </c>
      <c r="D213" s="13" t="s">
        <v>133</v>
      </c>
      <c r="E213" s="13" t="s">
        <v>189</v>
      </c>
      <c r="F213" s="13" t="s">
        <v>210</v>
      </c>
      <c r="G213" s="13" t="s">
        <v>217</v>
      </c>
      <c r="H213" s="18">
        <v>101827800</v>
      </c>
      <c r="I213" s="18">
        <v>30548340</v>
      </c>
      <c r="J213" s="18">
        <v>101827800</v>
      </c>
      <c r="K213" s="18">
        <v>0</v>
      </c>
      <c r="L213" s="19" t="s">
        <v>24</v>
      </c>
      <c r="M213" s="18">
        <v>101827800</v>
      </c>
      <c r="N213" s="13" t="s">
        <v>55</v>
      </c>
      <c r="O213" s="20" t="s">
        <v>61</v>
      </c>
      <c r="P213" s="20" t="s">
        <v>61</v>
      </c>
      <c r="Q213" s="21" t="s">
        <v>61</v>
      </c>
      <c r="R213" s="21">
        <v>1</v>
      </c>
      <c r="S213" s="13" t="s">
        <v>229</v>
      </c>
    </row>
    <row r="214" spans="1:19">
      <c r="A214" s="13" t="s">
        <v>84</v>
      </c>
      <c r="B214" s="13" t="s">
        <v>41</v>
      </c>
      <c r="C214" s="13" t="s">
        <v>43</v>
      </c>
      <c r="D214" s="13" t="s">
        <v>133</v>
      </c>
      <c r="E214" s="13" t="s">
        <v>189</v>
      </c>
      <c r="F214" s="13" t="s">
        <v>212</v>
      </c>
      <c r="G214" s="13" t="s">
        <v>217</v>
      </c>
      <c r="H214" s="18">
        <v>98100</v>
      </c>
      <c r="I214" s="18">
        <v>49050</v>
      </c>
      <c r="J214" s="18">
        <v>98100</v>
      </c>
      <c r="K214" s="18">
        <v>0</v>
      </c>
      <c r="L214" s="19" t="s">
        <v>24</v>
      </c>
      <c r="M214" s="18">
        <v>98100</v>
      </c>
      <c r="N214" s="13" t="s">
        <v>55</v>
      </c>
      <c r="O214" s="20" t="s">
        <v>61</v>
      </c>
      <c r="P214" s="20" t="s">
        <v>61</v>
      </c>
      <c r="Q214" s="21" t="s">
        <v>61</v>
      </c>
      <c r="R214" s="21">
        <v>1</v>
      </c>
      <c r="S214" s="13" t="s">
        <v>231</v>
      </c>
    </row>
    <row r="215" spans="1:19">
      <c r="A215" s="13" t="s">
        <v>84</v>
      </c>
      <c r="B215" s="13" t="s">
        <v>41</v>
      </c>
      <c r="C215" s="13" t="s">
        <v>43</v>
      </c>
      <c r="D215" s="13" t="s">
        <v>134</v>
      </c>
      <c r="E215" s="13" t="s">
        <v>190</v>
      </c>
      <c r="F215" s="13" t="s">
        <v>210</v>
      </c>
      <c r="G215" s="13" t="s">
        <v>217</v>
      </c>
      <c r="H215" s="18">
        <v>179313800</v>
      </c>
      <c r="I215" s="18">
        <v>53794140</v>
      </c>
      <c r="J215" s="18">
        <v>179313800</v>
      </c>
      <c r="K215" s="18">
        <v>0</v>
      </c>
      <c r="L215" s="19" t="s">
        <v>24</v>
      </c>
      <c r="M215" s="18">
        <v>179313800</v>
      </c>
      <c r="N215" s="13" t="s">
        <v>55</v>
      </c>
      <c r="O215" s="20" t="s">
        <v>61</v>
      </c>
      <c r="P215" s="20" t="s">
        <v>61</v>
      </c>
      <c r="Q215" s="21" t="s">
        <v>61</v>
      </c>
      <c r="R215" s="21">
        <v>1</v>
      </c>
      <c r="S215" s="13" t="s">
        <v>229</v>
      </c>
    </row>
    <row r="216" spans="1:19">
      <c r="A216" s="13" t="s">
        <v>84</v>
      </c>
      <c r="B216" s="13" t="s">
        <v>41</v>
      </c>
      <c r="C216" s="13" t="s">
        <v>43</v>
      </c>
      <c r="D216" s="13" t="s">
        <v>134</v>
      </c>
      <c r="E216" s="13" t="s">
        <v>190</v>
      </c>
      <c r="F216" s="13" t="s">
        <v>210</v>
      </c>
      <c r="G216" s="13" t="s">
        <v>217</v>
      </c>
      <c r="H216" s="18">
        <v>109977300</v>
      </c>
      <c r="I216" s="18">
        <v>32993190</v>
      </c>
      <c r="J216" s="18">
        <v>109977300</v>
      </c>
      <c r="K216" s="18">
        <v>0</v>
      </c>
      <c r="L216" s="19" t="s">
        <v>24</v>
      </c>
      <c r="M216" s="18">
        <v>109977300</v>
      </c>
      <c r="N216" s="13" t="s">
        <v>55</v>
      </c>
      <c r="O216" s="20" t="s">
        <v>61</v>
      </c>
      <c r="P216" s="20" t="s">
        <v>61</v>
      </c>
      <c r="Q216" s="21" t="s">
        <v>61</v>
      </c>
      <c r="R216" s="21">
        <v>1</v>
      </c>
      <c r="S216" s="13" t="s">
        <v>229</v>
      </c>
    </row>
    <row r="217" spans="1:19">
      <c r="A217" s="13" t="s">
        <v>84</v>
      </c>
      <c r="B217" s="13" t="s">
        <v>41</v>
      </c>
      <c r="C217" s="13" t="s">
        <v>43</v>
      </c>
      <c r="D217" s="13" t="s">
        <v>134</v>
      </c>
      <c r="E217" s="13" t="s">
        <v>190</v>
      </c>
      <c r="F217" s="13" t="s">
        <v>210</v>
      </c>
      <c r="G217" s="13" t="s">
        <v>217</v>
      </c>
      <c r="H217" s="18">
        <v>6041200</v>
      </c>
      <c r="I217" s="18">
        <v>1812360</v>
      </c>
      <c r="J217" s="18">
        <v>6041200</v>
      </c>
      <c r="K217" s="18">
        <v>0</v>
      </c>
      <c r="L217" s="19" t="s">
        <v>24</v>
      </c>
      <c r="M217" s="18">
        <v>6041200</v>
      </c>
      <c r="N217" s="13" t="s">
        <v>55</v>
      </c>
      <c r="O217" s="20" t="s">
        <v>61</v>
      </c>
      <c r="P217" s="20" t="s">
        <v>61</v>
      </c>
      <c r="Q217" s="21" t="s">
        <v>61</v>
      </c>
      <c r="R217" s="21">
        <v>1</v>
      </c>
      <c r="S217" s="13" t="s">
        <v>229</v>
      </c>
    </row>
    <row r="218" spans="1:19">
      <c r="A218" s="13" t="s">
        <v>84</v>
      </c>
      <c r="B218" s="13" t="s">
        <v>41</v>
      </c>
      <c r="C218" s="13" t="s">
        <v>43</v>
      </c>
      <c r="D218" s="13" t="s">
        <v>135</v>
      </c>
      <c r="E218" s="13" t="s">
        <v>191</v>
      </c>
      <c r="F218" s="13" t="s">
        <v>210</v>
      </c>
      <c r="G218" s="13" t="s">
        <v>217</v>
      </c>
      <c r="H218" s="18">
        <v>759600</v>
      </c>
      <c r="I218" s="18">
        <v>227880</v>
      </c>
      <c r="J218" s="18">
        <v>759600</v>
      </c>
      <c r="K218" s="18">
        <v>0</v>
      </c>
      <c r="L218" s="19" t="s">
        <v>24</v>
      </c>
      <c r="M218" s="18">
        <v>759600</v>
      </c>
      <c r="N218" s="13" t="s">
        <v>55</v>
      </c>
      <c r="O218" s="20" t="s">
        <v>61</v>
      </c>
      <c r="P218" s="20" t="s">
        <v>61</v>
      </c>
      <c r="Q218" s="21" t="s">
        <v>61</v>
      </c>
      <c r="R218" s="21">
        <v>1</v>
      </c>
      <c r="S218" s="13" t="s">
        <v>229</v>
      </c>
    </row>
    <row r="219" spans="1:19">
      <c r="A219" s="13" t="s">
        <v>84</v>
      </c>
      <c r="B219" s="13" t="s">
        <v>41</v>
      </c>
      <c r="C219" s="13" t="s">
        <v>43</v>
      </c>
      <c r="D219" s="13" t="s">
        <v>135</v>
      </c>
      <c r="E219" s="13" t="s">
        <v>191</v>
      </c>
      <c r="F219" s="13" t="s">
        <v>210</v>
      </c>
      <c r="G219" s="13" t="s">
        <v>217</v>
      </c>
      <c r="H219" s="18">
        <v>7785900</v>
      </c>
      <c r="I219" s="18">
        <v>2335770</v>
      </c>
      <c r="J219" s="18">
        <v>7785900</v>
      </c>
      <c r="K219" s="18">
        <v>0</v>
      </c>
      <c r="L219" s="19" t="s">
        <v>24</v>
      </c>
      <c r="M219" s="18">
        <v>7785900</v>
      </c>
      <c r="N219" s="13" t="s">
        <v>55</v>
      </c>
      <c r="O219" s="20" t="s">
        <v>61</v>
      </c>
      <c r="P219" s="20" t="s">
        <v>61</v>
      </c>
      <c r="Q219" s="21" t="s">
        <v>61</v>
      </c>
      <c r="R219" s="21">
        <v>1</v>
      </c>
      <c r="S219" s="13" t="s">
        <v>229</v>
      </c>
    </row>
    <row r="220" spans="1:19">
      <c r="A220" s="13" t="s">
        <v>84</v>
      </c>
      <c r="B220" s="13" t="s">
        <v>41</v>
      </c>
      <c r="C220" s="13" t="s">
        <v>43</v>
      </c>
      <c r="D220" s="13" t="s">
        <v>135</v>
      </c>
      <c r="E220" s="13" t="s">
        <v>191</v>
      </c>
      <c r="F220" s="13" t="s">
        <v>210</v>
      </c>
      <c r="G220" s="13" t="s">
        <v>217</v>
      </c>
      <c r="H220" s="18">
        <v>4557600</v>
      </c>
      <c r="I220" s="18">
        <v>1367280</v>
      </c>
      <c r="J220" s="18">
        <v>4557600</v>
      </c>
      <c r="K220" s="18">
        <v>0</v>
      </c>
      <c r="L220" s="19" t="s">
        <v>24</v>
      </c>
      <c r="M220" s="18">
        <v>4557600</v>
      </c>
      <c r="N220" s="13" t="s">
        <v>55</v>
      </c>
      <c r="O220" s="20" t="s">
        <v>61</v>
      </c>
      <c r="P220" s="20" t="s">
        <v>61</v>
      </c>
      <c r="Q220" s="21" t="s">
        <v>61</v>
      </c>
      <c r="R220" s="21">
        <v>1</v>
      </c>
      <c r="S220" s="13" t="s">
        <v>229</v>
      </c>
    </row>
    <row r="221" spans="1:19">
      <c r="A221" s="13" t="s">
        <v>84</v>
      </c>
      <c r="B221" s="13" t="s">
        <v>41</v>
      </c>
      <c r="C221" s="13" t="s">
        <v>43</v>
      </c>
      <c r="D221" s="13" t="s">
        <v>135</v>
      </c>
      <c r="E221" s="13" t="s">
        <v>191</v>
      </c>
      <c r="F221" s="13" t="s">
        <v>210</v>
      </c>
      <c r="G221" s="13" t="s">
        <v>217</v>
      </c>
      <c r="H221" s="18">
        <v>1519200</v>
      </c>
      <c r="I221" s="18">
        <v>455760</v>
      </c>
      <c r="J221" s="18">
        <v>1519200</v>
      </c>
      <c r="K221" s="18">
        <v>0</v>
      </c>
      <c r="L221" s="19" t="s">
        <v>24</v>
      </c>
      <c r="M221" s="18">
        <v>1519200</v>
      </c>
      <c r="N221" s="13" t="s">
        <v>55</v>
      </c>
      <c r="O221" s="20" t="s">
        <v>61</v>
      </c>
      <c r="P221" s="20" t="s">
        <v>61</v>
      </c>
      <c r="Q221" s="21" t="s">
        <v>61</v>
      </c>
      <c r="R221" s="21">
        <v>1</v>
      </c>
      <c r="S221" s="13" t="s">
        <v>229</v>
      </c>
    </row>
    <row r="222" spans="1:19">
      <c r="A222" s="13" t="s">
        <v>84</v>
      </c>
      <c r="B222" s="13" t="s">
        <v>41</v>
      </c>
      <c r="C222" s="13" t="s">
        <v>43</v>
      </c>
      <c r="D222" s="13" t="s">
        <v>135</v>
      </c>
      <c r="E222" s="13" t="s">
        <v>191</v>
      </c>
      <c r="F222" s="13" t="s">
        <v>210</v>
      </c>
      <c r="G222" s="13" t="s">
        <v>217</v>
      </c>
      <c r="H222" s="18">
        <v>3608100</v>
      </c>
      <c r="I222" s="18">
        <v>1082430</v>
      </c>
      <c r="J222" s="18">
        <v>3608100</v>
      </c>
      <c r="K222" s="18">
        <v>0</v>
      </c>
      <c r="L222" s="19" t="s">
        <v>24</v>
      </c>
      <c r="M222" s="18">
        <v>3608100</v>
      </c>
      <c r="N222" s="13" t="s">
        <v>55</v>
      </c>
      <c r="O222" s="20" t="s">
        <v>61</v>
      </c>
      <c r="P222" s="20" t="s">
        <v>61</v>
      </c>
      <c r="Q222" s="21" t="s">
        <v>61</v>
      </c>
      <c r="R222" s="21">
        <v>1</v>
      </c>
      <c r="S222" s="13" t="s">
        <v>229</v>
      </c>
    </row>
    <row r="223" spans="1:19">
      <c r="A223" s="13" t="s">
        <v>84</v>
      </c>
      <c r="B223" s="13" t="s">
        <v>41</v>
      </c>
      <c r="C223" s="13" t="s">
        <v>43</v>
      </c>
      <c r="D223" s="13" t="s">
        <v>135</v>
      </c>
      <c r="E223" s="13" t="s">
        <v>191</v>
      </c>
      <c r="F223" s="13" t="s">
        <v>210</v>
      </c>
      <c r="G223" s="13" t="s">
        <v>217</v>
      </c>
      <c r="H223" s="18">
        <v>5127300</v>
      </c>
      <c r="I223" s="18">
        <v>1538190</v>
      </c>
      <c r="J223" s="18">
        <v>5127300</v>
      </c>
      <c r="K223" s="18">
        <v>0</v>
      </c>
      <c r="L223" s="19" t="s">
        <v>24</v>
      </c>
      <c r="M223" s="18">
        <v>5127300</v>
      </c>
      <c r="N223" s="13" t="s">
        <v>55</v>
      </c>
      <c r="O223" s="20" t="s">
        <v>61</v>
      </c>
      <c r="P223" s="20" t="s">
        <v>61</v>
      </c>
      <c r="Q223" s="21" t="s">
        <v>61</v>
      </c>
      <c r="R223" s="21">
        <v>1</v>
      </c>
      <c r="S223" s="13" t="s">
        <v>229</v>
      </c>
    </row>
    <row r="224" spans="1:19">
      <c r="A224" s="13" t="s">
        <v>84</v>
      </c>
      <c r="B224" s="13" t="s">
        <v>41</v>
      </c>
      <c r="C224" s="13" t="s">
        <v>43</v>
      </c>
      <c r="D224" s="13" t="s">
        <v>135</v>
      </c>
      <c r="E224" s="13" t="s">
        <v>191</v>
      </c>
      <c r="F224" s="13" t="s">
        <v>210</v>
      </c>
      <c r="G224" s="13" t="s">
        <v>217</v>
      </c>
      <c r="H224" s="18">
        <v>7596000</v>
      </c>
      <c r="I224" s="18">
        <v>2278800</v>
      </c>
      <c r="J224" s="18">
        <v>7596000</v>
      </c>
      <c r="K224" s="18">
        <v>0</v>
      </c>
      <c r="L224" s="19" t="s">
        <v>24</v>
      </c>
      <c r="M224" s="18">
        <v>7596000</v>
      </c>
      <c r="N224" s="13" t="s">
        <v>55</v>
      </c>
      <c r="O224" s="20" t="s">
        <v>61</v>
      </c>
      <c r="P224" s="20" t="s">
        <v>61</v>
      </c>
      <c r="Q224" s="21" t="s">
        <v>61</v>
      </c>
      <c r="R224" s="21">
        <v>1</v>
      </c>
      <c r="S224" s="13" t="s">
        <v>229</v>
      </c>
    </row>
    <row r="225" spans="1:19">
      <c r="A225" s="13" t="s">
        <v>84</v>
      </c>
      <c r="B225" s="13" t="s">
        <v>41</v>
      </c>
      <c r="C225" s="13" t="s">
        <v>43</v>
      </c>
      <c r="D225" s="13" t="s">
        <v>135</v>
      </c>
      <c r="E225" s="13" t="s">
        <v>191</v>
      </c>
      <c r="F225" s="13" t="s">
        <v>210</v>
      </c>
      <c r="G225" s="13" t="s">
        <v>217</v>
      </c>
      <c r="H225" s="18">
        <v>49184100</v>
      </c>
      <c r="I225" s="18">
        <v>14755230</v>
      </c>
      <c r="J225" s="18">
        <v>49184100</v>
      </c>
      <c r="K225" s="18">
        <v>0</v>
      </c>
      <c r="L225" s="19" t="s">
        <v>24</v>
      </c>
      <c r="M225" s="18">
        <v>49184100</v>
      </c>
      <c r="N225" s="13" t="s">
        <v>55</v>
      </c>
      <c r="O225" s="20" t="s">
        <v>61</v>
      </c>
      <c r="P225" s="20" t="s">
        <v>61</v>
      </c>
      <c r="Q225" s="21" t="s">
        <v>61</v>
      </c>
      <c r="R225" s="21">
        <v>1</v>
      </c>
      <c r="S225" s="13" t="s">
        <v>229</v>
      </c>
    </row>
    <row r="226" spans="1:19">
      <c r="A226" s="13" t="s">
        <v>84</v>
      </c>
      <c r="B226" s="13" t="s">
        <v>41</v>
      </c>
      <c r="C226" s="13" t="s">
        <v>43</v>
      </c>
      <c r="D226" s="13" t="s">
        <v>135</v>
      </c>
      <c r="E226" s="13" t="s">
        <v>191</v>
      </c>
      <c r="F226" s="13" t="s">
        <v>210</v>
      </c>
      <c r="G226" s="13" t="s">
        <v>217</v>
      </c>
      <c r="H226" s="18">
        <v>189900</v>
      </c>
      <c r="I226" s="18">
        <v>56970</v>
      </c>
      <c r="J226" s="18">
        <v>189900</v>
      </c>
      <c r="K226" s="18">
        <v>0</v>
      </c>
      <c r="L226" s="19" t="s">
        <v>24</v>
      </c>
      <c r="M226" s="18">
        <v>189900</v>
      </c>
      <c r="N226" s="13" t="s">
        <v>55</v>
      </c>
      <c r="O226" s="20" t="s">
        <v>61</v>
      </c>
      <c r="P226" s="20" t="s">
        <v>61</v>
      </c>
      <c r="Q226" s="21" t="s">
        <v>61</v>
      </c>
      <c r="R226" s="21">
        <v>1</v>
      </c>
      <c r="S226" s="13" t="s">
        <v>229</v>
      </c>
    </row>
    <row r="227" spans="1:19">
      <c r="A227" s="13" t="s">
        <v>84</v>
      </c>
      <c r="B227" s="13" t="s">
        <v>41</v>
      </c>
      <c r="C227" s="13" t="s">
        <v>43</v>
      </c>
      <c r="D227" s="13" t="s">
        <v>135</v>
      </c>
      <c r="E227" s="13" t="s">
        <v>191</v>
      </c>
      <c r="F227" s="13" t="s">
        <v>210</v>
      </c>
      <c r="G227" s="13" t="s">
        <v>217</v>
      </c>
      <c r="H227" s="18">
        <v>5886900</v>
      </c>
      <c r="I227" s="18">
        <v>1766070</v>
      </c>
      <c r="J227" s="18">
        <v>5886900</v>
      </c>
      <c r="K227" s="18">
        <v>0</v>
      </c>
      <c r="L227" s="19" t="s">
        <v>24</v>
      </c>
      <c r="M227" s="18">
        <v>5886900</v>
      </c>
      <c r="N227" s="13" t="s">
        <v>55</v>
      </c>
      <c r="O227" s="20" t="s">
        <v>61</v>
      </c>
      <c r="P227" s="20" t="s">
        <v>61</v>
      </c>
      <c r="Q227" s="21" t="s">
        <v>61</v>
      </c>
      <c r="R227" s="21">
        <v>1</v>
      </c>
      <c r="S227" s="13" t="s">
        <v>229</v>
      </c>
    </row>
    <row r="228" spans="1:19">
      <c r="A228" s="13" t="s">
        <v>84</v>
      </c>
      <c r="B228" s="13" t="s">
        <v>41</v>
      </c>
      <c r="C228" s="13" t="s">
        <v>43</v>
      </c>
      <c r="D228" s="13" t="s">
        <v>135</v>
      </c>
      <c r="E228" s="13" t="s">
        <v>191</v>
      </c>
      <c r="F228" s="13" t="s">
        <v>210</v>
      </c>
      <c r="G228" s="13" t="s">
        <v>217</v>
      </c>
      <c r="H228" s="18">
        <v>1139400</v>
      </c>
      <c r="I228" s="18">
        <v>341820</v>
      </c>
      <c r="J228" s="18">
        <v>1139400</v>
      </c>
      <c r="K228" s="18">
        <v>0</v>
      </c>
      <c r="L228" s="19" t="s">
        <v>24</v>
      </c>
      <c r="M228" s="18">
        <v>1139400</v>
      </c>
      <c r="N228" s="13" t="s">
        <v>55</v>
      </c>
      <c r="O228" s="20" t="s">
        <v>61</v>
      </c>
      <c r="P228" s="20" t="s">
        <v>61</v>
      </c>
      <c r="Q228" s="21" t="s">
        <v>61</v>
      </c>
      <c r="R228" s="21">
        <v>1</v>
      </c>
      <c r="S228" s="13" t="s">
        <v>229</v>
      </c>
    </row>
    <row r="229" spans="1:19">
      <c r="A229" s="13" t="s">
        <v>84</v>
      </c>
      <c r="B229" s="13" t="s">
        <v>41</v>
      </c>
      <c r="C229" s="13" t="s">
        <v>43</v>
      </c>
      <c r="D229" s="13" t="s">
        <v>135</v>
      </c>
      <c r="E229" s="13" t="s">
        <v>191</v>
      </c>
      <c r="F229" s="13" t="s">
        <v>210</v>
      </c>
      <c r="G229" s="13" t="s">
        <v>217</v>
      </c>
      <c r="H229" s="18">
        <v>182304000</v>
      </c>
      <c r="I229" s="18">
        <v>54691200</v>
      </c>
      <c r="J229" s="18">
        <v>182304000</v>
      </c>
      <c r="K229" s="18">
        <v>0</v>
      </c>
      <c r="L229" s="19" t="s">
        <v>24</v>
      </c>
      <c r="M229" s="18">
        <v>182304000</v>
      </c>
      <c r="N229" s="13" t="s">
        <v>55</v>
      </c>
      <c r="O229" s="20" t="s">
        <v>61</v>
      </c>
      <c r="P229" s="20" t="s">
        <v>61</v>
      </c>
      <c r="Q229" s="21" t="s">
        <v>61</v>
      </c>
      <c r="R229" s="21">
        <v>1</v>
      </c>
      <c r="S229" s="13" t="s">
        <v>229</v>
      </c>
    </row>
    <row r="230" spans="1:19">
      <c r="A230" s="13" t="s">
        <v>84</v>
      </c>
      <c r="B230" s="13" t="s">
        <v>41</v>
      </c>
      <c r="C230" s="13" t="s">
        <v>43</v>
      </c>
      <c r="D230" s="13" t="s">
        <v>135</v>
      </c>
      <c r="E230" s="13" t="s">
        <v>191</v>
      </c>
      <c r="F230" s="13" t="s">
        <v>210</v>
      </c>
      <c r="G230" s="13" t="s">
        <v>217</v>
      </c>
      <c r="H230" s="18">
        <v>949500</v>
      </c>
      <c r="I230" s="18">
        <v>284850</v>
      </c>
      <c r="J230" s="18">
        <v>949500</v>
      </c>
      <c r="K230" s="18">
        <v>0</v>
      </c>
      <c r="L230" s="19" t="s">
        <v>24</v>
      </c>
      <c r="M230" s="18">
        <v>949500</v>
      </c>
      <c r="N230" s="13" t="s">
        <v>55</v>
      </c>
      <c r="O230" s="20" t="s">
        <v>61</v>
      </c>
      <c r="P230" s="20" t="s">
        <v>61</v>
      </c>
      <c r="Q230" s="21" t="s">
        <v>61</v>
      </c>
      <c r="R230" s="21">
        <v>1</v>
      </c>
      <c r="S230" s="13" t="s">
        <v>229</v>
      </c>
    </row>
    <row r="231" spans="1:19">
      <c r="A231" s="13" t="s">
        <v>84</v>
      </c>
      <c r="B231" s="13" t="s">
        <v>41</v>
      </c>
      <c r="C231" s="13" t="s">
        <v>43</v>
      </c>
      <c r="D231" s="13" t="s">
        <v>135</v>
      </c>
      <c r="E231" s="13" t="s">
        <v>191</v>
      </c>
      <c r="F231" s="13" t="s">
        <v>210</v>
      </c>
      <c r="G231" s="13" t="s">
        <v>217</v>
      </c>
      <c r="H231" s="18">
        <v>949500</v>
      </c>
      <c r="I231" s="18">
        <v>284850</v>
      </c>
      <c r="J231" s="18">
        <v>949500</v>
      </c>
      <c r="K231" s="18">
        <v>0</v>
      </c>
      <c r="L231" s="19" t="s">
        <v>24</v>
      </c>
      <c r="M231" s="18">
        <v>949500</v>
      </c>
      <c r="N231" s="13" t="s">
        <v>55</v>
      </c>
      <c r="O231" s="20" t="s">
        <v>61</v>
      </c>
      <c r="P231" s="20" t="s">
        <v>61</v>
      </c>
      <c r="Q231" s="21" t="s">
        <v>61</v>
      </c>
      <c r="R231" s="21">
        <v>1</v>
      </c>
      <c r="S231" s="13" t="s">
        <v>229</v>
      </c>
    </row>
    <row r="232" spans="1:19">
      <c r="A232" s="13" t="s">
        <v>84</v>
      </c>
      <c r="B232" s="13" t="s">
        <v>41</v>
      </c>
      <c r="C232" s="13" t="s">
        <v>43</v>
      </c>
      <c r="D232" s="13" t="s">
        <v>135</v>
      </c>
      <c r="E232" s="13" t="s">
        <v>191</v>
      </c>
      <c r="F232" s="13" t="s">
        <v>212</v>
      </c>
      <c r="G232" s="13" t="s">
        <v>217</v>
      </c>
      <c r="H232" s="18">
        <v>189900</v>
      </c>
      <c r="I232" s="18">
        <v>94950</v>
      </c>
      <c r="J232" s="18">
        <v>189900</v>
      </c>
      <c r="K232" s="18">
        <v>0</v>
      </c>
      <c r="L232" s="19" t="s">
        <v>24</v>
      </c>
      <c r="M232" s="18">
        <v>189900</v>
      </c>
      <c r="N232" s="13" t="s">
        <v>55</v>
      </c>
      <c r="O232" s="20" t="s">
        <v>61</v>
      </c>
      <c r="P232" s="20" t="s">
        <v>61</v>
      </c>
      <c r="Q232" s="21" t="s">
        <v>61</v>
      </c>
      <c r="R232" s="21">
        <v>1</v>
      </c>
      <c r="S232" s="13" t="s">
        <v>231</v>
      </c>
    </row>
    <row r="233" spans="1:19">
      <c r="A233" s="13" t="s">
        <v>84</v>
      </c>
      <c r="B233" s="13" t="s">
        <v>41</v>
      </c>
      <c r="C233" s="13" t="s">
        <v>43</v>
      </c>
      <c r="D233" s="13" t="s">
        <v>135</v>
      </c>
      <c r="E233" s="13" t="s">
        <v>191</v>
      </c>
      <c r="F233" s="13" t="s">
        <v>210</v>
      </c>
      <c r="G233" s="13" t="s">
        <v>217</v>
      </c>
      <c r="H233" s="18">
        <v>34751700</v>
      </c>
      <c r="I233" s="18">
        <v>10425510</v>
      </c>
      <c r="J233" s="18">
        <v>34751700</v>
      </c>
      <c r="K233" s="18">
        <v>0</v>
      </c>
      <c r="L233" s="19" t="s">
        <v>24</v>
      </c>
      <c r="M233" s="18">
        <v>34751700</v>
      </c>
      <c r="N233" s="13" t="s">
        <v>55</v>
      </c>
      <c r="O233" s="20" t="s">
        <v>61</v>
      </c>
      <c r="P233" s="20" t="s">
        <v>61</v>
      </c>
      <c r="Q233" s="21" t="s">
        <v>61</v>
      </c>
      <c r="R233" s="21">
        <v>1</v>
      </c>
      <c r="S233" s="13" t="s">
        <v>229</v>
      </c>
    </row>
    <row r="234" spans="1:19">
      <c r="A234" s="13" t="s">
        <v>84</v>
      </c>
      <c r="B234" s="13" t="s">
        <v>41</v>
      </c>
      <c r="C234" s="13" t="s">
        <v>43</v>
      </c>
      <c r="D234" s="13" t="s">
        <v>136</v>
      </c>
      <c r="E234" s="13" t="s">
        <v>192</v>
      </c>
      <c r="F234" s="13" t="s">
        <v>214</v>
      </c>
      <c r="G234" s="13" t="s">
        <v>217</v>
      </c>
      <c r="H234" s="18">
        <v>560000</v>
      </c>
      <c r="I234" s="18">
        <v>168000</v>
      </c>
      <c r="J234" s="18">
        <v>560000</v>
      </c>
      <c r="K234" s="18">
        <v>0</v>
      </c>
      <c r="L234" s="19" t="s">
        <v>24</v>
      </c>
      <c r="M234" s="18">
        <v>560000</v>
      </c>
      <c r="N234" s="13" t="s">
        <v>55</v>
      </c>
      <c r="O234" s="20" t="s">
        <v>61</v>
      </c>
      <c r="P234" s="20" t="s">
        <v>61</v>
      </c>
      <c r="Q234" s="21" t="s">
        <v>61</v>
      </c>
      <c r="R234" s="21">
        <v>1</v>
      </c>
      <c r="S234" s="13" t="s">
        <v>233</v>
      </c>
    </row>
    <row r="235" spans="1:19">
      <c r="A235" s="13" t="s">
        <v>84</v>
      </c>
      <c r="B235" s="13" t="s">
        <v>41</v>
      </c>
      <c r="C235" s="13" t="s">
        <v>43</v>
      </c>
      <c r="D235" s="13" t="s">
        <v>136</v>
      </c>
      <c r="E235" s="13" t="s">
        <v>192</v>
      </c>
      <c r="F235" s="13" t="s">
        <v>211</v>
      </c>
      <c r="G235" s="13" t="s">
        <v>217</v>
      </c>
      <c r="H235" s="18">
        <v>560000</v>
      </c>
      <c r="I235" s="18">
        <v>168000</v>
      </c>
      <c r="J235" s="18">
        <v>560000</v>
      </c>
      <c r="K235" s="18">
        <v>0</v>
      </c>
      <c r="L235" s="19" t="s">
        <v>24</v>
      </c>
      <c r="M235" s="18">
        <v>560000</v>
      </c>
      <c r="N235" s="13" t="s">
        <v>55</v>
      </c>
      <c r="O235" s="20" t="s">
        <v>61</v>
      </c>
      <c r="P235" s="20" t="s">
        <v>61</v>
      </c>
      <c r="Q235" s="21" t="s">
        <v>61</v>
      </c>
      <c r="R235" s="21">
        <v>1</v>
      </c>
      <c r="S235" s="13" t="s">
        <v>230</v>
      </c>
    </row>
    <row r="236" spans="1:19">
      <c r="A236" s="13" t="s">
        <v>84</v>
      </c>
      <c r="B236" s="13" t="s">
        <v>41</v>
      </c>
      <c r="C236" s="13" t="s">
        <v>43</v>
      </c>
      <c r="D236" s="13" t="s">
        <v>137</v>
      </c>
      <c r="E236" s="13" t="s">
        <v>193</v>
      </c>
      <c r="F236" s="13" t="s">
        <v>210</v>
      </c>
      <c r="G236" s="13" t="s">
        <v>217</v>
      </c>
      <c r="H236" s="18">
        <v>651600</v>
      </c>
      <c r="I236" s="18">
        <v>195480</v>
      </c>
      <c r="J236" s="18">
        <v>651600</v>
      </c>
      <c r="K236" s="18">
        <v>0</v>
      </c>
      <c r="L236" s="19" t="s">
        <v>24</v>
      </c>
      <c r="M236" s="18">
        <v>651600</v>
      </c>
      <c r="N236" s="13" t="s">
        <v>55</v>
      </c>
      <c r="O236" s="20" t="s">
        <v>61</v>
      </c>
      <c r="P236" s="20" t="s">
        <v>61</v>
      </c>
      <c r="Q236" s="21" t="s">
        <v>61</v>
      </c>
      <c r="R236" s="21">
        <v>1</v>
      </c>
      <c r="S236" s="13" t="s">
        <v>229</v>
      </c>
    </row>
    <row r="237" spans="1:19">
      <c r="A237" s="13" t="s">
        <v>84</v>
      </c>
      <c r="B237" s="13" t="s">
        <v>41</v>
      </c>
      <c r="C237" s="13" t="s">
        <v>43</v>
      </c>
      <c r="D237" s="13" t="s">
        <v>137</v>
      </c>
      <c r="E237" s="13" t="s">
        <v>193</v>
      </c>
      <c r="F237" s="13" t="s">
        <v>210</v>
      </c>
      <c r="G237" s="13" t="s">
        <v>217</v>
      </c>
      <c r="H237" s="18">
        <v>814500</v>
      </c>
      <c r="I237" s="18">
        <v>244350</v>
      </c>
      <c r="J237" s="18">
        <v>814500</v>
      </c>
      <c r="K237" s="18">
        <v>0</v>
      </c>
      <c r="L237" s="19" t="s">
        <v>24</v>
      </c>
      <c r="M237" s="18">
        <v>814500</v>
      </c>
      <c r="N237" s="13" t="s">
        <v>55</v>
      </c>
      <c r="O237" s="20" t="s">
        <v>61</v>
      </c>
      <c r="P237" s="20" t="s">
        <v>61</v>
      </c>
      <c r="Q237" s="21" t="s">
        <v>61</v>
      </c>
      <c r="R237" s="21">
        <v>1</v>
      </c>
      <c r="S237" s="13" t="s">
        <v>229</v>
      </c>
    </row>
    <row r="238" spans="1:19">
      <c r="A238" s="13" t="s">
        <v>84</v>
      </c>
      <c r="B238" s="13" t="s">
        <v>41</v>
      </c>
      <c r="C238" s="13" t="s">
        <v>43</v>
      </c>
      <c r="D238" s="13" t="s">
        <v>137</v>
      </c>
      <c r="E238" s="13" t="s">
        <v>193</v>
      </c>
      <c r="F238" s="13" t="s">
        <v>210</v>
      </c>
      <c r="G238" s="13" t="s">
        <v>217</v>
      </c>
      <c r="H238" s="18">
        <v>2280600</v>
      </c>
      <c r="I238" s="18">
        <v>684180</v>
      </c>
      <c r="J238" s="18">
        <v>2280600</v>
      </c>
      <c r="K238" s="18">
        <v>0</v>
      </c>
      <c r="L238" s="19" t="s">
        <v>24</v>
      </c>
      <c r="M238" s="18">
        <v>2280600</v>
      </c>
      <c r="N238" s="13" t="s">
        <v>55</v>
      </c>
      <c r="O238" s="20" t="s">
        <v>61</v>
      </c>
      <c r="P238" s="20" t="s">
        <v>61</v>
      </c>
      <c r="Q238" s="21" t="s">
        <v>61</v>
      </c>
      <c r="R238" s="21">
        <v>1</v>
      </c>
      <c r="S238" s="13" t="s">
        <v>229</v>
      </c>
    </row>
    <row r="239" spans="1:19">
      <c r="A239" s="13" t="s">
        <v>84</v>
      </c>
      <c r="B239" s="13" t="s">
        <v>41</v>
      </c>
      <c r="C239" s="13" t="s">
        <v>43</v>
      </c>
      <c r="D239" s="13" t="s">
        <v>137</v>
      </c>
      <c r="E239" s="13" t="s">
        <v>193</v>
      </c>
      <c r="F239" s="13" t="s">
        <v>210</v>
      </c>
      <c r="G239" s="13" t="s">
        <v>217</v>
      </c>
      <c r="H239" s="18">
        <v>6190200</v>
      </c>
      <c r="I239" s="18">
        <v>1857060</v>
      </c>
      <c r="J239" s="18">
        <v>6190200</v>
      </c>
      <c r="K239" s="18">
        <v>0</v>
      </c>
      <c r="L239" s="19" t="s">
        <v>24</v>
      </c>
      <c r="M239" s="18">
        <v>6190200</v>
      </c>
      <c r="N239" s="13" t="s">
        <v>55</v>
      </c>
      <c r="O239" s="20" t="s">
        <v>61</v>
      </c>
      <c r="P239" s="20" t="s">
        <v>61</v>
      </c>
      <c r="Q239" s="21" t="s">
        <v>61</v>
      </c>
      <c r="R239" s="21">
        <v>1</v>
      </c>
      <c r="S239" s="13" t="s">
        <v>229</v>
      </c>
    </row>
    <row r="240" spans="1:19">
      <c r="A240" s="13" t="s">
        <v>84</v>
      </c>
      <c r="B240" s="13" t="s">
        <v>41</v>
      </c>
      <c r="C240" s="13" t="s">
        <v>43</v>
      </c>
      <c r="D240" s="13" t="s">
        <v>137</v>
      </c>
      <c r="E240" s="13" t="s">
        <v>193</v>
      </c>
      <c r="F240" s="13" t="s">
        <v>210</v>
      </c>
      <c r="G240" s="13" t="s">
        <v>217</v>
      </c>
      <c r="H240" s="18">
        <v>651600</v>
      </c>
      <c r="I240" s="18">
        <v>195480</v>
      </c>
      <c r="J240" s="18">
        <v>651600</v>
      </c>
      <c r="K240" s="18">
        <v>0</v>
      </c>
      <c r="L240" s="19" t="s">
        <v>24</v>
      </c>
      <c r="M240" s="18">
        <v>651600</v>
      </c>
      <c r="N240" s="13" t="s">
        <v>55</v>
      </c>
      <c r="O240" s="20" t="s">
        <v>61</v>
      </c>
      <c r="P240" s="20" t="s">
        <v>61</v>
      </c>
      <c r="Q240" s="21" t="s">
        <v>61</v>
      </c>
      <c r="R240" s="21">
        <v>1</v>
      </c>
      <c r="S240" s="13" t="s">
        <v>229</v>
      </c>
    </row>
    <row r="241" spans="1:19">
      <c r="A241" s="13" t="s">
        <v>84</v>
      </c>
      <c r="B241" s="13" t="s">
        <v>41</v>
      </c>
      <c r="C241" s="13" t="s">
        <v>43</v>
      </c>
      <c r="D241" s="13" t="s">
        <v>137</v>
      </c>
      <c r="E241" s="13" t="s">
        <v>193</v>
      </c>
      <c r="F241" s="13" t="s">
        <v>210</v>
      </c>
      <c r="G241" s="13" t="s">
        <v>217</v>
      </c>
      <c r="H241" s="18">
        <v>27855900</v>
      </c>
      <c r="I241" s="18">
        <v>8356770</v>
      </c>
      <c r="J241" s="18">
        <v>27855900</v>
      </c>
      <c r="K241" s="18">
        <v>0</v>
      </c>
      <c r="L241" s="19" t="s">
        <v>24</v>
      </c>
      <c r="M241" s="18">
        <v>27855900</v>
      </c>
      <c r="N241" s="13" t="s">
        <v>55</v>
      </c>
      <c r="O241" s="20" t="s">
        <v>61</v>
      </c>
      <c r="P241" s="20" t="s">
        <v>61</v>
      </c>
      <c r="Q241" s="21" t="s">
        <v>61</v>
      </c>
      <c r="R241" s="21">
        <v>1</v>
      </c>
      <c r="S241" s="13" t="s">
        <v>229</v>
      </c>
    </row>
    <row r="242" spans="1:19">
      <c r="A242" s="13" t="s">
        <v>84</v>
      </c>
      <c r="B242" s="13" t="s">
        <v>41</v>
      </c>
      <c r="C242" s="13" t="s">
        <v>43</v>
      </c>
      <c r="D242" s="13" t="s">
        <v>137</v>
      </c>
      <c r="E242" s="13" t="s">
        <v>193</v>
      </c>
      <c r="F242" s="13" t="s">
        <v>210</v>
      </c>
      <c r="G242" s="13" t="s">
        <v>217</v>
      </c>
      <c r="H242" s="18">
        <v>159804900</v>
      </c>
      <c r="I242" s="18">
        <v>47941470</v>
      </c>
      <c r="J242" s="18">
        <v>159804900</v>
      </c>
      <c r="K242" s="18">
        <v>0</v>
      </c>
      <c r="L242" s="19" t="s">
        <v>24</v>
      </c>
      <c r="M242" s="18">
        <v>159804900</v>
      </c>
      <c r="N242" s="13" t="s">
        <v>55</v>
      </c>
      <c r="O242" s="20" t="s">
        <v>61</v>
      </c>
      <c r="P242" s="20" t="s">
        <v>61</v>
      </c>
      <c r="Q242" s="21" t="s">
        <v>61</v>
      </c>
      <c r="R242" s="21">
        <v>1</v>
      </c>
      <c r="S242" s="13" t="s">
        <v>229</v>
      </c>
    </row>
    <row r="243" spans="1:19">
      <c r="A243" s="13" t="s">
        <v>84</v>
      </c>
      <c r="B243" s="13" t="s">
        <v>41</v>
      </c>
      <c r="C243" s="13" t="s">
        <v>43</v>
      </c>
      <c r="D243" s="13" t="s">
        <v>137</v>
      </c>
      <c r="E243" s="13" t="s">
        <v>193</v>
      </c>
      <c r="F243" s="13" t="s">
        <v>210</v>
      </c>
      <c r="G243" s="13" t="s">
        <v>217</v>
      </c>
      <c r="H243" s="18">
        <v>140256900</v>
      </c>
      <c r="I243" s="18">
        <v>42077070</v>
      </c>
      <c r="J243" s="18">
        <v>140256900</v>
      </c>
      <c r="K243" s="18">
        <v>0</v>
      </c>
      <c r="L243" s="19" t="s">
        <v>24</v>
      </c>
      <c r="M243" s="18">
        <v>140256900</v>
      </c>
      <c r="N243" s="13" t="s">
        <v>55</v>
      </c>
      <c r="O243" s="20" t="s">
        <v>61</v>
      </c>
      <c r="P243" s="20" t="s">
        <v>61</v>
      </c>
      <c r="Q243" s="21" t="s">
        <v>61</v>
      </c>
      <c r="R243" s="21">
        <v>1</v>
      </c>
      <c r="S243" s="13" t="s">
        <v>229</v>
      </c>
    </row>
    <row r="244" spans="1:19">
      <c r="A244" s="13" t="s">
        <v>84</v>
      </c>
      <c r="B244" s="13" t="s">
        <v>41</v>
      </c>
      <c r="C244" s="13" t="s">
        <v>43</v>
      </c>
      <c r="D244" s="13" t="s">
        <v>138</v>
      </c>
      <c r="E244" s="13" t="s">
        <v>194</v>
      </c>
      <c r="F244" s="13" t="s">
        <v>210</v>
      </c>
      <c r="G244" s="13" t="s">
        <v>217</v>
      </c>
      <c r="H244" s="18">
        <v>686700</v>
      </c>
      <c r="I244" s="18">
        <v>206010</v>
      </c>
      <c r="J244" s="18">
        <v>686700</v>
      </c>
      <c r="K244" s="18">
        <v>0</v>
      </c>
      <c r="L244" s="19" t="s">
        <v>24</v>
      </c>
      <c r="M244" s="18">
        <v>686700</v>
      </c>
      <c r="N244" s="13" t="s">
        <v>55</v>
      </c>
      <c r="O244" s="20" t="s">
        <v>61</v>
      </c>
      <c r="P244" s="20" t="s">
        <v>61</v>
      </c>
      <c r="Q244" s="21" t="s">
        <v>61</v>
      </c>
      <c r="R244" s="21">
        <v>1</v>
      </c>
      <c r="S244" s="13" t="s">
        <v>229</v>
      </c>
    </row>
    <row r="245" spans="1:19">
      <c r="A245" s="13" t="s">
        <v>84</v>
      </c>
      <c r="B245" s="13" t="s">
        <v>41</v>
      </c>
      <c r="C245" s="13" t="s">
        <v>43</v>
      </c>
      <c r="D245" s="13" t="s">
        <v>138</v>
      </c>
      <c r="E245" s="13" t="s">
        <v>194</v>
      </c>
      <c r="F245" s="13" t="s">
        <v>210</v>
      </c>
      <c r="G245" s="13" t="s">
        <v>217</v>
      </c>
      <c r="H245" s="18">
        <v>108956400</v>
      </c>
      <c r="I245" s="18">
        <v>32686920</v>
      </c>
      <c r="J245" s="18">
        <v>108956400</v>
      </c>
      <c r="K245" s="18">
        <v>0</v>
      </c>
      <c r="L245" s="19" t="s">
        <v>24</v>
      </c>
      <c r="M245" s="18">
        <v>108956400</v>
      </c>
      <c r="N245" s="13" t="s">
        <v>55</v>
      </c>
      <c r="O245" s="20" t="s">
        <v>61</v>
      </c>
      <c r="P245" s="20" t="s">
        <v>61</v>
      </c>
      <c r="Q245" s="21" t="s">
        <v>61</v>
      </c>
      <c r="R245" s="21">
        <v>1</v>
      </c>
      <c r="S245" s="13" t="s">
        <v>229</v>
      </c>
    </row>
    <row r="246" spans="1:19">
      <c r="A246" s="13" t="s">
        <v>84</v>
      </c>
      <c r="B246" s="13" t="s">
        <v>41</v>
      </c>
      <c r="C246" s="13" t="s">
        <v>43</v>
      </c>
      <c r="D246" s="13" t="s">
        <v>139</v>
      </c>
      <c r="E246" s="13" t="s">
        <v>195</v>
      </c>
      <c r="F246" s="13" t="s">
        <v>210</v>
      </c>
      <c r="G246" s="13" t="s">
        <v>217</v>
      </c>
      <c r="H246" s="18">
        <v>673200</v>
      </c>
      <c r="I246" s="18">
        <v>201960</v>
      </c>
      <c r="J246" s="18">
        <v>673200</v>
      </c>
      <c r="K246" s="18">
        <v>0</v>
      </c>
      <c r="L246" s="19" t="s">
        <v>24</v>
      </c>
      <c r="M246" s="18">
        <v>673200</v>
      </c>
      <c r="N246" s="13" t="s">
        <v>55</v>
      </c>
      <c r="O246" s="20" t="s">
        <v>61</v>
      </c>
      <c r="P246" s="20" t="s">
        <v>61</v>
      </c>
      <c r="Q246" s="21" t="s">
        <v>61</v>
      </c>
      <c r="R246" s="21">
        <v>1</v>
      </c>
      <c r="S246" s="13" t="s">
        <v>229</v>
      </c>
    </row>
    <row r="247" spans="1:19">
      <c r="A247" s="13" t="s">
        <v>84</v>
      </c>
      <c r="B247" s="13" t="s">
        <v>41</v>
      </c>
      <c r="C247" s="13" t="s">
        <v>43</v>
      </c>
      <c r="D247" s="13" t="s">
        <v>139</v>
      </c>
      <c r="E247" s="13" t="s">
        <v>195</v>
      </c>
      <c r="F247" s="13" t="s">
        <v>210</v>
      </c>
      <c r="G247" s="13" t="s">
        <v>217</v>
      </c>
      <c r="H247" s="18">
        <v>3855600</v>
      </c>
      <c r="I247" s="18">
        <v>1156680</v>
      </c>
      <c r="J247" s="18">
        <v>3855600</v>
      </c>
      <c r="K247" s="18">
        <v>0</v>
      </c>
      <c r="L247" s="19" t="s">
        <v>24</v>
      </c>
      <c r="M247" s="18">
        <v>3855600</v>
      </c>
      <c r="N247" s="13" t="s">
        <v>55</v>
      </c>
      <c r="O247" s="20" t="s">
        <v>61</v>
      </c>
      <c r="P247" s="20" t="s">
        <v>61</v>
      </c>
      <c r="Q247" s="21" t="s">
        <v>61</v>
      </c>
      <c r="R247" s="21">
        <v>1</v>
      </c>
      <c r="S247" s="13" t="s">
        <v>229</v>
      </c>
    </row>
    <row r="248" spans="1:19">
      <c r="A248" s="13" t="s">
        <v>84</v>
      </c>
      <c r="B248" s="13" t="s">
        <v>41</v>
      </c>
      <c r="C248" s="13" t="s">
        <v>43</v>
      </c>
      <c r="D248" s="13" t="s">
        <v>139</v>
      </c>
      <c r="E248" s="13" t="s">
        <v>195</v>
      </c>
      <c r="F248" s="13" t="s">
        <v>214</v>
      </c>
      <c r="G248" s="13" t="s">
        <v>217</v>
      </c>
      <c r="H248" s="18">
        <v>367200</v>
      </c>
      <c r="I248" s="18">
        <v>110160</v>
      </c>
      <c r="J248" s="18">
        <v>367200</v>
      </c>
      <c r="K248" s="18">
        <v>0</v>
      </c>
      <c r="L248" s="19" t="s">
        <v>24</v>
      </c>
      <c r="M248" s="18">
        <v>367200</v>
      </c>
      <c r="N248" s="13" t="s">
        <v>55</v>
      </c>
      <c r="O248" s="20" t="s">
        <v>61</v>
      </c>
      <c r="P248" s="20" t="s">
        <v>61</v>
      </c>
      <c r="Q248" s="21" t="s">
        <v>61</v>
      </c>
      <c r="R248" s="21">
        <v>1</v>
      </c>
      <c r="S248" s="13" t="s">
        <v>233</v>
      </c>
    </row>
    <row r="249" spans="1:19">
      <c r="A249" s="13" t="s">
        <v>84</v>
      </c>
      <c r="B249" s="13" t="s">
        <v>41</v>
      </c>
      <c r="C249" s="13" t="s">
        <v>43</v>
      </c>
      <c r="D249" s="13" t="s">
        <v>140</v>
      </c>
      <c r="E249" s="13" t="s">
        <v>196</v>
      </c>
      <c r="F249" s="13" t="s">
        <v>210</v>
      </c>
      <c r="G249" s="13" t="s">
        <v>217</v>
      </c>
      <c r="H249" s="18">
        <v>60352000</v>
      </c>
      <c r="I249" s="18">
        <v>18105600</v>
      </c>
      <c r="J249" s="18">
        <v>60352000</v>
      </c>
      <c r="K249" s="18">
        <v>0</v>
      </c>
      <c r="L249" s="19" t="s">
        <v>24</v>
      </c>
      <c r="M249" s="18">
        <v>60352000</v>
      </c>
      <c r="N249" s="13" t="s">
        <v>55</v>
      </c>
      <c r="O249" s="20" t="s">
        <v>61</v>
      </c>
      <c r="P249" s="20" t="s">
        <v>61</v>
      </c>
      <c r="Q249" s="21" t="s">
        <v>61</v>
      </c>
      <c r="R249" s="21">
        <v>1</v>
      </c>
      <c r="S249" s="13" t="s">
        <v>229</v>
      </c>
    </row>
    <row r="250" spans="1:19">
      <c r="A250" s="13" t="s">
        <v>84</v>
      </c>
      <c r="B250" s="13" t="s">
        <v>41</v>
      </c>
      <c r="C250" s="13" t="s">
        <v>43</v>
      </c>
      <c r="D250" s="13" t="s">
        <v>140</v>
      </c>
      <c r="E250" s="13" t="s">
        <v>196</v>
      </c>
      <c r="F250" s="13" t="s">
        <v>214</v>
      </c>
      <c r="G250" s="13" t="s">
        <v>217</v>
      </c>
      <c r="H250" s="18">
        <v>1148000</v>
      </c>
      <c r="I250" s="18">
        <v>344400</v>
      </c>
      <c r="J250" s="18">
        <v>1148000</v>
      </c>
      <c r="K250" s="18">
        <v>0</v>
      </c>
      <c r="L250" s="19" t="s">
        <v>24</v>
      </c>
      <c r="M250" s="18">
        <v>1148000</v>
      </c>
      <c r="N250" s="13" t="s">
        <v>55</v>
      </c>
      <c r="O250" s="20" t="s">
        <v>61</v>
      </c>
      <c r="P250" s="20" t="s">
        <v>61</v>
      </c>
      <c r="Q250" s="21" t="s">
        <v>61</v>
      </c>
      <c r="R250" s="21">
        <v>1</v>
      </c>
      <c r="S250" s="13" t="s">
        <v>233</v>
      </c>
    </row>
    <row r="251" spans="1:19">
      <c r="A251" s="13" t="s">
        <v>84</v>
      </c>
      <c r="B251" s="13" t="s">
        <v>41</v>
      </c>
      <c r="C251" s="13" t="s">
        <v>43</v>
      </c>
      <c r="D251" s="13" t="s">
        <v>140</v>
      </c>
      <c r="E251" s="13" t="s">
        <v>196</v>
      </c>
      <c r="F251" s="13" t="s">
        <v>212</v>
      </c>
      <c r="G251" s="13" t="s">
        <v>217</v>
      </c>
      <c r="H251" s="18">
        <v>164000</v>
      </c>
      <c r="I251" s="18">
        <v>82000</v>
      </c>
      <c r="J251" s="18">
        <v>164000</v>
      </c>
      <c r="K251" s="18">
        <v>0</v>
      </c>
      <c r="L251" s="19" t="s">
        <v>24</v>
      </c>
      <c r="M251" s="18">
        <v>164000</v>
      </c>
      <c r="N251" s="13" t="s">
        <v>55</v>
      </c>
      <c r="O251" s="20" t="s">
        <v>61</v>
      </c>
      <c r="P251" s="20" t="s">
        <v>61</v>
      </c>
      <c r="Q251" s="21" t="s">
        <v>61</v>
      </c>
      <c r="R251" s="21">
        <v>1</v>
      </c>
      <c r="S251" s="13" t="s">
        <v>231</v>
      </c>
    </row>
    <row r="252" spans="1:19">
      <c r="A252" s="13" t="s">
        <v>84</v>
      </c>
      <c r="B252" s="13" t="s">
        <v>41</v>
      </c>
      <c r="C252" s="13" t="s">
        <v>43</v>
      </c>
      <c r="D252" s="13" t="s">
        <v>141</v>
      </c>
      <c r="E252" s="13" t="s">
        <v>197</v>
      </c>
      <c r="F252" s="13" t="s">
        <v>211</v>
      </c>
      <c r="G252" s="13" t="s">
        <v>217</v>
      </c>
      <c r="H252" s="18">
        <v>672000</v>
      </c>
      <c r="I252" s="18">
        <v>201600</v>
      </c>
      <c r="J252" s="18">
        <v>672000</v>
      </c>
      <c r="K252" s="18">
        <v>0</v>
      </c>
      <c r="L252" s="19" t="s">
        <v>24</v>
      </c>
      <c r="M252" s="18">
        <v>672000</v>
      </c>
      <c r="N252" s="13" t="s">
        <v>55</v>
      </c>
      <c r="O252" s="20" t="s">
        <v>61</v>
      </c>
      <c r="P252" s="20" t="s">
        <v>61</v>
      </c>
      <c r="Q252" s="21" t="s">
        <v>61</v>
      </c>
      <c r="R252" s="21">
        <v>1</v>
      </c>
      <c r="S252" s="13" t="s">
        <v>230</v>
      </c>
    </row>
    <row r="253" spans="1:19">
      <c r="A253" s="13" t="s">
        <v>84</v>
      </c>
      <c r="B253" s="13" t="s">
        <v>41</v>
      </c>
      <c r="C253" s="13" t="s">
        <v>43</v>
      </c>
      <c r="D253" s="13" t="s">
        <v>142</v>
      </c>
      <c r="E253" s="13" t="s">
        <v>198</v>
      </c>
      <c r="F253" s="13" t="s">
        <v>210</v>
      </c>
      <c r="G253" s="13" t="s">
        <v>217</v>
      </c>
      <c r="H253" s="18">
        <v>692300</v>
      </c>
      <c r="I253" s="18">
        <v>207690</v>
      </c>
      <c r="J253" s="18">
        <v>692300</v>
      </c>
      <c r="K253" s="18">
        <v>0</v>
      </c>
      <c r="L253" s="19" t="s">
        <v>24</v>
      </c>
      <c r="M253" s="18">
        <v>692300</v>
      </c>
      <c r="N253" s="13" t="s">
        <v>55</v>
      </c>
      <c r="O253" s="20" t="s">
        <v>61</v>
      </c>
      <c r="P253" s="20" t="s">
        <v>61</v>
      </c>
      <c r="Q253" s="21" t="s">
        <v>61</v>
      </c>
      <c r="R253" s="21">
        <v>1</v>
      </c>
      <c r="S253" s="13" t="s">
        <v>229</v>
      </c>
    </row>
    <row r="254" spans="1:19">
      <c r="A254" s="13" t="s">
        <v>84</v>
      </c>
      <c r="B254" s="13" t="s">
        <v>41</v>
      </c>
      <c r="C254" s="13" t="s">
        <v>43</v>
      </c>
      <c r="D254" s="13" t="s">
        <v>142</v>
      </c>
      <c r="E254" s="13" t="s">
        <v>198</v>
      </c>
      <c r="F254" s="13" t="s">
        <v>210</v>
      </c>
      <c r="G254" s="13" t="s">
        <v>217</v>
      </c>
      <c r="H254" s="18">
        <v>692300</v>
      </c>
      <c r="I254" s="18">
        <v>207690</v>
      </c>
      <c r="J254" s="18">
        <v>692300</v>
      </c>
      <c r="K254" s="18">
        <v>0</v>
      </c>
      <c r="L254" s="19" t="s">
        <v>24</v>
      </c>
      <c r="M254" s="18">
        <v>692300</v>
      </c>
      <c r="N254" s="13" t="s">
        <v>55</v>
      </c>
      <c r="O254" s="20" t="s">
        <v>61</v>
      </c>
      <c r="P254" s="20" t="s">
        <v>61</v>
      </c>
      <c r="Q254" s="21" t="s">
        <v>61</v>
      </c>
      <c r="R254" s="21">
        <v>1</v>
      </c>
      <c r="S254" s="13" t="s">
        <v>229</v>
      </c>
    </row>
    <row r="255" spans="1:19">
      <c r="A255" s="13" t="s">
        <v>84</v>
      </c>
      <c r="B255" s="13" t="s">
        <v>41</v>
      </c>
      <c r="C255" s="13" t="s">
        <v>43</v>
      </c>
      <c r="D255" s="13" t="s">
        <v>142</v>
      </c>
      <c r="E255" s="13" t="s">
        <v>198</v>
      </c>
      <c r="F255" s="13" t="s">
        <v>210</v>
      </c>
      <c r="G255" s="13" t="s">
        <v>217</v>
      </c>
      <c r="H255" s="18">
        <v>61713600</v>
      </c>
      <c r="I255" s="18">
        <v>18514080</v>
      </c>
      <c r="J255" s="18">
        <v>61713600</v>
      </c>
      <c r="K255" s="18">
        <v>0</v>
      </c>
      <c r="L255" s="19" t="s">
        <v>24</v>
      </c>
      <c r="M255" s="18">
        <v>61713600</v>
      </c>
      <c r="N255" s="13" t="s">
        <v>55</v>
      </c>
      <c r="O255" s="20" t="s">
        <v>61</v>
      </c>
      <c r="P255" s="20" t="s">
        <v>61</v>
      </c>
      <c r="Q255" s="21" t="s">
        <v>61</v>
      </c>
      <c r="R255" s="21">
        <v>1</v>
      </c>
      <c r="S255" s="13" t="s">
        <v>229</v>
      </c>
    </row>
    <row r="256" spans="1:19">
      <c r="A256" s="13" t="s">
        <v>84</v>
      </c>
      <c r="B256" s="13" t="s">
        <v>41</v>
      </c>
      <c r="C256" s="13" t="s">
        <v>43</v>
      </c>
      <c r="D256" s="13" t="s">
        <v>142</v>
      </c>
      <c r="E256" s="13" t="s">
        <v>198</v>
      </c>
      <c r="F256" s="13" t="s">
        <v>210</v>
      </c>
      <c r="G256" s="13" t="s">
        <v>217</v>
      </c>
      <c r="H256" s="18">
        <v>692300</v>
      </c>
      <c r="I256" s="18">
        <v>207690</v>
      </c>
      <c r="J256" s="18">
        <v>692300</v>
      </c>
      <c r="K256" s="18">
        <v>0</v>
      </c>
      <c r="L256" s="19" t="s">
        <v>24</v>
      </c>
      <c r="M256" s="18">
        <v>692300</v>
      </c>
      <c r="N256" s="13" t="s">
        <v>55</v>
      </c>
      <c r="O256" s="20" t="s">
        <v>61</v>
      </c>
      <c r="P256" s="20" t="s">
        <v>61</v>
      </c>
      <c r="Q256" s="21" t="s">
        <v>61</v>
      </c>
      <c r="R256" s="21">
        <v>1</v>
      </c>
      <c r="S256" s="13" t="s">
        <v>229</v>
      </c>
    </row>
    <row r="257" spans="1:19">
      <c r="A257" s="13" t="s">
        <v>84</v>
      </c>
      <c r="B257" s="13" t="s">
        <v>41</v>
      </c>
      <c r="C257" s="13" t="s">
        <v>43</v>
      </c>
      <c r="D257" s="13" t="s">
        <v>142</v>
      </c>
      <c r="E257" s="13" t="s">
        <v>198</v>
      </c>
      <c r="F257" s="13" t="s">
        <v>210</v>
      </c>
      <c r="G257" s="13" t="s">
        <v>217</v>
      </c>
      <c r="H257" s="18">
        <v>5241700</v>
      </c>
      <c r="I257" s="18">
        <v>1572510</v>
      </c>
      <c r="J257" s="18">
        <v>5241700</v>
      </c>
      <c r="K257" s="18">
        <v>0</v>
      </c>
      <c r="L257" s="19" t="s">
        <v>24</v>
      </c>
      <c r="M257" s="18">
        <v>5241700</v>
      </c>
      <c r="N257" s="13" t="s">
        <v>55</v>
      </c>
      <c r="O257" s="20" t="s">
        <v>61</v>
      </c>
      <c r="P257" s="20" t="s">
        <v>61</v>
      </c>
      <c r="Q257" s="21" t="s">
        <v>61</v>
      </c>
      <c r="R257" s="21">
        <v>1</v>
      </c>
      <c r="S257" s="13" t="s">
        <v>229</v>
      </c>
    </row>
    <row r="258" spans="1:19">
      <c r="A258" s="13" t="s">
        <v>84</v>
      </c>
      <c r="B258" s="13" t="s">
        <v>41</v>
      </c>
      <c r="C258" s="13" t="s">
        <v>43</v>
      </c>
      <c r="D258" s="13" t="s">
        <v>142</v>
      </c>
      <c r="E258" s="13" t="s">
        <v>198</v>
      </c>
      <c r="F258" s="13" t="s">
        <v>210</v>
      </c>
      <c r="G258" s="13" t="s">
        <v>217</v>
      </c>
      <c r="H258" s="18">
        <v>692300</v>
      </c>
      <c r="I258" s="18">
        <v>207690</v>
      </c>
      <c r="J258" s="18">
        <v>692300</v>
      </c>
      <c r="K258" s="18">
        <v>0</v>
      </c>
      <c r="L258" s="19" t="s">
        <v>24</v>
      </c>
      <c r="M258" s="18">
        <v>692300</v>
      </c>
      <c r="N258" s="13" t="s">
        <v>55</v>
      </c>
      <c r="O258" s="20" t="s">
        <v>61</v>
      </c>
      <c r="P258" s="20" t="s">
        <v>61</v>
      </c>
      <c r="Q258" s="21" t="s">
        <v>61</v>
      </c>
      <c r="R258" s="21">
        <v>1</v>
      </c>
      <c r="S258" s="13" t="s">
        <v>229</v>
      </c>
    </row>
    <row r="259" spans="1:19">
      <c r="A259" s="13" t="s">
        <v>84</v>
      </c>
      <c r="B259" s="13" t="s">
        <v>41</v>
      </c>
      <c r="C259" s="13" t="s">
        <v>43</v>
      </c>
      <c r="D259" s="13" t="s">
        <v>142</v>
      </c>
      <c r="E259" s="13" t="s">
        <v>198</v>
      </c>
      <c r="F259" s="13" t="s">
        <v>210</v>
      </c>
      <c r="G259" s="13" t="s">
        <v>217</v>
      </c>
      <c r="H259" s="18">
        <v>6428500</v>
      </c>
      <c r="I259" s="18">
        <v>1928550</v>
      </c>
      <c r="J259" s="18">
        <v>6428500</v>
      </c>
      <c r="K259" s="18">
        <v>0</v>
      </c>
      <c r="L259" s="19" t="s">
        <v>24</v>
      </c>
      <c r="M259" s="18">
        <v>6428500</v>
      </c>
      <c r="N259" s="13" t="s">
        <v>55</v>
      </c>
      <c r="O259" s="20" t="s">
        <v>61</v>
      </c>
      <c r="P259" s="20" t="s">
        <v>61</v>
      </c>
      <c r="Q259" s="21" t="s">
        <v>61</v>
      </c>
      <c r="R259" s="21">
        <v>1</v>
      </c>
      <c r="S259" s="13" t="s">
        <v>229</v>
      </c>
    </row>
    <row r="260" spans="1:19">
      <c r="A260" s="13" t="s">
        <v>84</v>
      </c>
      <c r="B260" s="13" t="s">
        <v>41</v>
      </c>
      <c r="C260" s="13" t="s">
        <v>43</v>
      </c>
      <c r="D260" s="13" t="s">
        <v>142</v>
      </c>
      <c r="E260" s="13" t="s">
        <v>198</v>
      </c>
      <c r="F260" s="13" t="s">
        <v>210</v>
      </c>
      <c r="G260" s="13" t="s">
        <v>217</v>
      </c>
      <c r="H260" s="18">
        <v>692300</v>
      </c>
      <c r="I260" s="18">
        <v>207690</v>
      </c>
      <c r="J260" s="18">
        <v>692300</v>
      </c>
      <c r="K260" s="18">
        <v>0</v>
      </c>
      <c r="L260" s="19" t="s">
        <v>24</v>
      </c>
      <c r="M260" s="18">
        <v>692300</v>
      </c>
      <c r="N260" s="13" t="s">
        <v>55</v>
      </c>
      <c r="O260" s="20" t="s">
        <v>61</v>
      </c>
      <c r="P260" s="20" t="s">
        <v>61</v>
      </c>
      <c r="Q260" s="21" t="s">
        <v>61</v>
      </c>
      <c r="R260" s="21">
        <v>1</v>
      </c>
      <c r="S260" s="13" t="s">
        <v>229</v>
      </c>
    </row>
    <row r="261" spans="1:19">
      <c r="A261" s="13" t="s">
        <v>84</v>
      </c>
      <c r="B261" s="13" t="s">
        <v>41</v>
      </c>
      <c r="C261" s="13" t="s">
        <v>43</v>
      </c>
      <c r="D261" s="13" t="s">
        <v>142</v>
      </c>
      <c r="E261" s="13" t="s">
        <v>198</v>
      </c>
      <c r="F261" s="13" t="s">
        <v>210</v>
      </c>
      <c r="G261" s="13" t="s">
        <v>217</v>
      </c>
      <c r="H261" s="18">
        <v>1879100</v>
      </c>
      <c r="I261" s="18">
        <v>563730</v>
      </c>
      <c r="J261" s="18">
        <v>1879100</v>
      </c>
      <c r="K261" s="18">
        <v>0</v>
      </c>
      <c r="L261" s="19" t="s">
        <v>24</v>
      </c>
      <c r="M261" s="18">
        <v>1879100</v>
      </c>
      <c r="N261" s="13" t="s">
        <v>55</v>
      </c>
      <c r="O261" s="20" t="s">
        <v>61</v>
      </c>
      <c r="P261" s="20" t="s">
        <v>61</v>
      </c>
      <c r="Q261" s="21" t="s">
        <v>61</v>
      </c>
      <c r="R261" s="21">
        <v>1</v>
      </c>
      <c r="S261" s="13" t="s">
        <v>229</v>
      </c>
    </row>
    <row r="262" spans="1:19">
      <c r="A262" s="13" t="s">
        <v>84</v>
      </c>
      <c r="B262" s="13" t="s">
        <v>41</v>
      </c>
      <c r="C262" s="13" t="s">
        <v>43</v>
      </c>
      <c r="D262" s="13" t="s">
        <v>142</v>
      </c>
      <c r="E262" s="13" t="s">
        <v>198</v>
      </c>
      <c r="F262" s="13" t="s">
        <v>210</v>
      </c>
      <c r="G262" s="13" t="s">
        <v>217</v>
      </c>
      <c r="H262" s="18">
        <v>119174500</v>
      </c>
      <c r="I262" s="18">
        <v>35752350</v>
      </c>
      <c r="J262" s="18">
        <v>119174500</v>
      </c>
      <c r="K262" s="18">
        <v>0</v>
      </c>
      <c r="L262" s="19" t="s">
        <v>24</v>
      </c>
      <c r="M262" s="18">
        <v>119174500</v>
      </c>
      <c r="N262" s="13" t="s">
        <v>55</v>
      </c>
      <c r="O262" s="20" t="s">
        <v>61</v>
      </c>
      <c r="P262" s="20" t="s">
        <v>61</v>
      </c>
      <c r="Q262" s="21" t="s">
        <v>61</v>
      </c>
      <c r="R262" s="21">
        <v>1</v>
      </c>
      <c r="S262" s="13" t="s">
        <v>229</v>
      </c>
    </row>
    <row r="263" spans="1:19">
      <c r="A263" s="13" t="s">
        <v>84</v>
      </c>
      <c r="B263" s="13" t="s">
        <v>41</v>
      </c>
      <c r="C263" s="13" t="s">
        <v>43</v>
      </c>
      <c r="D263" s="13" t="s">
        <v>142</v>
      </c>
      <c r="E263" s="13" t="s">
        <v>198</v>
      </c>
      <c r="F263" s="13" t="s">
        <v>210</v>
      </c>
      <c r="G263" s="13" t="s">
        <v>217</v>
      </c>
      <c r="H263" s="18">
        <v>692300</v>
      </c>
      <c r="I263" s="18">
        <v>207690</v>
      </c>
      <c r="J263" s="18">
        <v>692300</v>
      </c>
      <c r="K263" s="18">
        <v>0</v>
      </c>
      <c r="L263" s="19" t="s">
        <v>24</v>
      </c>
      <c r="M263" s="18">
        <v>692300</v>
      </c>
      <c r="N263" s="13" t="s">
        <v>55</v>
      </c>
      <c r="O263" s="20" t="s">
        <v>61</v>
      </c>
      <c r="P263" s="20" t="s">
        <v>61</v>
      </c>
      <c r="Q263" s="21" t="s">
        <v>61</v>
      </c>
      <c r="R263" s="21">
        <v>1</v>
      </c>
      <c r="S263" s="13" t="s">
        <v>229</v>
      </c>
    </row>
    <row r="264" spans="1:19">
      <c r="A264" s="13" t="s">
        <v>84</v>
      </c>
      <c r="B264" s="13" t="s">
        <v>41</v>
      </c>
      <c r="C264" s="13" t="s">
        <v>43</v>
      </c>
      <c r="D264" s="13" t="s">
        <v>142</v>
      </c>
      <c r="E264" s="13" t="s">
        <v>198</v>
      </c>
      <c r="F264" s="13" t="s">
        <v>210</v>
      </c>
      <c r="G264" s="13" t="s">
        <v>217</v>
      </c>
      <c r="H264" s="18">
        <v>25911800</v>
      </c>
      <c r="I264" s="18">
        <v>7773540</v>
      </c>
      <c r="J264" s="18">
        <v>25911800</v>
      </c>
      <c r="K264" s="18">
        <v>0</v>
      </c>
      <c r="L264" s="19" t="s">
        <v>24</v>
      </c>
      <c r="M264" s="18">
        <v>25911800</v>
      </c>
      <c r="N264" s="13" t="s">
        <v>55</v>
      </c>
      <c r="O264" s="20" t="s">
        <v>61</v>
      </c>
      <c r="P264" s="20" t="s">
        <v>61</v>
      </c>
      <c r="Q264" s="21" t="s">
        <v>61</v>
      </c>
      <c r="R264" s="21">
        <v>1</v>
      </c>
      <c r="S264" s="13" t="s">
        <v>229</v>
      </c>
    </row>
    <row r="265" spans="1:19">
      <c r="A265" s="13" t="s">
        <v>84</v>
      </c>
      <c r="B265" s="13" t="s">
        <v>41</v>
      </c>
      <c r="C265" s="13" t="s">
        <v>43</v>
      </c>
      <c r="D265" s="13" t="s">
        <v>143</v>
      </c>
      <c r="E265" s="13" t="s">
        <v>199</v>
      </c>
      <c r="F265" s="13" t="s">
        <v>210</v>
      </c>
      <c r="G265" s="13" t="s">
        <v>217</v>
      </c>
      <c r="H265" s="18">
        <v>1431200</v>
      </c>
      <c r="I265" s="18">
        <v>429360</v>
      </c>
      <c r="J265" s="18">
        <v>1431200</v>
      </c>
      <c r="K265" s="18">
        <v>0</v>
      </c>
      <c r="L265" s="19" t="s">
        <v>24</v>
      </c>
      <c r="M265" s="18">
        <v>1431200</v>
      </c>
      <c r="N265" s="13" t="s">
        <v>55</v>
      </c>
      <c r="O265" s="20" t="s">
        <v>61</v>
      </c>
      <c r="P265" s="20" t="s">
        <v>61</v>
      </c>
      <c r="Q265" s="21" t="s">
        <v>61</v>
      </c>
      <c r="R265" s="21">
        <v>1</v>
      </c>
      <c r="S265" s="13" t="s">
        <v>229</v>
      </c>
    </row>
    <row r="266" spans="1:19">
      <c r="A266" s="13" t="s">
        <v>84</v>
      </c>
      <c r="B266" s="13" t="s">
        <v>41</v>
      </c>
      <c r="C266" s="13" t="s">
        <v>43</v>
      </c>
      <c r="D266" s="13" t="s">
        <v>143</v>
      </c>
      <c r="E266" s="13" t="s">
        <v>199</v>
      </c>
      <c r="F266" s="13" t="s">
        <v>211</v>
      </c>
      <c r="G266" s="13" t="s">
        <v>217</v>
      </c>
      <c r="H266" s="18">
        <v>715600</v>
      </c>
      <c r="I266" s="18">
        <v>214680</v>
      </c>
      <c r="J266" s="18">
        <v>715600</v>
      </c>
      <c r="K266" s="18">
        <v>0</v>
      </c>
      <c r="L266" s="19" t="s">
        <v>24</v>
      </c>
      <c r="M266" s="18">
        <v>715600</v>
      </c>
      <c r="N266" s="13" t="s">
        <v>55</v>
      </c>
      <c r="O266" s="20" t="s">
        <v>61</v>
      </c>
      <c r="P266" s="20" t="s">
        <v>61</v>
      </c>
      <c r="Q266" s="21" t="s">
        <v>61</v>
      </c>
      <c r="R266" s="21">
        <v>1</v>
      </c>
      <c r="S266" s="13" t="s">
        <v>230</v>
      </c>
    </row>
    <row r="267" spans="1:19">
      <c r="A267" s="13" t="s">
        <v>84</v>
      </c>
      <c r="B267" s="13" t="s">
        <v>41</v>
      </c>
      <c r="C267" s="13" t="s">
        <v>43</v>
      </c>
      <c r="D267" s="13" t="s">
        <v>143</v>
      </c>
      <c r="E267" s="13" t="s">
        <v>199</v>
      </c>
      <c r="F267" s="13" t="s">
        <v>212</v>
      </c>
      <c r="G267" s="13" t="s">
        <v>217</v>
      </c>
      <c r="H267" s="18">
        <v>178900</v>
      </c>
      <c r="I267" s="18">
        <v>89450</v>
      </c>
      <c r="J267" s="18">
        <v>178900</v>
      </c>
      <c r="K267" s="18">
        <v>0</v>
      </c>
      <c r="L267" s="19" t="s">
        <v>24</v>
      </c>
      <c r="M267" s="18">
        <v>178900</v>
      </c>
      <c r="N267" s="13" t="s">
        <v>55</v>
      </c>
      <c r="O267" s="20" t="s">
        <v>61</v>
      </c>
      <c r="P267" s="20" t="s">
        <v>61</v>
      </c>
      <c r="Q267" s="21" t="s">
        <v>61</v>
      </c>
      <c r="R267" s="21">
        <v>1</v>
      </c>
      <c r="S267" s="13" t="s">
        <v>231</v>
      </c>
    </row>
    <row r="268" spans="1:19">
      <c r="A268" s="13" t="s">
        <v>84</v>
      </c>
      <c r="B268" s="13" t="s">
        <v>41</v>
      </c>
      <c r="C268" s="13" t="s">
        <v>43</v>
      </c>
      <c r="D268" s="13" t="s">
        <v>144</v>
      </c>
      <c r="E268" s="13" t="s">
        <v>200</v>
      </c>
      <c r="F268" s="13" t="s">
        <v>210</v>
      </c>
      <c r="G268" s="13" t="s">
        <v>217</v>
      </c>
      <c r="H268" s="18">
        <v>780500</v>
      </c>
      <c r="I268" s="18">
        <v>234150</v>
      </c>
      <c r="J268" s="18">
        <v>780500</v>
      </c>
      <c r="K268" s="18">
        <v>0</v>
      </c>
      <c r="L268" s="19" t="s">
        <v>24</v>
      </c>
      <c r="M268" s="18">
        <v>780500</v>
      </c>
      <c r="N268" s="13" t="s">
        <v>55</v>
      </c>
      <c r="O268" s="20" t="s">
        <v>61</v>
      </c>
      <c r="P268" s="20" t="s">
        <v>61</v>
      </c>
      <c r="Q268" s="21" t="s">
        <v>61</v>
      </c>
      <c r="R268" s="21">
        <v>1</v>
      </c>
      <c r="S268" s="13" t="s">
        <v>229</v>
      </c>
    </row>
    <row r="269" spans="1:19">
      <c r="A269" s="13" t="s">
        <v>84</v>
      </c>
      <c r="B269" s="13" t="s">
        <v>41</v>
      </c>
      <c r="C269" s="13" t="s">
        <v>43</v>
      </c>
      <c r="D269" s="13" t="s">
        <v>145</v>
      </c>
      <c r="E269" s="13" t="s">
        <v>201</v>
      </c>
      <c r="F269" s="13" t="s">
        <v>211</v>
      </c>
      <c r="G269" s="13" t="s">
        <v>217</v>
      </c>
      <c r="H269" s="18">
        <v>288900</v>
      </c>
      <c r="I269" s="18">
        <v>86670</v>
      </c>
      <c r="J269" s="18">
        <v>288900</v>
      </c>
      <c r="K269" s="18">
        <v>0</v>
      </c>
      <c r="L269" s="19" t="s">
        <v>24</v>
      </c>
      <c r="M269" s="18">
        <v>288900</v>
      </c>
      <c r="N269" s="13" t="s">
        <v>55</v>
      </c>
      <c r="O269" s="20" t="s">
        <v>61</v>
      </c>
      <c r="P269" s="20" t="s">
        <v>61</v>
      </c>
      <c r="Q269" s="21" t="s">
        <v>61</v>
      </c>
      <c r="R269" s="21">
        <v>1</v>
      </c>
      <c r="S269" s="13" t="s">
        <v>230</v>
      </c>
    </row>
    <row r="270" spans="1:19">
      <c r="A270" s="13" t="s">
        <v>84</v>
      </c>
      <c r="B270" s="13" t="s">
        <v>41</v>
      </c>
      <c r="C270" s="13" t="s">
        <v>43</v>
      </c>
      <c r="D270" s="13" t="s">
        <v>145</v>
      </c>
      <c r="E270" s="13" t="s">
        <v>201</v>
      </c>
      <c r="F270" s="13" t="s">
        <v>214</v>
      </c>
      <c r="G270" s="13" t="s">
        <v>217</v>
      </c>
      <c r="H270" s="18">
        <v>963000</v>
      </c>
      <c r="I270" s="18">
        <v>288900</v>
      </c>
      <c r="J270" s="18">
        <v>963000</v>
      </c>
      <c r="K270" s="18">
        <v>0</v>
      </c>
      <c r="L270" s="19" t="s">
        <v>24</v>
      </c>
      <c r="M270" s="18">
        <v>963000</v>
      </c>
      <c r="N270" s="13" t="s">
        <v>55</v>
      </c>
      <c r="O270" s="20" t="s">
        <v>61</v>
      </c>
      <c r="P270" s="20" t="s">
        <v>61</v>
      </c>
      <c r="Q270" s="21" t="s">
        <v>61</v>
      </c>
      <c r="R270" s="21">
        <v>1</v>
      </c>
      <c r="S270" s="13" t="s">
        <v>233</v>
      </c>
    </row>
    <row r="271" spans="1:19">
      <c r="A271" s="13" t="s">
        <v>84</v>
      </c>
      <c r="B271" s="13" t="s">
        <v>41</v>
      </c>
      <c r="C271" s="13" t="s">
        <v>43</v>
      </c>
      <c r="D271" s="13" t="s">
        <v>146</v>
      </c>
      <c r="E271" s="13" t="s">
        <v>202</v>
      </c>
      <c r="F271" s="13" t="s">
        <v>210</v>
      </c>
      <c r="G271" s="13" t="s">
        <v>217</v>
      </c>
      <c r="H271" s="18">
        <v>1023000</v>
      </c>
      <c r="I271" s="18">
        <v>306900</v>
      </c>
      <c r="J271" s="18">
        <v>1023000</v>
      </c>
      <c r="K271" s="18">
        <v>0</v>
      </c>
      <c r="L271" s="19" t="s">
        <v>24</v>
      </c>
      <c r="M271" s="18">
        <v>1023000</v>
      </c>
      <c r="N271" s="13" t="s">
        <v>55</v>
      </c>
      <c r="O271" s="20" t="s">
        <v>61</v>
      </c>
      <c r="P271" s="20" t="s">
        <v>61</v>
      </c>
      <c r="Q271" s="21" t="s">
        <v>61</v>
      </c>
      <c r="R271" s="21">
        <v>1</v>
      </c>
      <c r="S271" s="13" t="s">
        <v>229</v>
      </c>
    </row>
    <row r="272" spans="1:19">
      <c r="A272" s="13" t="s">
        <v>84</v>
      </c>
      <c r="B272" s="13" t="s">
        <v>41</v>
      </c>
      <c r="C272" s="13" t="s">
        <v>43</v>
      </c>
      <c r="D272" s="13" t="s">
        <v>146</v>
      </c>
      <c r="E272" s="13" t="s">
        <v>202</v>
      </c>
      <c r="F272" s="13" t="s">
        <v>210</v>
      </c>
      <c r="G272" s="13" t="s">
        <v>217</v>
      </c>
      <c r="H272" s="18">
        <v>2387000</v>
      </c>
      <c r="I272" s="18">
        <v>716100</v>
      </c>
      <c r="J272" s="18">
        <v>2387000</v>
      </c>
      <c r="K272" s="18">
        <v>0</v>
      </c>
      <c r="L272" s="19" t="s">
        <v>24</v>
      </c>
      <c r="M272" s="18">
        <v>2387000</v>
      </c>
      <c r="N272" s="13" t="s">
        <v>55</v>
      </c>
      <c r="O272" s="20" t="s">
        <v>61</v>
      </c>
      <c r="P272" s="20" t="s">
        <v>61</v>
      </c>
      <c r="Q272" s="21" t="s">
        <v>61</v>
      </c>
      <c r="R272" s="21">
        <v>1</v>
      </c>
      <c r="S272" s="13" t="s">
        <v>229</v>
      </c>
    </row>
    <row r="273" spans="1:19">
      <c r="A273" s="13" t="s">
        <v>84</v>
      </c>
      <c r="B273" s="13" t="s">
        <v>41</v>
      </c>
      <c r="C273" s="13" t="s">
        <v>43</v>
      </c>
      <c r="D273" s="13" t="s">
        <v>147</v>
      </c>
      <c r="E273" s="13" t="s">
        <v>203</v>
      </c>
      <c r="F273" s="13" t="s">
        <v>210</v>
      </c>
      <c r="G273" s="13" t="s">
        <v>217</v>
      </c>
      <c r="H273" s="18">
        <v>1478400</v>
      </c>
      <c r="I273" s="18">
        <v>443520</v>
      </c>
      <c r="J273" s="18">
        <v>1478400</v>
      </c>
      <c r="K273" s="18">
        <v>0</v>
      </c>
      <c r="L273" s="19" t="s">
        <v>24</v>
      </c>
      <c r="M273" s="18">
        <v>1478400</v>
      </c>
      <c r="N273" s="13" t="s">
        <v>55</v>
      </c>
      <c r="O273" s="20" t="s">
        <v>61</v>
      </c>
      <c r="P273" s="20" t="s">
        <v>61</v>
      </c>
      <c r="Q273" s="21" t="s">
        <v>61</v>
      </c>
      <c r="R273" s="21">
        <v>1</v>
      </c>
      <c r="S273" s="13" t="s">
        <v>229</v>
      </c>
    </row>
    <row r="274" spans="1:19">
      <c r="A274" s="13" t="s">
        <v>84</v>
      </c>
      <c r="B274" s="13" t="s">
        <v>41</v>
      </c>
      <c r="C274" s="13" t="s">
        <v>43</v>
      </c>
      <c r="D274" s="13" t="s">
        <v>147</v>
      </c>
      <c r="E274" s="13" t="s">
        <v>203</v>
      </c>
      <c r="F274" s="13" t="s">
        <v>210</v>
      </c>
      <c r="G274" s="13" t="s">
        <v>217</v>
      </c>
      <c r="H274" s="18">
        <v>15892800</v>
      </c>
      <c r="I274" s="18">
        <v>4767840</v>
      </c>
      <c r="J274" s="18">
        <v>15892800</v>
      </c>
      <c r="K274" s="18">
        <v>0</v>
      </c>
      <c r="L274" s="19" t="s">
        <v>24</v>
      </c>
      <c r="M274" s="18">
        <v>15892800</v>
      </c>
      <c r="N274" s="13" t="s">
        <v>55</v>
      </c>
      <c r="O274" s="20" t="s">
        <v>61</v>
      </c>
      <c r="P274" s="20" t="s">
        <v>61</v>
      </c>
      <c r="Q274" s="21" t="s">
        <v>61</v>
      </c>
      <c r="R274" s="21">
        <v>1</v>
      </c>
      <c r="S274" s="13" t="s">
        <v>229</v>
      </c>
    </row>
    <row r="275" spans="1:19">
      <c r="A275" s="13" t="s">
        <v>84</v>
      </c>
      <c r="B275" s="13" t="s">
        <v>41</v>
      </c>
      <c r="C275" s="13" t="s">
        <v>43</v>
      </c>
      <c r="D275" s="13" t="s">
        <v>147</v>
      </c>
      <c r="E275" s="13" t="s">
        <v>203</v>
      </c>
      <c r="F275" s="13" t="s">
        <v>210</v>
      </c>
      <c r="G275" s="13" t="s">
        <v>217</v>
      </c>
      <c r="H275" s="18">
        <v>31046400</v>
      </c>
      <c r="I275" s="18">
        <v>9313920</v>
      </c>
      <c r="J275" s="18">
        <v>31046400</v>
      </c>
      <c r="K275" s="18">
        <v>0</v>
      </c>
      <c r="L275" s="19" t="s">
        <v>24</v>
      </c>
      <c r="M275" s="18">
        <v>31046400</v>
      </c>
      <c r="N275" s="13" t="s">
        <v>55</v>
      </c>
      <c r="O275" s="20" t="s">
        <v>61</v>
      </c>
      <c r="P275" s="20" t="s">
        <v>61</v>
      </c>
      <c r="Q275" s="21" t="s">
        <v>61</v>
      </c>
      <c r="R275" s="21">
        <v>1</v>
      </c>
      <c r="S275" s="13" t="s">
        <v>229</v>
      </c>
    </row>
    <row r="276" spans="1:19">
      <c r="A276" s="13" t="s">
        <v>84</v>
      </c>
      <c r="B276" s="13" t="s">
        <v>41</v>
      </c>
      <c r="C276" s="13" t="s">
        <v>43</v>
      </c>
      <c r="D276" s="13" t="s">
        <v>147</v>
      </c>
      <c r="E276" s="13" t="s">
        <v>203</v>
      </c>
      <c r="F276" s="13" t="s">
        <v>210</v>
      </c>
      <c r="G276" s="13" t="s">
        <v>217</v>
      </c>
      <c r="H276" s="18">
        <v>16816800</v>
      </c>
      <c r="I276" s="18">
        <v>5045040</v>
      </c>
      <c r="J276" s="18">
        <v>16816800</v>
      </c>
      <c r="K276" s="18">
        <v>0</v>
      </c>
      <c r="L276" s="19" t="s">
        <v>24</v>
      </c>
      <c r="M276" s="18">
        <v>16816800</v>
      </c>
      <c r="N276" s="13" t="s">
        <v>55</v>
      </c>
      <c r="O276" s="20" t="s">
        <v>61</v>
      </c>
      <c r="P276" s="20" t="s">
        <v>61</v>
      </c>
      <c r="Q276" s="21" t="s">
        <v>61</v>
      </c>
      <c r="R276" s="21">
        <v>1</v>
      </c>
      <c r="S276" s="13" t="s">
        <v>229</v>
      </c>
    </row>
    <row r="277" spans="1:19">
      <c r="A277" s="13" t="s">
        <v>84</v>
      </c>
      <c r="B277" s="13" t="s">
        <v>41</v>
      </c>
      <c r="C277" s="13" t="s">
        <v>43</v>
      </c>
      <c r="D277" s="13" t="s">
        <v>147</v>
      </c>
      <c r="E277" s="13" t="s">
        <v>203</v>
      </c>
      <c r="F277" s="13" t="s">
        <v>210</v>
      </c>
      <c r="G277" s="13" t="s">
        <v>217</v>
      </c>
      <c r="H277" s="18">
        <v>11827200</v>
      </c>
      <c r="I277" s="18">
        <v>3548160</v>
      </c>
      <c r="J277" s="18">
        <v>11827200</v>
      </c>
      <c r="K277" s="18">
        <v>0</v>
      </c>
      <c r="L277" s="19" t="s">
        <v>24</v>
      </c>
      <c r="M277" s="18">
        <v>11827200</v>
      </c>
      <c r="N277" s="13" t="s">
        <v>55</v>
      </c>
      <c r="O277" s="20" t="s">
        <v>61</v>
      </c>
      <c r="P277" s="20" t="s">
        <v>61</v>
      </c>
      <c r="Q277" s="21" t="s">
        <v>61</v>
      </c>
      <c r="R277" s="21">
        <v>1</v>
      </c>
      <c r="S277" s="13" t="s">
        <v>229</v>
      </c>
    </row>
    <row r="278" spans="1:19">
      <c r="A278" s="13" t="s">
        <v>84</v>
      </c>
      <c r="B278" s="13" t="s">
        <v>41</v>
      </c>
      <c r="C278" s="13" t="s">
        <v>43</v>
      </c>
      <c r="D278" s="13" t="s">
        <v>147</v>
      </c>
      <c r="E278" s="13" t="s">
        <v>203</v>
      </c>
      <c r="F278" s="13" t="s">
        <v>212</v>
      </c>
      <c r="G278" s="13" t="s">
        <v>217</v>
      </c>
      <c r="H278" s="18">
        <v>184800</v>
      </c>
      <c r="I278" s="18">
        <v>92400</v>
      </c>
      <c r="J278" s="18">
        <v>184800</v>
      </c>
      <c r="K278" s="18">
        <v>0</v>
      </c>
      <c r="L278" s="19" t="s">
        <v>24</v>
      </c>
      <c r="M278" s="18">
        <v>184800</v>
      </c>
      <c r="N278" s="13" t="s">
        <v>55</v>
      </c>
      <c r="O278" s="20" t="s">
        <v>61</v>
      </c>
      <c r="P278" s="20" t="s">
        <v>61</v>
      </c>
      <c r="Q278" s="21" t="s">
        <v>61</v>
      </c>
      <c r="R278" s="21">
        <v>1</v>
      </c>
      <c r="S278" s="13" t="s">
        <v>231</v>
      </c>
    </row>
    <row r="279" spans="1:19">
      <c r="A279" s="13" t="s">
        <v>84</v>
      </c>
      <c r="B279" s="13" t="s">
        <v>41</v>
      </c>
      <c r="C279" s="13" t="s">
        <v>43</v>
      </c>
      <c r="D279" s="13" t="s">
        <v>147</v>
      </c>
      <c r="E279" s="13" t="s">
        <v>203</v>
      </c>
      <c r="F279" s="13" t="s">
        <v>210</v>
      </c>
      <c r="G279" s="13" t="s">
        <v>217</v>
      </c>
      <c r="H279" s="18">
        <v>35296800</v>
      </c>
      <c r="I279" s="18">
        <v>10589040</v>
      </c>
      <c r="J279" s="18">
        <v>35296800</v>
      </c>
      <c r="K279" s="18">
        <v>0</v>
      </c>
      <c r="L279" s="19" t="s">
        <v>24</v>
      </c>
      <c r="M279" s="18">
        <v>35296800</v>
      </c>
      <c r="N279" s="13" t="s">
        <v>55</v>
      </c>
      <c r="O279" s="20" t="s">
        <v>61</v>
      </c>
      <c r="P279" s="20" t="s">
        <v>61</v>
      </c>
      <c r="Q279" s="21" t="s">
        <v>61</v>
      </c>
      <c r="R279" s="21">
        <v>1</v>
      </c>
      <c r="S279" s="13" t="s">
        <v>229</v>
      </c>
    </row>
    <row r="280" spans="1:19">
      <c r="A280" s="13" t="s">
        <v>84</v>
      </c>
      <c r="B280" s="13" t="s">
        <v>41</v>
      </c>
      <c r="C280" s="13" t="s">
        <v>43</v>
      </c>
      <c r="D280" s="13" t="s">
        <v>147</v>
      </c>
      <c r="E280" s="13" t="s">
        <v>203</v>
      </c>
      <c r="F280" s="13" t="s">
        <v>210</v>
      </c>
      <c r="G280" s="13" t="s">
        <v>217</v>
      </c>
      <c r="H280" s="18">
        <v>4250400</v>
      </c>
      <c r="I280" s="18">
        <v>1275120</v>
      </c>
      <c r="J280" s="18">
        <v>4250400</v>
      </c>
      <c r="K280" s="18">
        <v>0</v>
      </c>
      <c r="L280" s="19" t="s">
        <v>24</v>
      </c>
      <c r="M280" s="18">
        <v>4250400</v>
      </c>
      <c r="N280" s="13" t="s">
        <v>55</v>
      </c>
      <c r="O280" s="20" t="s">
        <v>61</v>
      </c>
      <c r="P280" s="20" t="s">
        <v>61</v>
      </c>
      <c r="Q280" s="21" t="s">
        <v>61</v>
      </c>
      <c r="R280" s="21">
        <v>1</v>
      </c>
      <c r="S280" s="13" t="s">
        <v>229</v>
      </c>
    </row>
    <row r="281" spans="1:19">
      <c r="A281" s="13" t="s">
        <v>84</v>
      </c>
      <c r="B281" s="13" t="s">
        <v>41</v>
      </c>
      <c r="C281" s="13" t="s">
        <v>43</v>
      </c>
      <c r="D281" s="13" t="s">
        <v>147</v>
      </c>
      <c r="E281" s="13" t="s">
        <v>203</v>
      </c>
      <c r="F281" s="13" t="s">
        <v>210</v>
      </c>
      <c r="G281" s="13" t="s">
        <v>217</v>
      </c>
      <c r="H281" s="18">
        <v>11642400</v>
      </c>
      <c r="I281" s="18">
        <v>3492720</v>
      </c>
      <c r="J281" s="18">
        <v>11642400</v>
      </c>
      <c r="K281" s="18">
        <v>0</v>
      </c>
      <c r="L281" s="19" t="s">
        <v>24</v>
      </c>
      <c r="M281" s="18">
        <v>11642400</v>
      </c>
      <c r="N281" s="13" t="s">
        <v>55</v>
      </c>
      <c r="O281" s="20" t="s">
        <v>61</v>
      </c>
      <c r="P281" s="20" t="s">
        <v>61</v>
      </c>
      <c r="Q281" s="21" t="s">
        <v>61</v>
      </c>
      <c r="R281" s="21">
        <v>1</v>
      </c>
      <c r="S281" s="13" t="s">
        <v>229</v>
      </c>
    </row>
    <row r="282" spans="1:19">
      <c r="A282" s="13" t="s">
        <v>84</v>
      </c>
      <c r="B282" s="13" t="s">
        <v>41</v>
      </c>
      <c r="C282" s="13" t="s">
        <v>43</v>
      </c>
      <c r="D282" s="13" t="s">
        <v>147</v>
      </c>
      <c r="E282" s="13" t="s">
        <v>203</v>
      </c>
      <c r="F282" s="13" t="s">
        <v>210</v>
      </c>
      <c r="G282" s="13" t="s">
        <v>217</v>
      </c>
      <c r="H282" s="18">
        <v>12196800</v>
      </c>
      <c r="I282" s="18">
        <v>3659040</v>
      </c>
      <c r="J282" s="18">
        <v>12196800</v>
      </c>
      <c r="K282" s="18">
        <v>0</v>
      </c>
      <c r="L282" s="19" t="s">
        <v>24</v>
      </c>
      <c r="M282" s="18">
        <v>12196800</v>
      </c>
      <c r="N282" s="13" t="s">
        <v>55</v>
      </c>
      <c r="O282" s="20" t="s">
        <v>61</v>
      </c>
      <c r="P282" s="20" t="s">
        <v>61</v>
      </c>
      <c r="Q282" s="21" t="s">
        <v>61</v>
      </c>
      <c r="R282" s="21">
        <v>1</v>
      </c>
      <c r="S282" s="13" t="s">
        <v>229</v>
      </c>
    </row>
    <row r="283" spans="1:19">
      <c r="A283" s="13" t="s">
        <v>84</v>
      </c>
      <c r="B283" s="13" t="s">
        <v>41</v>
      </c>
      <c r="C283" s="13" t="s">
        <v>43</v>
      </c>
      <c r="D283" s="13" t="s">
        <v>148</v>
      </c>
      <c r="E283" s="13" t="s">
        <v>204</v>
      </c>
      <c r="F283" s="13" t="s">
        <v>210</v>
      </c>
      <c r="G283" s="13" t="s">
        <v>217</v>
      </c>
      <c r="H283" s="18">
        <v>741000</v>
      </c>
      <c r="I283" s="18">
        <v>222300</v>
      </c>
      <c r="J283" s="18">
        <v>741000</v>
      </c>
      <c r="K283" s="18">
        <v>0</v>
      </c>
      <c r="L283" s="19" t="s">
        <v>24</v>
      </c>
      <c r="M283" s="18">
        <v>741000</v>
      </c>
      <c r="N283" s="13" t="s">
        <v>55</v>
      </c>
      <c r="O283" s="20" t="s">
        <v>61</v>
      </c>
      <c r="P283" s="20" t="s">
        <v>61</v>
      </c>
      <c r="Q283" s="21" t="s">
        <v>61</v>
      </c>
      <c r="R283" s="21">
        <v>1</v>
      </c>
      <c r="S283" s="13" t="s">
        <v>229</v>
      </c>
    </row>
    <row r="284" spans="1:19">
      <c r="A284" s="13" t="s">
        <v>84</v>
      </c>
      <c r="B284" s="13" t="s">
        <v>41</v>
      </c>
      <c r="C284" s="13" t="s">
        <v>43</v>
      </c>
      <c r="D284" s="13" t="s">
        <v>148</v>
      </c>
      <c r="E284" s="13" t="s">
        <v>204</v>
      </c>
      <c r="F284" s="13" t="s">
        <v>210</v>
      </c>
      <c r="G284" s="13" t="s">
        <v>217</v>
      </c>
      <c r="H284" s="18">
        <v>122759000</v>
      </c>
      <c r="I284" s="18">
        <v>36827700</v>
      </c>
      <c r="J284" s="18">
        <v>122759000</v>
      </c>
      <c r="K284" s="18">
        <v>0</v>
      </c>
      <c r="L284" s="19" t="s">
        <v>24</v>
      </c>
      <c r="M284" s="18">
        <v>122759000</v>
      </c>
      <c r="N284" s="13" t="s">
        <v>55</v>
      </c>
      <c r="O284" s="20" t="s">
        <v>61</v>
      </c>
      <c r="P284" s="20" t="s">
        <v>61</v>
      </c>
      <c r="Q284" s="21" t="s">
        <v>61</v>
      </c>
      <c r="R284" s="21">
        <v>1</v>
      </c>
      <c r="S284" s="13" t="s">
        <v>229</v>
      </c>
    </row>
    <row r="285" spans="1:19">
      <c r="A285" s="13" t="s">
        <v>84</v>
      </c>
      <c r="B285" s="13" t="s">
        <v>41</v>
      </c>
      <c r="C285" s="13" t="s">
        <v>43</v>
      </c>
      <c r="D285" s="13" t="s">
        <v>148</v>
      </c>
      <c r="E285" s="13" t="s">
        <v>204</v>
      </c>
      <c r="F285" s="13" t="s">
        <v>210</v>
      </c>
      <c r="G285" s="13" t="s">
        <v>217</v>
      </c>
      <c r="H285" s="18">
        <v>133256500</v>
      </c>
      <c r="I285" s="18">
        <v>39976950</v>
      </c>
      <c r="J285" s="18">
        <v>133256500</v>
      </c>
      <c r="K285" s="18">
        <v>0</v>
      </c>
      <c r="L285" s="19" t="s">
        <v>24</v>
      </c>
      <c r="M285" s="18">
        <v>133256500</v>
      </c>
      <c r="N285" s="13" t="s">
        <v>55</v>
      </c>
      <c r="O285" s="20" t="s">
        <v>61</v>
      </c>
      <c r="P285" s="20" t="s">
        <v>61</v>
      </c>
      <c r="Q285" s="21" t="s">
        <v>61</v>
      </c>
      <c r="R285" s="21">
        <v>1</v>
      </c>
      <c r="S285" s="13" t="s">
        <v>229</v>
      </c>
    </row>
    <row r="286" spans="1:19">
      <c r="A286" s="13" t="s">
        <v>84</v>
      </c>
      <c r="B286" s="13" t="s">
        <v>41</v>
      </c>
      <c r="C286" s="13" t="s">
        <v>43</v>
      </c>
      <c r="D286" s="13" t="s">
        <v>149</v>
      </c>
      <c r="E286" s="13" t="s">
        <v>205</v>
      </c>
      <c r="F286" s="13" t="s">
        <v>210</v>
      </c>
      <c r="G286" s="13" t="s">
        <v>217</v>
      </c>
      <c r="H286" s="18">
        <v>651200</v>
      </c>
      <c r="I286" s="18">
        <v>195360</v>
      </c>
      <c r="J286" s="18">
        <v>651200</v>
      </c>
      <c r="K286" s="18">
        <v>0</v>
      </c>
      <c r="L286" s="19" t="s">
        <v>24</v>
      </c>
      <c r="M286" s="18">
        <v>651200</v>
      </c>
      <c r="N286" s="13" t="s">
        <v>55</v>
      </c>
      <c r="O286" s="20" t="s">
        <v>61</v>
      </c>
      <c r="P286" s="20" t="s">
        <v>61</v>
      </c>
      <c r="Q286" s="21" t="s">
        <v>61</v>
      </c>
      <c r="R286" s="21">
        <v>1</v>
      </c>
      <c r="S286" s="13" t="s">
        <v>229</v>
      </c>
    </row>
    <row r="287" spans="1:19">
      <c r="A287" s="13" t="s">
        <v>84</v>
      </c>
      <c r="B287" s="13" t="s">
        <v>41</v>
      </c>
      <c r="C287" s="13" t="s">
        <v>43</v>
      </c>
      <c r="D287" s="13" t="s">
        <v>149</v>
      </c>
      <c r="E287" s="13" t="s">
        <v>205</v>
      </c>
      <c r="F287" s="13" t="s">
        <v>210</v>
      </c>
      <c r="G287" s="13" t="s">
        <v>217</v>
      </c>
      <c r="H287" s="18">
        <v>3418800</v>
      </c>
      <c r="I287" s="18">
        <v>1025640</v>
      </c>
      <c r="J287" s="18">
        <v>3418800</v>
      </c>
      <c r="K287" s="18">
        <v>0</v>
      </c>
      <c r="L287" s="19" t="s">
        <v>24</v>
      </c>
      <c r="M287" s="18">
        <v>3418800</v>
      </c>
      <c r="N287" s="13" t="s">
        <v>55</v>
      </c>
      <c r="O287" s="20" t="s">
        <v>61</v>
      </c>
      <c r="P287" s="20" t="s">
        <v>61</v>
      </c>
      <c r="Q287" s="21" t="s">
        <v>61</v>
      </c>
      <c r="R287" s="21">
        <v>1</v>
      </c>
      <c r="S287" s="13" t="s">
        <v>229</v>
      </c>
    </row>
    <row r="288" spans="1:19">
      <c r="A288" s="13" t="s">
        <v>84</v>
      </c>
      <c r="B288" s="13" t="s">
        <v>41</v>
      </c>
      <c r="C288" s="13" t="s">
        <v>43</v>
      </c>
      <c r="D288" s="13" t="s">
        <v>149</v>
      </c>
      <c r="E288" s="13" t="s">
        <v>205</v>
      </c>
      <c r="F288" s="13" t="s">
        <v>210</v>
      </c>
      <c r="G288" s="13" t="s">
        <v>217</v>
      </c>
      <c r="H288" s="18">
        <v>10419200</v>
      </c>
      <c r="I288" s="18">
        <v>3125760</v>
      </c>
      <c r="J288" s="18">
        <v>10419200</v>
      </c>
      <c r="K288" s="18">
        <v>0</v>
      </c>
      <c r="L288" s="19" t="s">
        <v>24</v>
      </c>
      <c r="M288" s="18">
        <v>10419200</v>
      </c>
      <c r="N288" s="13" t="s">
        <v>55</v>
      </c>
      <c r="O288" s="20" t="s">
        <v>61</v>
      </c>
      <c r="P288" s="20" t="s">
        <v>61</v>
      </c>
      <c r="Q288" s="21" t="s">
        <v>61</v>
      </c>
      <c r="R288" s="21">
        <v>1</v>
      </c>
      <c r="S288" s="13" t="s">
        <v>229</v>
      </c>
    </row>
    <row r="289" spans="1:19">
      <c r="A289" s="13" t="s">
        <v>84</v>
      </c>
      <c r="B289" s="13" t="s">
        <v>41</v>
      </c>
      <c r="C289" s="13" t="s">
        <v>43</v>
      </c>
      <c r="D289" s="13" t="s">
        <v>149</v>
      </c>
      <c r="E289" s="13" t="s">
        <v>205</v>
      </c>
      <c r="F289" s="13" t="s">
        <v>214</v>
      </c>
      <c r="G289" s="13" t="s">
        <v>217</v>
      </c>
      <c r="H289" s="18">
        <v>81400</v>
      </c>
      <c r="I289" s="18">
        <v>24420</v>
      </c>
      <c r="J289" s="18">
        <v>81400</v>
      </c>
      <c r="K289" s="18">
        <v>0</v>
      </c>
      <c r="L289" s="19" t="s">
        <v>24</v>
      </c>
      <c r="M289" s="18">
        <v>81400</v>
      </c>
      <c r="N289" s="13" t="s">
        <v>55</v>
      </c>
      <c r="O289" s="20" t="s">
        <v>61</v>
      </c>
      <c r="P289" s="20" t="s">
        <v>61</v>
      </c>
      <c r="Q289" s="21" t="s">
        <v>61</v>
      </c>
      <c r="R289" s="21">
        <v>1</v>
      </c>
      <c r="S289" s="13" t="s">
        <v>233</v>
      </c>
    </row>
    <row r="290" spans="1:19">
      <c r="A290" s="13" t="s">
        <v>84</v>
      </c>
      <c r="B290" s="13" t="s">
        <v>41</v>
      </c>
      <c r="C290" s="13" t="s">
        <v>43</v>
      </c>
      <c r="D290" s="13" t="s">
        <v>149</v>
      </c>
      <c r="E290" s="13" t="s">
        <v>205</v>
      </c>
      <c r="F290" s="13" t="s">
        <v>214</v>
      </c>
      <c r="G290" s="13" t="s">
        <v>217</v>
      </c>
      <c r="H290" s="18">
        <v>2116400</v>
      </c>
      <c r="I290" s="18">
        <v>634920</v>
      </c>
      <c r="J290" s="18">
        <v>2116400</v>
      </c>
      <c r="K290" s="18">
        <v>0</v>
      </c>
      <c r="L290" s="19" t="s">
        <v>24</v>
      </c>
      <c r="M290" s="18">
        <v>2116400</v>
      </c>
      <c r="N290" s="13" t="s">
        <v>55</v>
      </c>
      <c r="O290" s="20" t="s">
        <v>61</v>
      </c>
      <c r="P290" s="20" t="s">
        <v>61</v>
      </c>
      <c r="Q290" s="21" t="s">
        <v>61</v>
      </c>
      <c r="R290" s="21">
        <v>1</v>
      </c>
      <c r="S290" s="13" t="s">
        <v>233</v>
      </c>
    </row>
    <row r="291" spans="1:19">
      <c r="A291" s="13" t="s">
        <v>84</v>
      </c>
      <c r="B291" s="13" t="s">
        <v>41</v>
      </c>
      <c r="C291" s="13" t="s">
        <v>43</v>
      </c>
      <c r="D291" s="13" t="s">
        <v>150</v>
      </c>
      <c r="E291" s="13" t="s">
        <v>206</v>
      </c>
      <c r="F291" s="13" t="s">
        <v>210</v>
      </c>
      <c r="G291" s="13" t="s">
        <v>217</v>
      </c>
      <c r="H291" s="18">
        <v>679700</v>
      </c>
      <c r="I291" s="18">
        <v>203910</v>
      </c>
      <c r="J291" s="18">
        <v>679700</v>
      </c>
      <c r="K291" s="18">
        <v>0</v>
      </c>
      <c r="L291" s="19" t="s">
        <v>24</v>
      </c>
      <c r="M291" s="18">
        <v>679700</v>
      </c>
      <c r="N291" s="13" t="s">
        <v>55</v>
      </c>
      <c r="O291" s="20" t="s">
        <v>61</v>
      </c>
      <c r="P291" s="20" t="s">
        <v>61</v>
      </c>
      <c r="Q291" s="21" t="s">
        <v>61</v>
      </c>
      <c r="R291" s="21">
        <v>1</v>
      </c>
      <c r="S291" s="13" t="s">
        <v>229</v>
      </c>
    </row>
    <row r="292" spans="1:19">
      <c r="A292" s="13" t="s">
        <v>84</v>
      </c>
      <c r="B292" s="13" t="s">
        <v>41</v>
      </c>
      <c r="C292" s="13" t="s">
        <v>43</v>
      </c>
      <c r="D292" s="13" t="s">
        <v>150</v>
      </c>
      <c r="E292" s="13" t="s">
        <v>206</v>
      </c>
      <c r="F292" s="13" t="s">
        <v>214</v>
      </c>
      <c r="G292" s="13" t="s">
        <v>217</v>
      </c>
      <c r="H292" s="18">
        <v>873900</v>
      </c>
      <c r="I292" s="18">
        <v>262170</v>
      </c>
      <c r="J292" s="18">
        <v>873900</v>
      </c>
      <c r="K292" s="18">
        <v>0</v>
      </c>
      <c r="L292" s="19" t="s">
        <v>24</v>
      </c>
      <c r="M292" s="18">
        <v>873900</v>
      </c>
      <c r="N292" s="13" t="s">
        <v>55</v>
      </c>
      <c r="O292" s="20" t="s">
        <v>61</v>
      </c>
      <c r="P292" s="20" t="s">
        <v>61</v>
      </c>
      <c r="Q292" s="21" t="s">
        <v>61</v>
      </c>
      <c r="R292" s="21">
        <v>1</v>
      </c>
      <c r="S292" s="13" t="s">
        <v>233</v>
      </c>
    </row>
    <row r="293" spans="1:19">
      <c r="A293" s="13" t="s">
        <v>84</v>
      </c>
      <c r="B293" s="13" t="s">
        <v>41</v>
      </c>
      <c r="C293" s="13" t="s">
        <v>43</v>
      </c>
      <c r="D293" s="13" t="s">
        <v>150</v>
      </c>
      <c r="E293" s="13" t="s">
        <v>206</v>
      </c>
      <c r="F293" s="13" t="s">
        <v>210</v>
      </c>
      <c r="G293" s="13" t="s">
        <v>217</v>
      </c>
      <c r="H293" s="18">
        <v>69135200</v>
      </c>
      <c r="I293" s="18">
        <v>20740560</v>
      </c>
      <c r="J293" s="18">
        <v>69135200</v>
      </c>
      <c r="K293" s="18">
        <v>0</v>
      </c>
      <c r="L293" s="19" t="s">
        <v>24</v>
      </c>
      <c r="M293" s="18">
        <v>69135200</v>
      </c>
      <c r="N293" s="13" t="s">
        <v>55</v>
      </c>
      <c r="O293" s="20" t="s">
        <v>61</v>
      </c>
      <c r="P293" s="20" t="s">
        <v>61</v>
      </c>
      <c r="Q293" s="21" t="s">
        <v>61</v>
      </c>
      <c r="R293" s="21">
        <v>1</v>
      </c>
      <c r="S293" s="13" t="s">
        <v>229</v>
      </c>
    </row>
    <row r="294" spans="1:19">
      <c r="A294" s="13" t="s">
        <v>84</v>
      </c>
      <c r="B294" s="13" t="s">
        <v>41</v>
      </c>
      <c r="C294" s="13" t="s">
        <v>43</v>
      </c>
      <c r="D294" s="13" t="s">
        <v>150</v>
      </c>
      <c r="E294" s="13" t="s">
        <v>206</v>
      </c>
      <c r="F294" s="13" t="s">
        <v>213</v>
      </c>
      <c r="G294" s="13" t="s">
        <v>217</v>
      </c>
      <c r="H294" s="18">
        <v>97100000</v>
      </c>
      <c r="I294" s="18">
        <v>97100000</v>
      </c>
      <c r="J294" s="18">
        <v>97100000</v>
      </c>
      <c r="K294" s="18">
        <v>0</v>
      </c>
      <c r="L294" s="19" t="s">
        <v>24</v>
      </c>
      <c r="M294" s="18">
        <v>97100000</v>
      </c>
      <c r="N294" s="13" t="s">
        <v>55</v>
      </c>
      <c r="O294" s="20" t="s">
        <v>61</v>
      </c>
      <c r="P294" s="20" t="s">
        <v>61</v>
      </c>
      <c r="Q294" s="21" t="s">
        <v>61</v>
      </c>
      <c r="R294" s="21">
        <v>1</v>
      </c>
      <c r="S294" s="13" t="s">
        <v>232</v>
      </c>
    </row>
    <row r="295" spans="1:19">
      <c r="A295" s="13" t="s">
        <v>84</v>
      </c>
      <c r="B295" s="13" t="s">
        <v>41</v>
      </c>
      <c r="C295" s="13" t="s">
        <v>43</v>
      </c>
      <c r="D295" s="13" t="s">
        <v>150</v>
      </c>
      <c r="E295" s="13" t="s">
        <v>206</v>
      </c>
      <c r="F295" s="13" t="s">
        <v>210</v>
      </c>
      <c r="G295" s="13" t="s">
        <v>217</v>
      </c>
      <c r="H295" s="18">
        <v>776800</v>
      </c>
      <c r="I295" s="18">
        <v>233040</v>
      </c>
      <c r="J295" s="18">
        <v>776800</v>
      </c>
      <c r="K295" s="18">
        <v>0</v>
      </c>
      <c r="L295" s="19" t="s">
        <v>24</v>
      </c>
      <c r="M295" s="18">
        <v>776800</v>
      </c>
      <c r="N295" s="13" t="s">
        <v>55</v>
      </c>
      <c r="O295" s="20" t="s">
        <v>61</v>
      </c>
      <c r="P295" s="20" t="s">
        <v>61</v>
      </c>
      <c r="Q295" s="21" t="s">
        <v>61</v>
      </c>
      <c r="R295" s="21">
        <v>1</v>
      </c>
      <c r="S295" s="13" t="s">
        <v>229</v>
      </c>
    </row>
    <row r="296" spans="1:19">
      <c r="A296" s="13" t="s">
        <v>84</v>
      </c>
      <c r="B296" s="13" t="s">
        <v>41</v>
      </c>
      <c r="C296" s="13" t="s">
        <v>43</v>
      </c>
      <c r="D296" s="13" t="s">
        <v>150</v>
      </c>
      <c r="E296" s="13" t="s">
        <v>206</v>
      </c>
      <c r="F296" s="13" t="s">
        <v>213</v>
      </c>
      <c r="G296" s="13" t="s">
        <v>217</v>
      </c>
      <c r="H296" s="18">
        <v>97100000</v>
      </c>
      <c r="I296" s="18">
        <v>97100000</v>
      </c>
      <c r="J296" s="18">
        <v>97100000</v>
      </c>
      <c r="K296" s="18">
        <v>0</v>
      </c>
      <c r="L296" s="19" t="s">
        <v>24</v>
      </c>
      <c r="M296" s="18">
        <v>97100000</v>
      </c>
      <c r="N296" s="13" t="s">
        <v>55</v>
      </c>
      <c r="O296" s="20" t="s">
        <v>61</v>
      </c>
      <c r="P296" s="20" t="s">
        <v>61</v>
      </c>
      <c r="Q296" s="21" t="s">
        <v>61</v>
      </c>
      <c r="R296" s="21">
        <v>1</v>
      </c>
      <c r="S296" s="13" t="s">
        <v>232</v>
      </c>
    </row>
    <row r="297" spans="1:19">
      <c r="A297" s="13" t="s">
        <v>84</v>
      </c>
      <c r="B297" s="13" t="s">
        <v>41</v>
      </c>
      <c r="C297" s="13" t="s">
        <v>43</v>
      </c>
      <c r="D297" s="13" t="s">
        <v>150</v>
      </c>
      <c r="E297" s="13" t="s">
        <v>206</v>
      </c>
      <c r="F297" s="13" t="s">
        <v>214</v>
      </c>
      <c r="G297" s="13" t="s">
        <v>217</v>
      </c>
      <c r="H297" s="18">
        <v>776800</v>
      </c>
      <c r="I297" s="18">
        <v>233040</v>
      </c>
      <c r="J297" s="18">
        <v>776800</v>
      </c>
      <c r="K297" s="18">
        <v>0</v>
      </c>
      <c r="L297" s="19" t="s">
        <v>24</v>
      </c>
      <c r="M297" s="18">
        <v>776800</v>
      </c>
      <c r="N297" s="13" t="s">
        <v>55</v>
      </c>
      <c r="O297" s="20" t="s">
        <v>61</v>
      </c>
      <c r="P297" s="20" t="s">
        <v>61</v>
      </c>
      <c r="Q297" s="21" t="s">
        <v>61</v>
      </c>
      <c r="R297" s="21">
        <v>1</v>
      </c>
      <c r="S297" s="13" t="s">
        <v>233</v>
      </c>
    </row>
    <row r="298" spans="1:19">
      <c r="A298" s="13" t="s">
        <v>84</v>
      </c>
      <c r="B298" s="13" t="s">
        <v>41</v>
      </c>
      <c r="C298" s="13" t="s">
        <v>43</v>
      </c>
      <c r="D298" s="13" t="s">
        <v>151</v>
      </c>
      <c r="E298" s="13" t="s">
        <v>207</v>
      </c>
      <c r="F298" s="13" t="s">
        <v>210</v>
      </c>
      <c r="G298" s="13" t="s">
        <v>217</v>
      </c>
      <c r="H298" s="18">
        <v>3314300</v>
      </c>
      <c r="I298" s="18">
        <v>994290</v>
      </c>
      <c r="J298" s="18">
        <v>3314300</v>
      </c>
      <c r="K298" s="18">
        <v>0</v>
      </c>
      <c r="L298" s="19" t="s">
        <v>24</v>
      </c>
      <c r="M298" s="18">
        <v>3314300</v>
      </c>
      <c r="N298" s="13" t="s">
        <v>55</v>
      </c>
      <c r="O298" s="20" t="s">
        <v>61</v>
      </c>
      <c r="P298" s="20" t="s">
        <v>61</v>
      </c>
      <c r="Q298" s="21" t="s">
        <v>61</v>
      </c>
      <c r="R298" s="21">
        <v>1</v>
      </c>
      <c r="S298" s="13" t="s">
        <v>229</v>
      </c>
    </row>
    <row r="299" spans="1:19">
      <c r="A299" s="13" t="s">
        <v>84</v>
      </c>
      <c r="B299" s="13" t="s">
        <v>41</v>
      </c>
      <c r="C299" s="13" t="s">
        <v>43</v>
      </c>
      <c r="D299" s="13" t="s">
        <v>151</v>
      </c>
      <c r="E299" s="13" t="s">
        <v>207</v>
      </c>
      <c r="F299" s="13" t="s">
        <v>210</v>
      </c>
      <c r="G299" s="13" t="s">
        <v>217</v>
      </c>
      <c r="H299" s="18">
        <v>15562800</v>
      </c>
      <c r="I299" s="18">
        <v>4668840</v>
      </c>
      <c r="J299" s="18">
        <v>15562800</v>
      </c>
      <c r="K299" s="18">
        <v>0</v>
      </c>
      <c r="L299" s="19" t="s">
        <v>24</v>
      </c>
      <c r="M299" s="18">
        <v>15562800</v>
      </c>
      <c r="N299" s="13" t="s">
        <v>55</v>
      </c>
      <c r="O299" s="20" t="s">
        <v>61</v>
      </c>
      <c r="P299" s="20" t="s">
        <v>61</v>
      </c>
      <c r="Q299" s="21" t="s">
        <v>61</v>
      </c>
      <c r="R299" s="21">
        <v>1</v>
      </c>
      <c r="S299" s="13" t="s">
        <v>229</v>
      </c>
    </row>
    <row r="300" spans="1:19">
      <c r="A300" s="13" t="s">
        <v>84</v>
      </c>
      <c r="B300" s="13" t="s">
        <v>41</v>
      </c>
      <c r="C300" s="13" t="s">
        <v>43</v>
      </c>
      <c r="D300" s="13" t="s">
        <v>151</v>
      </c>
      <c r="E300" s="13" t="s">
        <v>207</v>
      </c>
      <c r="F300" s="13" t="s">
        <v>210</v>
      </c>
      <c r="G300" s="13" t="s">
        <v>217</v>
      </c>
      <c r="H300" s="18">
        <v>16139200</v>
      </c>
      <c r="I300" s="18">
        <v>4841760</v>
      </c>
      <c r="J300" s="18">
        <v>16139200</v>
      </c>
      <c r="K300" s="18">
        <v>0</v>
      </c>
      <c r="L300" s="19" t="s">
        <v>24</v>
      </c>
      <c r="M300" s="18">
        <v>16139200</v>
      </c>
      <c r="N300" s="13" t="s">
        <v>55</v>
      </c>
      <c r="O300" s="20" t="s">
        <v>61</v>
      </c>
      <c r="P300" s="20" t="s">
        <v>61</v>
      </c>
      <c r="Q300" s="21" t="s">
        <v>61</v>
      </c>
      <c r="R300" s="21">
        <v>1</v>
      </c>
      <c r="S300" s="13" t="s">
        <v>229</v>
      </c>
    </row>
    <row r="301" spans="1:19">
      <c r="A301" s="13" t="s">
        <v>84</v>
      </c>
      <c r="B301" s="13" t="s">
        <v>86</v>
      </c>
      <c r="C301" s="13" t="s">
        <v>43</v>
      </c>
      <c r="D301" s="13" t="s">
        <v>97</v>
      </c>
      <c r="E301" s="13" t="s">
        <v>153</v>
      </c>
      <c r="F301" s="13" t="s">
        <v>215</v>
      </c>
      <c r="G301" s="13" t="s">
        <v>217</v>
      </c>
      <c r="H301" s="18">
        <v>8955000</v>
      </c>
      <c r="I301" s="18">
        <v>2686500</v>
      </c>
      <c r="J301" s="18">
        <v>8955000</v>
      </c>
      <c r="K301" s="18">
        <v>0</v>
      </c>
      <c r="L301" s="19" t="s">
        <v>24</v>
      </c>
      <c r="M301" s="18">
        <v>8955000</v>
      </c>
      <c r="N301" s="13" t="s">
        <v>55</v>
      </c>
      <c r="O301" s="20" t="s">
        <v>61</v>
      </c>
      <c r="P301" s="20" t="s">
        <v>61</v>
      </c>
      <c r="Q301" s="21" t="s">
        <v>61</v>
      </c>
      <c r="R301" s="21">
        <v>1</v>
      </c>
      <c r="S301" s="13" t="s">
        <v>234</v>
      </c>
    </row>
    <row r="302" spans="1:19">
      <c r="A302" s="13" t="s">
        <v>84</v>
      </c>
      <c r="B302" s="13" t="s">
        <v>86</v>
      </c>
      <c r="C302" s="13" t="s">
        <v>43</v>
      </c>
      <c r="D302" s="13" t="s">
        <v>97</v>
      </c>
      <c r="E302" s="13" t="s">
        <v>153</v>
      </c>
      <c r="F302" s="13" t="s">
        <v>215</v>
      </c>
      <c r="G302" s="13" t="s">
        <v>217</v>
      </c>
      <c r="H302" s="18">
        <v>4776000</v>
      </c>
      <c r="I302" s="18">
        <v>1432800</v>
      </c>
      <c r="J302" s="18">
        <v>4776000</v>
      </c>
      <c r="K302" s="18">
        <v>0</v>
      </c>
      <c r="L302" s="19" t="s">
        <v>24</v>
      </c>
      <c r="M302" s="18">
        <v>4776000</v>
      </c>
      <c r="N302" s="13" t="s">
        <v>55</v>
      </c>
      <c r="O302" s="20" t="s">
        <v>61</v>
      </c>
      <c r="P302" s="20" t="s">
        <v>61</v>
      </c>
      <c r="Q302" s="21" t="s">
        <v>61</v>
      </c>
      <c r="R302" s="21">
        <v>1</v>
      </c>
      <c r="S302" s="13" t="s">
        <v>234</v>
      </c>
    </row>
    <row r="303" spans="1:19">
      <c r="A303" s="13" t="s">
        <v>84</v>
      </c>
      <c r="B303" s="13" t="s">
        <v>86</v>
      </c>
      <c r="C303" s="13" t="s">
        <v>43</v>
      </c>
      <c r="D303" s="13" t="s">
        <v>97</v>
      </c>
      <c r="E303" s="13" t="s">
        <v>153</v>
      </c>
      <c r="F303" s="13" t="s">
        <v>215</v>
      </c>
      <c r="G303" s="13" t="s">
        <v>217</v>
      </c>
      <c r="H303" s="18">
        <v>199000</v>
      </c>
      <c r="I303" s="18">
        <v>59700</v>
      </c>
      <c r="J303" s="18">
        <v>199000</v>
      </c>
      <c r="K303" s="18">
        <v>0</v>
      </c>
      <c r="L303" s="19" t="s">
        <v>24</v>
      </c>
      <c r="M303" s="18">
        <v>199000</v>
      </c>
      <c r="N303" s="13" t="s">
        <v>55</v>
      </c>
      <c r="O303" s="20" t="s">
        <v>61</v>
      </c>
      <c r="P303" s="20" t="s">
        <v>61</v>
      </c>
      <c r="Q303" s="21" t="s">
        <v>61</v>
      </c>
      <c r="R303" s="21">
        <v>1</v>
      </c>
      <c r="S303" s="13" t="s">
        <v>234</v>
      </c>
    </row>
    <row r="304" spans="1:19">
      <c r="A304" s="13" t="s">
        <v>84</v>
      </c>
      <c r="B304" s="13" t="s">
        <v>86</v>
      </c>
      <c r="C304" s="13" t="s">
        <v>43</v>
      </c>
      <c r="D304" s="13" t="s">
        <v>102</v>
      </c>
      <c r="E304" s="13" t="s">
        <v>158</v>
      </c>
      <c r="F304" s="13" t="s">
        <v>215</v>
      </c>
      <c r="G304" s="13" t="s">
        <v>217</v>
      </c>
      <c r="H304" s="18">
        <v>163078400</v>
      </c>
      <c r="I304" s="18">
        <v>48923520</v>
      </c>
      <c r="J304" s="18">
        <v>163078400</v>
      </c>
      <c r="K304" s="18">
        <v>0</v>
      </c>
      <c r="L304" s="19" t="s">
        <v>24</v>
      </c>
      <c r="M304" s="18">
        <v>163078400</v>
      </c>
      <c r="N304" s="13" t="s">
        <v>55</v>
      </c>
      <c r="O304" s="20" t="s">
        <v>61</v>
      </c>
      <c r="P304" s="20" t="s">
        <v>61</v>
      </c>
      <c r="Q304" s="21" t="s">
        <v>61</v>
      </c>
      <c r="R304" s="21">
        <v>1</v>
      </c>
      <c r="S304" s="13" t="s">
        <v>234</v>
      </c>
    </row>
    <row r="305" spans="1:19">
      <c r="A305" s="13" t="s">
        <v>84</v>
      </c>
      <c r="B305" s="13" t="s">
        <v>86</v>
      </c>
      <c r="C305" s="13" t="s">
        <v>43</v>
      </c>
      <c r="D305" s="13" t="s">
        <v>98</v>
      </c>
      <c r="E305" s="13" t="s">
        <v>154</v>
      </c>
      <c r="F305" s="13" t="s">
        <v>215</v>
      </c>
      <c r="G305" s="13" t="s">
        <v>217</v>
      </c>
      <c r="H305" s="18">
        <v>6300000</v>
      </c>
      <c r="I305" s="18">
        <v>1890000</v>
      </c>
      <c r="J305" s="18">
        <v>6300000</v>
      </c>
      <c r="K305" s="18">
        <v>0</v>
      </c>
      <c r="L305" s="19" t="s">
        <v>24</v>
      </c>
      <c r="M305" s="18">
        <v>6300000</v>
      </c>
      <c r="N305" s="13" t="s">
        <v>55</v>
      </c>
      <c r="O305" s="20" t="s">
        <v>61</v>
      </c>
      <c r="P305" s="20" t="s">
        <v>61</v>
      </c>
      <c r="Q305" s="21" t="s">
        <v>61</v>
      </c>
      <c r="R305" s="21">
        <v>1</v>
      </c>
      <c r="S305" s="13" t="s">
        <v>234</v>
      </c>
    </row>
    <row r="306" spans="1:19">
      <c r="A306" s="13" t="s">
        <v>84</v>
      </c>
      <c r="B306" s="13" t="s">
        <v>86</v>
      </c>
      <c r="C306" s="13" t="s">
        <v>43</v>
      </c>
      <c r="D306" s="13" t="s">
        <v>117</v>
      </c>
      <c r="E306" s="13" t="s">
        <v>173</v>
      </c>
      <c r="F306" s="13" t="s">
        <v>215</v>
      </c>
      <c r="G306" s="13" t="s">
        <v>217</v>
      </c>
      <c r="H306" s="18">
        <v>34200000</v>
      </c>
      <c r="I306" s="18">
        <v>10260000</v>
      </c>
      <c r="J306" s="18">
        <v>34200000</v>
      </c>
      <c r="K306" s="18">
        <v>0</v>
      </c>
      <c r="L306" s="19" t="s">
        <v>24</v>
      </c>
      <c r="M306" s="18">
        <v>34200000</v>
      </c>
      <c r="N306" s="13" t="s">
        <v>55</v>
      </c>
      <c r="O306" s="20" t="s">
        <v>61</v>
      </c>
      <c r="P306" s="20" t="s">
        <v>61</v>
      </c>
      <c r="Q306" s="21" t="s">
        <v>61</v>
      </c>
      <c r="R306" s="21">
        <v>1</v>
      </c>
      <c r="S306" s="13" t="s">
        <v>234</v>
      </c>
    </row>
    <row r="307" spans="1:19">
      <c r="A307" s="13" t="s">
        <v>84</v>
      </c>
      <c r="B307" s="13" t="s">
        <v>86</v>
      </c>
      <c r="C307" s="13" t="s">
        <v>43</v>
      </c>
      <c r="D307" s="13" t="s">
        <v>128</v>
      </c>
      <c r="E307" s="13" t="s">
        <v>184</v>
      </c>
      <c r="F307" s="13" t="s">
        <v>215</v>
      </c>
      <c r="G307" s="13" t="s">
        <v>217</v>
      </c>
      <c r="H307" s="18">
        <v>19040000</v>
      </c>
      <c r="I307" s="18">
        <v>5712000</v>
      </c>
      <c r="J307" s="18">
        <v>19040000</v>
      </c>
      <c r="K307" s="18">
        <v>0</v>
      </c>
      <c r="L307" s="19" t="s">
        <v>24</v>
      </c>
      <c r="M307" s="18">
        <v>19040000</v>
      </c>
      <c r="N307" s="13" t="s">
        <v>55</v>
      </c>
      <c r="O307" s="20" t="s">
        <v>61</v>
      </c>
      <c r="P307" s="20" t="s">
        <v>61</v>
      </c>
      <c r="Q307" s="21" t="s">
        <v>61</v>
      </c>
      <c r="R307" s="21">
        <v>1</v>
      </c>
      <c r="S307" s="13" t="s">
        <v>234</v>
      </c>
    </row>
    <row r="308" spans="1:19">
      <c r="A308" s="13" t="s">
        <v>84</v>
      </c>
      <c r="B308" s="13" t="s">
        <v>86</v>
      </c>
      <c r="C308" s="13" t="s">
        <v>43</v>
      </c>
      <c r="D308" s="13" t="s">
        <v>149</v>
      </c>
      <c r="E308" s="13" t="s">
        <v>205</v>
      </c>
      <c r="F308" s="13" t="s">
        <v>215</v>
      </c>
      <c r="G308" s="13" t="s">
        <v>217</v>
      </c>
      <c r="H308" s="18">
        <v>466015000</v>
      </c>
      <c r="I308" s="18">
        <v>139804500</v>
      </c>
      <c r="J308" s="18">
        <v>466015000</v>
      </c>
      <c r="K308" s="18">
        <v>0</v>
      </c>
      <c r="L308" s="19" t="s">
        <v>24</v>
      </c>
      <c r="M308" s="18">
        <v>466015000</v>
      </c>
      <c r="N308" s="13" t="s">
        <v>55</v>
      </c>
      <c r="O308" s="20" t="s">
        <v>61</v>
      </c>
      <c r="P308" s="20" t="s">
        <v>61</v>
      </c>
      <c r="Q308" s="21" t="s">
        <v>61</v>
      </c>
      <c r="R308" s="21">
        <v>1</v>
      </c>
      <c r="S308" s="13" t="s">
        <v>234</v>
      </c>
    </row>
    <row r="309" spans="1:19">
      <c r="A309" s="13" t="s">
        <v>39</v>
      </c>
      <c r="B309" s="13" t="s">
        <v>61</v>
      </c>
      <c r="C309" s="13" t="s">
        <v>43</v>
      </c>
      <c r="D309" s="13" t="s">
        <v>46</v>
      </c>
      <c r="E309" s="13" t="s">
        <v>48</v>
      </c>
      <c r="F309" s="13" t="s">
        <v>61</v>
      </c>
      <c r="G309" s="13" t="s">
        <v>218</v>
      </c>
      <c r="H309" s="18">
        <v>1840000</v>
      </c>
      <c r="I309" s="18">
        <v>2392000</v>
      </c>
      <c r="J309" s="18">
        <v>1840000</v>
      </c>
      <c r="K309" s="18">
        <v>2392000</v>
      </c>
      <c r="L309" s="19" t="s">
        <v>222</v>
      </c>
      <c r="M309" s="18">
        <v>1840000</v>
      </c>
      <c r="N309" s="13" t="s">
        <v>225</v>
      </c>
      <c r="O309" s="20">
        <v>46182</v>
      </c>
      <c r="P309" s="20">
        <v>46276</v>
      </c>
      <c r="Q309" s="21" t="s">
        <v>61</v>
      </c>
      <c r="R309" s="21">
        <v>1</v>
      </c>
      <c r="S309" s="13" t="s">
        <v>61</v>
      </c>
    </row>
    <row r="310" spans="1:19">
      <c r="A310" s="13" t="s">
        <v>39</v>
      </c>
      <c r="B310" s="13" t="s">
        <v>61</v>
      </c>
      <c r="C310" s="13" t="s">
        <v>43</v>
      </c>
      <c r="D310" s="13" t="s">
        <v>46</v>
      </c>
      <c r="E310" s="13" t="s">
        <v>48</v>
      </c>
      <c r="F310" s="13" t="s">
        <v>61</v>
      </c>
      <c r="G310" s="13" t="s">
        <v>218</v>
      </c>
      <c r="H310" s="18">
        <v>1840000</v>
      </c>
      <c r="I310" s="18">
        <v>2392000</v>
      </c>
      <c r="J310" s="18">
        <v>1840000</v>
      </c>
      <c r="K310" s="18">
        <v>2392000</v>
      </c>
      <c r="L310" s="19" t="s">
        <v>222</v>
      </c>
      <c r="M310" s="18">
        <v>1840000</v>
      </c>
      <c r="N310" s="13" t="s">
        <v>225</v>
      </c>
      <c r="O310" s="20">
        <v>46191</v>
      </c>
      <c r="P310" s="20">
        <v>46276</v>
      </c>
      <c r="Q310" s="21" t="s">
        <v>61</v>
      </c>
      <c r="R310" s="21">
        <v>1</v>
      </c>
      <c r="S310" s="13" t="s">
        <v>61</v>
      </c>
    </row>
    <row r="311" spans="1:19">
      <c r="A311" s="13" t="s">
        <v>39</v>
      </c>
      <c r="B311" s="13" t="s">
        <v>61</v>
      </c>
      <c r="C311" s="13" t="s">
        <v>43</v>
      </c>
      <c r="D311" s="13" t="s">
        <v>46</v>
      </c>
      <c r="E311" s="13" t="s">
        <v>48</v>
      </c>
      <c r="F311" s="13" t="s">
        <v>61</v>
      </c>
      <c r="G311" s="13" t="s">
        <v>218</v>
      </c>
      <c r="H311" s="18">
        <v>3680000</v>
      </c>
      <c r="I311" s="18">
        <v>4784000</v>
      </c>
      <c r="J311" s="18">
        <v>3680000</v>
      </c>
      <c r="K311" s="18">
        <v>4784000</v>
      </c>
      <c r="L311" s="19" t="s">
        <v>222</v>
      </c>
      <c r="M311" s="18">
        <v>3680000</v>
      </c>
      <c r="N311" s="13" t="s">
        <v>225</v>
      </c>
      <c r="O311" s="20">
        <v>46182</v>
      </c>
      <c r="P311" s="20">
        <v>46276</v>
      </c>
      <c r="Q311" s="21" t="s">
        <v>61</v>
      </c>
      <c r="R311" s="21">
        <v>1</v>
      </c>
      <c r="S311" s="13" t="s">
        <v>61</v>
      </c>
    </row>
    <row r="312" spans="1:19">
      <c r="A312" s="13" t="s">
        <v>39</v>
      </c>
      <c r="B312" s="13" t="s">
        <v>61</v>
      </c>
      <c r="C312" s="13" t="s">
        <v>43</v>
      </c>
      <c r="D312" s="13" t="s">
        <v>46</v>
      </c>
      <c r="E312" s="13" t="s">
        <v>48</v>
      </c>
      <c r="F312" s="13" t="s">
        <v>61</v>
      </c>
      <c r="G312" s="13" t="s">
        <v>218</v>
      </c>
      <c r="H312" s="18">
        <v>3680000</v>
      </c>
      <c r="I312" s="18">
        <v>4784000</v>
      </c>
      <c r="J312" s="18">
        <v>3680000</v>
      </c>
      <c r="K312" s="18">
        <v>4784000</v>
      </c>
      <c r="L312" s="19" t="s">
        <v>222</v>
      </c>
      <c r="M312" s="18">
        <v>3680000</v>
      </c>
      <c r="N312" s="13" t="s">
        <v>225</v>
      </c>
      <c r="O312" s="20">
        <v>46182</v>
      </c>
      <c r="P312" s="20">
        <v>46276</v>
      </c>
      <c r="Q312" s="21" t="s">
        <v>61</v>
      </c>
      <c r="R312" s="21">
        <v>1</v>
      </c>
      <c r="S312" s="13" t="s">
        <v>61</v>
      </c>
    </row>
    <row r="313" spans="1:19">
      <c r="A313" s="13" t="s">
        <v>39</v>
      </c>
      <c r="B313" s="13" t="s">
        <v>61</v>
      </c>
      <c r="C313" s="13" t="s">
        <v>43</v>
      </c>
      <c r="D313" s="13" t="s">
        <v>46</v>
      </c>
      <c r="E313" s="13" t="s">
        <v>48</v>
      </c>
      <c r="F313" s="13" t="s">
        <v>61</v>
      </c>
      <c r="G313" s="13" t="s">
        <v>218</v>
      </c>
      <c r="H313" s="18">
        <v>1840000</v>
      </c>
      <c r="I313" s="18">
        <v>2392000</v>
      </c>
      <c r="J313" s="18">
        <v>1840000</v>
      </c>
      <c r="K313" s="18">
        <v>2392000</v>
      </c>
      <c r="L313" s="19" t="s">
        <v>222</v>
      </c>
      <c r="M313" s="18">
        <v>1840000</v>
      </c>
      <c r="N313" s="13" t="s">
        <v>225</v>
      </c>
      <c r="O313" s="20">
        <v>46220</v>
      </c>
      <c r="P313" s="20">
        <v>46276</v>
      </c>
      <c r="Q313" s="21" t="s">
        <v>61</v>
      </c>
      <c r="R313" s="21">
        <v>1</v>
      </c>
      <c r="S313" s="13" t="s">
        <v>61</v>
      </c>
    </row>
    <row r="314" spans="1:19">
      <c r="A314" s="13" t="s">
        <v>39</v>
      </c>
      <c r="B314" s="13" t="s">
        <v>61</v>
      </c>
      <c r="C314" s="13" t="s">
        <v>43</v>
      </c>
      <c r="D314" s="13" t="s">
        <v>46</v>
      </c>
      <c r="E314" s="13" t="s">
        <v>48</v>
      </c>
      <c r="F314" s="13" t="s">
        <v>61</v>
      </c>
      <c r="G314" s="13" t="s">
        <v>218</v>
      </c>
      <c r="H314" s="18">
        <v>5520000</v>
      </c>
      <c r="I314" s="18">
        <v>7176000</v>
      </c>
      <c r="J314" s="18">
        <v>5520000</v>
      </c>
      <c r="K314" s="18">
        <v>7176000</v>
      </c>
      <c r="L314" s="19" t="s">
        <v>222</v>
      </c>
      <c r="M314" s="18">
        <v>5520000</v>
      </c>
      <c r="N314" s="13" t="s">
        <v>225</v>
      </c>
      <c r="O314" s="20">
        <v>46212</v>
      </c>
      <c r="P314" s="20">
        <v>46276</v>
      </c>
      <c r="Q314" s="21" t="s">
        <v>61</v>
      </c>
      <c r="R314" s="21">
        <v>1</v>
      </c>
      <c r="S314" s="13" t="s">
        <v>61</v>
      </c>
    </row>
    <row r="315" spans="1:19">
      <c r="A315" s="13" t="s">
        <v>39</v>
      </c>
      <c r="B315" s="13" t="s">
        <v>61</v>
      </c>
      <c r="C315" s="13" t="s">
        <v>43</v>
      </c>
      <c r="D315" s="13" t="s">
        <v>46</v>
      </c>
      <c r="E315" s="13" t="s">
        <v>48</v>
      </c>
      <c r="F315" s="13" t="s">
        <v>61</v>
      </c>
      <c r="G315" s="13" t="s">
        <v>218</v>
      </c>
      <c r="H315" s="18">
        <v>3680000</v>
      </c>
      <c r="I315" s="18">
        <v>4784000</v>
      </c>
      <c r="J315" s="18">
        <v>3680000</v>
      </c>
      <c r="K315" s="18">
        <v>4784000</v>
      </c>
      <c r="L315" s="19" t="s">
        <v>222</v>
      </c>
      <c r="M315" s="18">
        <v>3680000</v>
      </c>
      <c r="N315" s="13" t="s">
        <v>225</v>
      </c>
      <c r="O315" s="20">
        <v>46182</v>
      </c>
      <c r="P315" s="20">
        <v>46276</v>
      </c>
      <c r="Q315" s="21" t="s">
        <v>61</v>
      </c>
      <c r="R315" s="21">
        <v>1</v>
      </c>
      <c r="S315" s="13" t="s">
        <v>61</v>
      </c>
    </row>
    <row r="316" spans="1:19">
      <c r="A316" s="13" t="s">
        <v>39</v>
      </c>
      <c r="B316" s="13" t="s">
        <v>61</v>
      </c>
      <c r="C316" s="13" t="s">
        <v>43</v>
      </c>
      <c r="D316" s="13" t="s">
        <v>46</v>
      </c>
      <c r="E316" s="13" t="s">
        <v>48</v>
      </c>
      <c r="F316" s="13" t="s">
        <v>61</v>
      </c>
      <c r="G316" s="13" t="s">
        <v>218</v>
      </c>
      <c r="H316" s="18">
        <v>16560000</v>
      </c>
      <c r="I316" s="18">
        <v>21528000</v>
      </c>
      <c r="J316" s="18">
        <v>16560000</v>
      </c>
      <c r="K316" s="18">
        <v>21528000</v>
      </c>
      <c r="L316" s="19" t="s">
        <v>222</v>
      </c>
      <c r="M316" s="18">
        <v>16560000</v>
      </c>
      <c r="N316" s="13" t="s">
        <v>225</v>
      </c>
      <c r="O316" s="20">
        <v>46182</v>
      </c>
      <c r="P316" s="20">
        <v>46276</v>
      </c>
      <c r="Q316" s="21" t="s">
        <v>61</v>
      </c>
      <c r="R316" s="21">
        <v>1</v>
      </c>
      <c r="S316" s="13" t="s">
        <v>61</v>
      </c>
    </row>
    <row r="317" spans="1:19">
      <c r="A317" s="13" t="s">
        <v>39</v>
      </c>
      <c r="B317" s="13" t="s">
        <v>61</v>
      </c>
      <c r="C317" s="13" t="s">
        <v>43</v>
      </c>
      <c r="D317" s="13" t="s">
        <v>46</v>
      </c>
      <c r="E317" s="13" t="s">
        <v>48</v>
      </c>
      <c r="F317" s="13" t="s">
        <v>61</v>
      </c>
      <c r="G317" s="13" t="s">
        <v>218</v>
      </c>
      <c r="H317" s="18">
        <v>9200000</v>
      </c>
      <c r="I317" s="18">
        <v>11960000</v>
      </c>
      <c r="J317" s="18">
        <v>9200000</v>
      </c>
      <c r="K317" s="18">
        <v>11960000</v>
      </c>
      <c r="L317" s="19" t="s">
        <v>222</v>
      </c>
      <c r="M317" s="18">
        <v>9200000</v>
      </c>
      <c r="N317" s="13" t="s">
        <v>225</v>
      </c>
      <c r="O317" s="20">
        <v>46182</v>
      </c>
      <c r="P317" s="20">
        <v>46276</v>
      </c>
      <c r="Q317" s="21" t="s">
        <v>61</v>
      </c>
      <c r="R317" s="21">
        <v>1</v>
      </c>
      <c r="S317" s="13" t="s">
        <v>61</v>
      </c>
    </row>
    <row r="318" spans="1:19">
      <c r="A318" s="13" t="s">
        <v>39</v>
      </c>
      <c r="B318" s="13" t="s">
        <v>61</v>
      </c>
      <c r="C318" s="13" t="s">
        <v>43</v>
      </c>
      <c r="D318" s="13" t="s">
        <v>46</v>
      </c>
      <c r="E318" s="13" t="s">
        <v>48</v>
      </c>
      <c r="F318" s="13" t="s">
        <v>61</v>
      </c>
      <c r="G318" s="13" t="s">
        <v>218</v>
      </c>
      <c r="H318" s="18">
        <v>18400000</v>
      </c>
      <c r="I318" s="18">
        <v>23920000</v>
      </c>
      <c r="J318" s="18">
        <v>18400000</v>
      </c>
      <c r="K318" s="18">
        <v>23920000</v>
      </c>
      <c r="L318" s="19" t="s">
        <v>222</v>
      </c>
      <c r="M318" s="18">
        <v>18400000</v>
      </c>
      <c r="N318" s="13" t="s">
        <v>225</v>
      </c>
      <c r="O318" s="20">
        <v>46233</v>
      </c>
      <c r="P318" s="20">
        <v>46276</v>
      </c>
      <c r="Q318" s="21" t="s">
        <v>61</v>
      </c>
      <c r="R318" s="21">
        <v>1</v>
      </c>
      <c r="S318" s="13" t="s">
        <v>61</v>
      </c>
    </row>
    <row r="319" spans="1:19">
      <c r="A319" s="13" t="s">
        <v>39</v>
      </c>
      <c r="B319" s="13" t="s">
        <v>61</v>
      </c>
      <c r="C319" s="13" t="s">
        <v>43</v>
      </c>
      <c r="D319" s="13" t="s">
        <v>46</v>
      </c>
      <c r="E319" s="13" t="s">
        <v>48</v>
      </c>
      <c r="F319" s="13" t="s">
        <v>61</v>
      </c>
      <c r="G319" s="13" t="s">
        <v>218</v>
      </c>
      <c r="H319" s="18">
        <v>3680000</v>
      </c>
      <c r="I319" s="18">
        <v>4784000</v>
      </c>
      <c r="J319" s="18">
        <v>3680000</v>
      </c>
      <c r="K319" s="18">
        <v>4784000</v>
      </c>
      <c r="L319" s="19" t="s">
        <v>222</v>
      </c>
      <c r="M319" s="18">
        <v>3680000</v>
      </c>
      <c r="N319" s="13" t="s">
        <v>225</v>
      </c>
      <c r="O319" s="20">
        <v>46233</v>
      </c>
      <c r="P319" s="20">
        <v>46276</v>
      </c>
      <c r="Q319" s="21" t="s">
        <v>61</v>
      </c>
      <c r="R319" s="21">
        <v>1</v>
      </c>
      <c r="S319" s="13" t="s">
        <v>61</v>
      </c>
    </row>
    <row r="320" spans="1:19">
      <c r="A320" s="13" t="s">
        <v>39</v>
      </c>
      <c r="B320" s="13" t="s">
        <v>61</v>
      </c>
      <c r="C320" s="13" t="s">
        <v>43</v>
      </c>
      <c r="D320" s="13" t="s">
        <v>46</v>
      </c>
      <c r="E320" s="13" t="s">
        <v>48</v>
      </c>
      <c r="F320" s="13" t="s">
        <v>61</v>
      </c>
      <c r="G320" s="13" t="s">
        <v>218</v>
      </c>
      <c r="H320" s="18">
        <v>33120000</v>
      </c>
      <c r="I320" s="18">
        <v>43056000</v>
      </c>
      <c r="J320" s="18">
        <v>33120000</v>
      </c>
      <c r="K320" s="18">
        <v>43056000</v>
      </c>
      <c r="L320" s="19" t="s">
        <v>222</v>
      </c>
      <c r="M320" s="18">
        <v>33120000</v>
      </c>
      <c r="N320" s="13" t="s">
        <v>225</v>
      </c>
      <c r="O320" s="20">
        <v>46233</v>
      </c>
      <c r="P320" s="20">
        <v>46276</v>
      </c>
      <c r="Q320" s="21" t="s">
        <v>61</v>
      </c>
      <c r="R320" s="21">
        <v>1</v>
      </c>
      <c r="S320" s="13" t="s">
        <v>61</v>
      </c>
    </row>
    <row r="321" spans="1:19">
      <c r="A321" s="13" t="s">
        <v>39</v>
      </c>
      <c r="B321" s="13" t="s">
        <v>61</v>
      </c>
      <c r="C321" s="13" t="s">
        <v>43</v>
      </c>
      <c r="D321" s="13" t="s">
        <v>46</v>
      </c>
      <c r="E321" s="13" t="s">
        <v>48</v>
      </c>
      <c r="F321" s="13" t="s">
        <v>61</v>
      </c>
      <c r="G321" s="13" t="s">
        <v>218</v>
      </c>
      <c r="H321" s="18">
        <v>563040000</v>
      </c>
      <c r="I321" s="18">
        <v>731952000</v>
      </c>
      <c r="J321" s="18">
        <v>563040000</v>
      </c>
      <c r="K321" s="18">
        <v>731952000</v>
      </c>
      <c r="L321" s="19" t="s">
        <v>222</v>
      </c>
      <c r="M321" s="18">
        <v>563040000</v>
      </c>
      <c r="N321" s="13" t="s">
        <v>225</v>
      </c>
      <c r="O321" s="20">
        <v>46233</v>
      </c>
      <c r="P321" s="20">
        <v>46276</v>
      </c>
      <c r="Q321" s="21" t="s">
        <v>61</v>
      </c>
      <c r="R321" s="21">
        <v>1</v>
      </c>
      <c r="S321" s="13" t="s">
        <v>61</v>
      </c>
    </row>
    <row r="322" spans="1:19">
      <c r="A322" s="13" t="s">
        <v>39</v>
      </c>
      <c r="B322" s="13" t="s">
        <v>61</v>
      </c>
      <c r="C322" s="13" t="s">
        <v>43</v>
      </c>
      <c r="D322" s="13" t="s">
        <v>46</v>
      </c>
      <c r="E322" s="13" t="s">
        <v>48</v>
      </c>
      <c r="F322" s="13" t="s">
        <v>61</v>
      </c>
      <c r="G322" s="13" t="s">
        <v>218</v>
      </c>
      <c r="H322" s="18">
        <v>1840000</v>
      </c>
      <c r="I322" s="18">
        <v>2392000</v>
      </c>
      <c r="J322" s="18">
        <v>1840000</v>
      </c>
      <c r="K322" s="18">
        <v>2392000</v>
      </c>
      <c r="L322" s="19" t="s">
        <v>222</v>
      </c>
      <c r="M322" s="18">
        <v>1840000</v>
      </c>
      <c r="N322" s="13" t="s">
        <v>225</v>
      </c>
      <c r="O322" s="20">
        <v>46182</v>
      </c>
      <c r="P322" s="20">
        <v>46276</v>
      </c>
      <c r="Q322" s="21" t="s">
        <v>61</v>
      </c>
      <c r="R322" s="21">
        <v>1</v>
      </c>
      <c r="S322" s="13" t="s">
        <v>61</v>
      </c>
    </row>
    <row r="323" spans="1:19">
      <c r="A323" s="13" t="s">
        <v>39</v>
      </c>
      <c r="B323" s="13" t="s">
        <v>61</v>
      </c>
      <c r="C323" s="13" t="s">
        <v>43</v>
      </c>
      <c r="D323" s="13" t="s">
        <v>46</v>
      </c>
      <c r="E323" s="13" t="s">
        <v>48</v>
      </c>
      <c r="F323" s="13" t="s">
        <v>61</v>
      </c>
      <c r="G323" s="13" t="s">
        <v>218</v>
      </c>
      <c r="H323" s="18">
        <v>1840000</v>
      </c>
      <c r="I323" s="18">
        <v>2392000</v>
      </c>
      <c r="J323" s="18">
        <v>1840000</v>
      </c>
      <c r="K323" s="18">
        <v>2392000</v>
      </c>
      <c r="L323" s="19" t="s">
        <v>222</v>
      </c>
      <c r="M323" s="18">
        <v>1840000</v>
      </c>
      <c r="N323" s="13" t="s">
        <v>225</v>
      </c>
      <c r="O323" s="20">
        <v>46182</v>
      </c>
      <c r="P323" s="20">
        <v>46276</v>
      </c>
      <c r="Q323" s="21" t="s">
        <v>61</v>
      </c>
      <c r="R323" s="21">
        <v>1</v>
      </c>
      <c r="S323" s="13" t="s">
        <v>61</v>
      </c>
    </row>
    <row r="324" spans="1:19">
      <c r="A324" s="13" t="s">
        <v>39</v>
      </c>
      <c r="B324" s="13" t="s">
        <v>61</v>
      </c>
      <c r="C324" s="13" t="s">
        <v>43</v>
      </c>
      <c r="D324" s="13" t="s">
        <v>46</v>
      </c>
      <c r="E324" s="13" t="s">
        <v>48</v>
      </c>
      <c r="F324" s="13" t="s">
        <v>61</v>
      </c>
      <c r="G324" s="13" t="s">
        <v>218</v>
      </c>
      <c r="H324" s="18">
        <v>3459200000</v>
      </c>
      <c r="I324" s="18">
        <v>4496960000</v>
      </c>
      <c r="J324" s="18">
        <v>3459200000</v>
      </c>
      <c r="K324" s="18">
        <v>4496960000</v>
      </c>
      <c r="L324" s="19" t="s">
        <v>222</v>
      </c>
      <c r="M324" s="18">
        <v>3459200000</v>
      </c>
      <c r="N324" s="13" t="s">
        <v>225</v>
      </c>
      <c r="O324" s="20">
        <v>46182</v>
      </c>
      <c r="P324" s="20">
        <v>46276</v>
      </c>
      <c r="Q324" s="21" t="s">
        <v>61</v>
      </c>
      <c r="R324" s="21">
        <v>1</v>
      </c>
      <c r="S324" s="13" t="s">
        <v>61</v>
      </c>
    </row>
    <row r="325" spans="1:19">
      <c r="A325" s="13" t="s">
        <v>39</v>
      </c>
      <c r="B325" s="13" t="s">
        <v>61</v>
      </c>
      <c r="C325" s="13" t="s">
        <v>43</v>
      </c>
      <c r="D325" s="13" t="s">
        <v>46</v>
      </c>
      <c r="E325" s="13" t="s">
        <v>48</v>
      </c>
      <c r="F325" s="13" t="s">
        <v>61</v>
      </c>
      <c r="G325" s="13" t="s">
        <v>218</v>
      </c>
      <c r="H325" s="18">
        <v>11040000</v>
      </c>
      <c r="I325" s="18">
        <v>14352000</v>
      </c>
      <c r="J325" s="18">
        <v>11040000</v>
      </c>
      <c r="K325" s="18">
        <v>14352000</v>
      </c>
      <c r="L325" s="19" t="s">
        <v>222</v>
      </c>
      <c r="M325" s="18">
        <v>11040000</v>
      </c>
      <c r="N325" s="13" t="s">
        <v>225</v>
      </c>
      <c r="O325" s="20">
        <v>46202</v>
      </c>
      <c r="P325" s="20">
        <v>46276</v>
      </c>
      <c r="Q325" s="21" t="s">
        <v>61</v>
      </c>
      <c r="R325" s="21">
        <v>1</v>
      </c>
      <c r="S325" s="13" t="s">
        <v>61</v>
      </c>
    </row>
    <row r="326" spans="1:19">
      <c r="A326" s="13" t="s">
        <v>39</v>
      </c>
      <c r="B326" s="13" t="s">
        <v>61</v>
      </c>
      <c r="C326" s="13" t="s">
        <v>43</v>
      </c>
      <c r="D326" s="13" t="s">
        <v>46</v>
      </c>
      <c r="E326" s="13" t="s">
        <v>48</v>
      </c>
      <c r="F326" s="13" t="s">
        <v>61</v>
      </c>
      <c r="G326" s="13" t="s">
        <v>218</v>
      </c>
      <c r="H326" s="18">
        <v>1840000</v>
      </c>
      <c r="I326" s="18">
        <v>2392000</v>
      </c>
      <c r="J326" s="18">
        <v>1840000</v>
      </c>
      <c r="K326" s="18">
        <v>2392000</v>
      </c>
      <c r="L326" s="19" t="s">
        <v>222</v>
      </c>
      <c r="M326" s="18">
        <v>1840000</v>
      </c>
      <c r="N326" s="13" t="s">
        <v>225</v>
      </c>
      <c r="O326" s="20">
        <v>46202</v>
      </c>
      <c r="P326" s="20">
        <v>46276</v>
      </c>
      <c r="Q326" s="21" t="s">
        <v>61</v>
      </c>
      <c r="R326" s="21">
        <v>1</v>
      </c>
      <c r="S326" s="13" t="s">
        <v>61</v>
      </c>
    </row>
    <row r="327" spans="1:19">
      <c r="A327" s="13" t="s">
        <v>39</v>
      </c>
      <c r="B327" s="13" t="s">
        <v>61</v>
      </c>
      <c r="C327" s="13" t="s">
        <v>43</v>
      </c>
      <c r="D327" s="13" t="s">
        <v>46</v>
      </c>
      <c r="E327" s="13" t="s">
        <v>48</v>
      </c>
      <c r="F327" s="13" t="s">
        <v>61</v>
      </c>
      <c r="G327" s="13" t="s">
        <v>218</v>
      </c>
      <c r="H327" s="18">
        <v>1840000</v>
      </c>
      <c r="I327" s="18">
        <v>2392000</v>
      </c>
      <c r="J327" s="18">
        <v>1840000</v>
      </c>
      <c r="K327" s="18">
        <v>2392000</v>
      </c>
      <c r="L327" s="19" t="s">
        <v>222</v>
      </c>
      <c r="M327" s="18">
        <v>1840000</v>
      </c>
      <c r="N327" s="13" t="s">
        <v>225</v>
      </c>
      <c r="O327" s="20">
        <v>46182</v>
      </c>
      <c r="P327" s="20">
        <v>46276</v>
      </c>
      <c r="Q327" s="21" t="s">
        <v>61</v>
      </c>
      <c r="R327" s="21">
        <v>1</v>
      </c>
      <c r="S327" s="13" t="s">
        <v>61</v>
      </c>
    </row>
    <row r="328" spans="1:19">
      <c r="A328" s="13" t="s">
        <v>39</v>
      </c>
      <c r="B328" s="13" t="s">
        <v>61</v>
      </c>
      <c r="C328" s="13" t="s">
        <v>43</v>
      </c>
      <c r="D328" s="13" t="s">
        <v>46</v>
      </c>
      <c r="E328" s="13" t="s">
        <v>48</v>
      </c>
      <c r="F328" s="13" t="s">
        <v>61</v>
      </c>
      <c r="G328" s="13" t="s">
        <v>218</v>
      </c>
      <c r="H328" s="18">
        <v>5520000</v>
      </c>
      <c r="I328" s="18">
        <v>7176000</v>
      </c>
      <c r="J328" s="18">
        <v>5520000</v>
      </c>
      <c r="K328" s="18">
        <v>7176000</v>
      </c>
      <c r="L328" s="19" t="s">
        <v>222</v>
      </c>
      <c r="M328" s="18">
        <v>5520000</v>
      </c>
      <c r="N328" s="13" t="s">
        <v>225</v>
      </c>
      <c r="O328" s="20">
        <v>46182</v>
      </c>
      <c r="P328" s="20">
        <v>46276</v>
      </c>
      <c r="Q328" s="21" t="s">
        <v>61</v>
      </c>
      <c r="R328" s="21">
        <v>1</v>
      </c>
      <c r="S328" s="13" t="s">
        <v>61</v>
      </c>
    </row>
    <row r="329" spans="1:19">
      <c r="A329" s="13" t="s">
        <v>39</v>
      </c>
      <c r="B329" s="13" t="s">
        <v>61</v>
      </c>
      <c r="C329" s="13" t="s">
        <v>43</v>
      </c>
      <c r="D329" s="13" t="s">
        <v>46</v>
      </c>
      <c r="E329" s="13" t="s">
        <v>48</v>
      </c>
      <c r="F329" s="13" t="s">
        <v>61</v>
      </c>
      <c r="G329" s="13" t="s">
        <v>218</v>
      </c>
      <c r="H329" s="18">
        <v>3680000</v>
      </c>
      <c r="I329" s="18">
        <v>4784000</v>
      </c>
      <c r="J329" s="18">
        <v>3680000</v>
      </c>
      <c r="K329" s="18">
        <v>4784000</v>
      </c>
      <c r="L329" s="19" t="s">
        <v>222</v>
      </c>
      <c r="M329" s="18">
        <v>3680000</v>
      </c>
      <c r="N329" s="13" t="s">
        <v>225</v>
      </c>
      <c r="O329" s="20">
        <v>46202</v>
      </c>
      <c r="P329" s="20">
        <v>46276</v>
      </c>
      <c r="Q329" s="21" t="s">
        <v>61</v>
      </c>
      <c r="R329" s="21">
        <v>1</v>
      </c>
      <c r="S329" s="13" t="s">
        <v>61</v>
      </c>
    </row>
    <row r="330" spans="1:19">
      <c r="A330" s="13" t="s">
        <v>39</v>
      </c>
      <c r="B330" s="13" t="s">
        <v>61</v>
      </c>
      <c r="C330" s="13" t="s">
        <v>43</v>
      </c>
      <c r="D330" s="13" t="s">
        <v>46</v>
      </c>
      <c r="E330" s="13" t="s">
        <v>48</v>
      </c>
      <c r="F330" s="13" t="s">
        <v>61</v>
      </c>
      <c r="G330" s="13" t="s">
        <v>218</v>
      </c>
      <c r="H330" s="18">
        <v>1840000</v>
      </c>
      <c r="I330" s="18">
        <v>2392000</v>
      </c>
      <c r="J330" s="18">
        <v>1840000</v>
      </c>
      <c r="K330" s="18">
        <v>2392000</v>
      </c>
      <c r="L330" s="19" t="s">
        <v>222</v>
      </c>
      <c r="M330" s="18">
        <v>1840000</v>
      </c>
      <c r="N330" s="13" t="s">
        <v>225</v>
      </c>
      <c r="O330" s="20">
        <v>46202</v>
      </c>
      <c r="P330" s="20">
        <v>46276</v>
      </c>
      <c r="Q330" s="21" t="s">
        <v>61</v>
      </c>
      <c r="R330" s="21">
        <v>1</v>
      </c>
      <c r="S330" s="13" t="s">
        <v>61</v>
      </c>
    </row>
    <row r="331" spans="1:19">
      <c r="A331" s="13" t="s">
        <v>39</v>
      </c>
      <c r="B331" s="13" t="s">
        <v>61</v>
      </c>
      <c r="C331" s="13" t="s">
        <v>43</v>
      </c>
      <c r="D331" s="13" t="s">
        <v>46</v>
      </c>
      <c r="E331" s="13" t="s">
        <v>48</v>
      </c>
      <c r="F331" s="13" t="s">
        <v>61</v>
      </c>
      <c r="G331" s="13" t="s">
        <v>218</v>
      </c>
      <c r="H331" s="18">
        <v>1840000</v>
      </c>
      <c r="I331" s="18">
        <v>2392000</v>
      </c>
      <c r="J331" s="18">
        <v>1840000</v>
      </c>
      <c r="K331" s="18">
        <v>2392000</v>
      </c>
      <c r="L331" s="19" t="s">
        <v>222</v>
      </c>
      <c r="M331" s="18">
        <v>1840000</v>
      </c>
      <c r="N331" s="13" t="s">
        <v>225</v>
      </c>
      <c r="O331" s="20">
        <v>46202</v>
      </c>
      <c r="P331" s="20">
        <v>46276</v>
      </c>
      <c r="Q331" s="21" t="s">
        <v>61</v>
      </c>
      <c r="R331" s="21">
        <v>1</v>
      </c>
      <c r="S331" s="13" t="s">
        <v>61</v>
      </c>
    </row>
    <row r="332" spans="1:19">
      <c r="A332" s="13" t="s">
        <v>39</v>
      </c>
      <c r="B332" s="13" t="s">
        <v>61</v>
      </c>
      <c r="C332" s="13" t="s">
        <v>43</v>
      </c>
      <c r="D332" s="13" t="s">
        <v>46</v>
      </c>
      <c r="E332" s="13" t="s">
        <v>48</v>
      </c>
      <c r="F332" s="13" t="s">
        <v>61</v>
      </c>
      <c r="G332" s="13" t="s">
        <v>218</v>
      </c>
      <c r="H332" s="18">
        <v>1840000</v>
      </c>
      <c r="I332" s="18">
        <v>2392000</v>
      </c>
      <c r="J332" s="18">
        <v>1840000</v>
      </c>
      <c r="K332" s="18">
        <v>2392000</v>
      </c>
      <c r="L332" s="19" t="s">
        <v>222</v>
      </c>
      <c r="M332" s="18">
        <v>1840000</v>
      </c>
      <c r="N332" s="13" t="s">
        <v>225</v>
      </c>
      <c r="O332" s="20">
        <v>46202</v>
      </c>
      <c r="P332" s="20">
        <v>46276</v>
      </c>
      <c r="Q332" s="21" t="s">
        <v>61</v>
      </c>
      <c r="R332" s="21">
        <v>1</v>
      </c>
      <c r="S332" s="13" t="s">
        <v>61</v>
      </c>
    </row>
    <row r="333" spans="1:19">
      <c r="A333" s="13" t="s">
        <v>39</v>
      </c>
      <c r="B333" s="13" t="s">
        <v>61</v>
      </c>
      <c r="C333" s="13" t="s">
        <v>43</v>
      </c>
      <c r="D333" s="13" t="s">
        <v>46</v>
      </c>
      <c r="E333" s="13" t="s">
        <v>48</v>
      </c>
      <c r="F333" s="13" t="s">
        <v>61</v>
      </c>
      <c r="G333" s="13" t="s">
        <v>218</v>
      </c>
      <c r="H333" s="18">
        <v>7360000</v>
      </c>
      <c r="I333" s="18">
        <v>9568000</v>
      </c>
      <c r="J333" s="18">
        <v>7360000</v>
      </c>
      <c r="K333" s="18">
        <v>9568000</v>
      </c>
      <c r="L333" s="19" t="s">
        <v>222</v>
      </c>
      <c r="M333" s="18">
        <v>7360000</v>
      </c>
      <c r="N333" s="13" t="s">
        <v>225</v>
      </c>
      <c r="O333" s="20">
        <v>46202</v>
      </c>
      <c r="P333" s="20">
        <v>46276</v>
      </c>
      <c r="Q333" s="21" t="s">
        <v>61</v>
      </c>
      <c r="R333" s="21">
        <v>1</v>
      </c>
      <c r="S333" s="13" t="s">
        <v>61</v>
      </c>
    </row>
    <row r="334" spans="1:19">
      <c r="A334" s="13" t="s">
        <v>39</v>
      </c>
      <c r="B334" s="13" t="s">
        <v>61</v>
      </c>
      <c r="C334" s="13" t="s">
        <v>43</v>
      </c>
      <c r="D334" s="13" t="s">
        <v>46</v>
      </c>
      <c r="E334" s="13" t="s">
        <v>48</v>
      </c>
      <c r="F334" s="13" t="s">
        <v>61</v>
      </c>
      <c r="G334" s="13" t="s">
        <v>218</v>
      </c>
      <c r="H334" s="18">
        <v>564880000</v>
      </c>
      <c r="I334" s="18">
        <v>734344000</v>
      </c>
      <c r="J334" s="18">
        <v>564880000</v>
      </c>
      <c r="K334" s="18">
        <v>734344000</v>
      </c>
      <c r="L334" s="19" t="s">
        <v>222</v>
      </c>
      <c r="M334" s="18">
        <v>564880000</v>
      </c>
      <c r="N334" s="13" t="s">
        <v>225</v>
      </c>
      <c r="O334" s="20">
        <v>46202</v>
      </c>
      <c r="P334" s="20">
        <v>46276</v>
      </c>
      <c r="Q334" s="21" t="s">
        <v>61</v>
      </c>
      <c r="R334" s="21">
        <v>1</v>
      </c>
      <c r="S334" s="13" t="s">
        <v>61</v>
      </c>
    </row>
    <row r="335" spans="1:19">
      <c r="A335" s="13" t="s">
        <v>39</v>
      </c>
      <c r="B335" s="13" t="s">
        <v>61</v>
      </c>
      <c r="C335" s="13" t="s">
        <v>43</v>
      </c>
      <c r="D335" s="13" t="s">
        <v>46</v>
      </c>
      <c r="E335" s="13" t="s">
        <v>48</v>
      </c>
      <c r="F335" s="13" t="s">
        <v>61</v>
      </c>
      <c r="G335" s="13" t="s">
        <v>218</v>
      </c>
      <c r="H335" s="18">
        <v>1840000</v>
      </c>
      <c r="I335" s="18">
        <v>2392000</v>
      </c>
      <c r="J335" s="18">
        <v>1840000</v>
      </c>
      <c r="K335" s="18">
        <v>2392000</v>
      </c>
      <c r="L335" s="19" t="s">
        <v>222</v>
      </c>
      <c r="M335" s="18">
        <v>1840000</v>
      </c>
      <c r="N335" s="13" t="s">
        <v>225</v>
      </c>
      <c r="O335" s="20">
        <v>46202</v>
      </c>
      <c r="P335" s="20">
        <v>46276</v>
      </c>
      <c r="Q335" s="21" t="s">
        <v>61</v>
      </c>
      <c r="R335" s="21">
        <v>1</v>
      </c>
      <c r="S335" s="13" t="s">
        <v>61</v>
      </c>
    </row>
    <row r="336" spans="1:19">
      <c r="A336" s="13" t="s">
        <v>39</v>
      </c>
      <c r="B336" s="13" t="s">
        <v>61</v>
      </c>
      <c r="C336" s="13" t="s">
        <v>43</v>
      </c>
      <c r="D336" s="13" t="s">
        <v>46</v>
      </c>
      <c r="E336" s="13" t="s">
        <v>48</v>
      </c>
      <c r="F336" s="13" t="s">
        <v>61</v>
      </c>
      <c r="G336" s="13" t="s">
        <v>218</v>
      </c>
      <c r="H336" s="18">
        <v>3680000</v>
      </c>
      <c r="I336" s="18">
        <v>4784000</v>
      </c>
      <c r="J336" s="18">
        <v>3680000</v>
      </c>
      <c r="K336" s="18">
        <v>4784000</v>
      </c>
      <c r="L336" s="19" t="s">
        <v>222</v>
      </c>
      <c r="M336" s="18">
        <v>3680000</v>
      </c>
      <c r="N336" s="13" t="s">
        <v>225</v>
      </c>
      <c r="O336" s="20">
        <v>46202</v>
      </c>
      <c r="P336" s="20">
        <v>46276</v>
      </c>
      <c r="Q336" s="21" t="s">
        <v>61</v>
      </c>
      <c r="R336" s="21">
        <v>1</v>
      </c>
      <c r="S336" s="13" t="s">
        <v>61</v>
      </c>
    </row>
    <row r="337" spans="1:19">
      <c r="A337" s="13" t="s">
        <v>39</v>
      </c>
      <c r="B337" s="13" t="s">
        <v>61</v>
      </c>
      <c r="C337" s="13" t="s">
        <v>43</v>
      </c>
      <c r="D337" s="13" t="s">
        <v>46</v>
      </c>
      <c r="E337" s="13" t="s">
        <v>48</v>
      </c>
      <c r="F337" s="13" t="s">
        <v>61</v>
      </c>
      <c r="G337" s="13" t="s">
        <v>218</v>
      </c>
      <c r="H337" s="18">
        <v>11040000</v>
      </c>
      <c r="I337" s="18">
        <v>14352000</v>
      </c>
      <c r="J337" s="18">
        <v>11040000</v>
      </c>
      <c r="K337" s="18">
        <v>14352000</v>
      </c>
      <c r="L337" s="19" t="s">
        <v>222</v>
      </c>
      <c r="M337" s="18">
        <v>11040000</v>
      </c>
      <c r="N337" s="13" t="s">
        <v>225</v>
      </c>
      <c r="O337" s="20">
        <v>46202</v>
      </c>
      <c r="P337" s="20">
        <v>46276</v>
      </c>
      <c r="Q337" s="21" t="s">
        <v>61</v>
      </c>
      <c r="R337" s="21">
        <v>1</v>
      </c>
      <c r="S337" s="13" t="s">
        <v>61</v>
      </c>
    </row>
    <row r="338" spans="1:19">
      <c r="A338" s="13" t="s">
        <v>39</v>
      </c>
      <c r="B338" s="13" t="s">
        <v>61</v>
      </c>
      <c r="C338" s="13" t="s">
        <v>43</v>
      </c>
      <c r="D338" s="13" t="s">
        <v>46</v>
      </c>
      <c r="E338" s="13" t="s">
        <v>48</v>
      </c>
      <c r="F338" s="13" t="s">
        <v>61</v>
      </c>
      <c r="G338" s="13" t="s">
        <v>218</v>
      </c>
      <c r="H338" s="18">
        <v>1840000</v>
      </c>
      <c r="I338" s="18">
        <v>2392000</v>
      </c>
      <c r="J338" s="18">
        <v>1840000</v>
      </c>
      <c r="K338" s="18">
        <v>2392000</v>
      </c>
      <c r="L338" s="19" t="s">
        <v>222</v>
      </c>
      <c r="M338" s="18">
        <v>1840000</v>
      </c>
      <c r="N338" s="13" t="s">
        <v>225</v>
      </c>
      <c r="O338" s="20">
        <v>46202</v>
      </c>
      <c r="P338" s="20">
        <v>46276</v>
      </c>
      <c r="Q338" s="21" t="s">
        <v>61</v>
      </c>
      <c r="R338" s="21">
        <v>1</v>
      </c>
      <c r="S338" s="13" t="s">
        <v>61</v>
      </c>
    </row>
    <row r="339" spans="1:19">
      <c r="A339" s="13" t="s">
        <v>39</v>
      </c>
      <c r="B339" s="13" t="s">
        <v>61</v>
      </c>
      <c r="C339" s="13" t="s">
        <v>43</v>
      </c>
      <c r="D339" s="13" t="s">
        <v>46</v>
      </c>
      <c r="E339" s="13" t="s">
        <v>48</v>
      </c>
      <c r="F339" s="13" t="s">
        <v>61</v>
      </c>
      <c r="G339" s="13" t="s">
        <v>218</v>
      </c>
      <c r="H339" s="18">
        <v>1840000</v>
      </c>
      <c r="I339" s="18">
        <v>2392000</v>
      </c>
      <c r="J339" s="18">
        <v>1840000</v>
      </c>
      <c r="K339" s="18">
        <v>2392000</v>
      </c>
      <c r="L339" s="19" t="s">
        <v>222</v>
      </c>
      <c r="M339" s="18">
        <v>1840000</v>
      </c>
      <c r="N339" s="13" t="s">
        <v>225</v>
      </c>
      <c r="O339" s="20">
        <v>46202</v>
      </c>
      <c r="P339" s="20">
        <v>46276</v>
      </c>
      <c r="Q339" s="21" t="s">
        <v>61</v>
      </c>
      <c r="R339" s="21">
        <v>1</v>
      </c>
      <c r="S339" s="13" t="s">
        <v>61</v>
      </c>
    </row>
    <row r="340" spans="1:19">
      <c r="A340" s="13" t="s">
        <v>39</v>
      </c>
      <c r="B340" s="13" t="s">
        <v>61</v>
      </c>
      <c r="C340" s="13" t="s">
        <v>43</v>
      </c>
      <c r="D340" s="13" t="s">
        <v>46</v>
      </c>
      <c r="E340" s="13" t="s">
        <v>48</v>
      </c>
      <c r="F340" s="13" t="s">
        <v>61</v>
      </c>
      <c r="G340" s="13" t="s">
        <v>218</v>
      </c>
      <c r="H340" s="18">
        <v>7360000</v>
      </c>
      <c r="I340" s="18">
        <v>9568000</v>
      </c>
      <c r="J340" s="18">
        <v>7360000</v>
      </c>
      <c r="K340" s="18">
        <v>9568000</v>
      </c>
      <c r="L340" s="19" t="s">
        <v>222</v>
      </c>
      <c r="M340" s="18">
        <v>7360000</v>
      </c>
      <c r="N340" s="13" t="s">
        <v>225</v>
      </c>
      <c r="O340" s="20">
        <v>46202</v>
      </c>
      <c r="P340" s="20">
        <v>46276</v>
      </c>
      <c r="Q340" s="21" t="s">
        <v>61</v>
      </c>
      <c r="R340" s="21">
        <v>1</v>
      </c>
      <c r="S340" s="13" t="s">
        <v>61</v>
      </c>
    </row>
    <row r="341" spans="1:19">
      <c r="A341" s="13" t="s">
        <v>39</v>
      </c>
      <c r="B341" s="13" t="s">
        <v>61</v>
      </c>
      <c r="C341" s="13" t="s">
        <v>43</v>
      </c>
      <c r="D341" s="13" t="s">
        <v>46</v>
      </c>
      <c r="E341" s="13" t="s">
        <v>48</v>
      </c>
      <c r="F341" s="13" t="s">
        <v>61</v>
      </c>
      <c r="G341" s="13" t="s">
        <v>218</v>
      </c>
      <c r="H341" s="18">
        <v>1840000</v>
      </c>
      <c r="I341" s="18">
        <v>2392000</v>
      </c>
      <c r="J341" s="18">
        <v>1840000</v>
      </c>
      <c r="K341" s="18">
        <v>2392000</v>
      </c>
      <c r="L341" s="19" t="s">
        <v>222</v>
      </c>
      <c r="M341" s="18">
        <v>1840000</v>
      </c>
      <c r="N341" s="13" t="s">
        <v>225</v>
      </c>
      <c r="O341" s="20">
        <v>46202</v>
      </c>
      <c r="P341" s="20">
        <v>46276</v>
      </c>
      <c r="Q341" s="21" t="s">
        <v>61</v>
      </c>
      <c r="R341" s="21">
        <v>1</v>
      </c>
      <c r="S341" s="13" t="s">
        <v>61</v>
      </c>
    </row>
    <row r="342" spans="1:19">
      <c r="A342" s="13" t="s">
        <v>39</v>
      </c>
      <c r="B342" s="13" t="s">
        <v>61</v>
      </c>
      <c r="C342" s="13" t="s">
        <v>43</v>
      </c>
      <c r="D342" s="13" t="s">
        <v>46</v>
      </c>
      <c r="E342" s="13" t="s">
        <v>48</v>
      </c>
      <c r="F342" s="13" t="s">
        <v>61</v>
      </c>
      <c r="G342" s="13" t="s">
        <v>218</v>
      </c>
      <c r="H342" s="18">
        <v>1840000</v>
      </c>
      <c r="I342" s="18">
        <v>2392000</v>
      </c>
      <c r="J342" s="18">
        <v>1840000</v>
      </c>
      <c r="K342" s="18">
        <v>2392000</v>
      </c>
      <c r="L342" s="19" t="s">
        <v>222</v>
      </c>
      <c r="M342" s="18">
        <v>1840000</v>
      </c>
      <c r="N342" s="13" t="s">
        <v>225</v>
      </c>
      <c r="O342" s="20">
        <v>46202</v>
      </c>
      <c r="P342" s="20">
        <v>46276</v>
      </c>
      <c r="Q342" s="21" t="s">
        <v>61</v>
      </c>
      <c r="R342" s="21">
        <v>1</v>
      </c>
      <c r="S342"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38"/>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1840000</v>
      </c>
      <c r="J5" s="19" t="s">
        <v>17</v>
      </c>
      <c r="K5" s="13" t="s">
        <v>55</v>
      </c>
      <c r="L5" s="20">
        <v>46182</v>
      </c>
      <c r="M5" s="20">
        <v>46276</v>
      </c>
      <c r="N5" s="21">
        <v>0.11506849315068493</v>
      </c>
      <c r="O5" s="21">
        <v>0</v>
      </c>
      <c r="P5" s="21" t="s">
        <v>61</v>
      </c>
      <c r="Q5" s="13" t="s">
        <v>63</v>
      </c>
      <c r="R5" s="21">
        <v>0</v>
      </c>
      <c r="S5" s="21">
        <v>0</v>
      </c>
      <c r="T5" s="13" t="s">
        <v>61</v>
      </c>
      <c r="U5" s="13" t="s">
        <v>61</v>
      </c>
      <c r="V5" s="21" t="s">
        <v>61</v>
      </c>
      <c r="W5" s="21" t="s">
        <v>61</v>
      </c>
      <c r="X5" s="21">
        <v>0.11506849315068493</v>
      </c>
      <c r="Y5" s="13" t="s">
        <v>61</v>
      </c>
      <c r="Z5" s="13" t="s">
        <v>73</v>
      </c>
      <c r="AA5" s="21">
        <v>0</v>
      </c>
      <c r="AB5" s="21">
        <v>1</v>
      </c>
      <c r="AC5" s="21">
        <v>1</v>
      </c>
      <c r="AD5" s="18">
        <v>1840000</v>
      </c>
      <c r="AE5" s="21">
        <v>0.34058772731852804</v>
      </c>
      <c r="AF5" s="18">
        <v>626681.41826609161</v>
      </c>
      <c r="AG5" s="21">
        <v>20</v>
      </c>
      <c r="AH5" s="21">
        <v>80</v>
      </c>
      <c r="AI5" s="18">
        <v>125336.28365321831</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1840000</v>
      </c>
      <c r="J6" s="19" t="s">
        <v>17</v>
      </c>
      <c r="K6" s="13" t="s">
        <v>55</v>
      </c>
      <c r="L6" s="20">
        <v>46191</v>
      </c>
      <c r="M6" s="20">
        <v>46276</v>
      </c>
      <c r="N6" s="21">
        <v>0.11506849315068493</v>
      </c>
      <c r="O6" s="21">
        <v>0</v>
      </c>
      <c r="P6" s="21" t="s">
        <v>61</v>
      </c>
      <c r="Q6" s="13" t="s">
        <v>63</v>
      </c>
      <c r="R6" s="21">
        <v>0</v>
      </c>
      <c r="S6" s="21">
        <v>0</v>
      </c>
      <c r="T6" s="13" t="s">
        <v>61</v>
      </c>
      <c r="U6" s="13" t="s">
        <v>61</v>
      </c>
      <c r="V6" s="21" t="s">
        <v>61</v>
      </c>
      <c r="W6" s="21" t="s">
        <v>61</v>
      </c>
      <c r="X6" s="21">
        <v>0.11506849315068493</v>
      </c>
      <c r="Y6" s="13" t="s">
        <v>61</v>
      </c>
      <c r="Z6" s="13" t="s">
        <v>73</v>
      </c>
      <c r="AA6" s="21">
        <v>0</v>
      </c>
      <c r="AB6" s="21">
        <v>1</v>
      </c>
      <c r="AC6" s="21">
        <v>1</v>
      </c>
      <c r="AD6" s="18">
        <v>1840000</v>
      </c>
      <c r="AE6" s="21">
        <v>0.34058772731852804</v>
      </c>
      <c r="AF6" s="18">
        <v>626681.41826609161</v>
      </c>
      <c r="AG6" s="21">
        <v>20</v>
      </c>
      <c r="AH6" s="21">
        <v>80</v>
      </c>
      <c r="AI6" s="18">
        <v>125336.28365321831</v>
      </c>
      <c r="AJ6" s="13" t="s">
        <v>24</v>
      </c>
      <c r="AK6" s="21">
        <v>0</v>
      </c>
      <c r="AL6" s="21">
        <v>0</v>
      </c>
      <c r="AM6" s="13" t="s">
        <v>61</v>
      </c>
    </row>
    <row r="7" spans="1:41 16384:16384">
      <c r="A7" s="13" t="s">
        <v>39</v>
      </c>
      <c r="B7" s="13" t="s">
        <v>41</v>
      </c>
      <c r="C7" s="13" t="s">
        <v>43</v>
      </c>
      <c r="D7" s="13" t="s">
        <v>46</v>
      </c>
      <c r="E7" s="13" t="s">
        <v>48</v>
      </c>
      <c r="F7" s="13" t="s">
        <v>7</v>
      </c>
      <c r="G7" s="13" t="s">
        <v>9</v>
      </c>
      <c r="H7" s="13" t="s">
        <v>51</v>
      </c>
      <c r="I7" s="18">
        <v>3680000</v>
      </c>
      <c r="J7" s="19" t="s">
        <v>17</v>
      </c>
      <c r="K7" s="13" t="s">
        <v>55</v>
      </c>
      <c r="L7" s="20">
        <v>46182</v>
      </c>
      <c r="M7" s="20">
        <v>46276</v>
      </c>
      <c r="N7" s="21">
        <v>0.11506849315068493</v>
      </c>
      <c r="O7" s="21">
        <v>0</v>
      </c>
      <c r="P7" s="21" t="s">
        <v>61</v>
      </c>
      <c r="Q7" s="13" t="s">
        <v>63</v>
      </c>
      <c r="R7" s="21">
        <v>0</v>
      </c>
      <c r="S7" s="21">
        <v>0</v>
      </c>
      <c r="T7" s="13" t="s">
        <v>61</v>
      </c>
      <c r="U7" s="13" t="s">
        <v>61</v>
      </c>
      <c r="V7" s="21" t="s">
        <v>61</v>
      </c>
      <c r="W7" s="21" t="s">
        <v>61</v>
      </c>
      <c r="X7" s="21">
        <v>0.11506849315068493</v>
      </c>
      <c r="Y7" s="13" t="s">
        <v>61</v>
      </c>
      <c r="Z7" s="13" t="s">
        <v>73</v>
      </c>
      <c r="AA7" s="21">
        <v>0</v>
      </c>
      <c r="AB7" s="21">
        <v>1</v>
      </c>
      <c r="AC7" s="21">
        <v>1</v>
      </c>
      <c r="AD7" s="18">
        <v>3680000</v>
      </c>
      <c r="AE7" s="21">
        <v>0.34058772731852804</v>
      </c>
      <c r="AF7" s="18">
        <v>1253362.8365321832</v>
      </c>
      <c r="AG7" s="21">
        <v>20</v>
      </c>
      <c r="AH7" s="21">
        <v>80</v>
      </c>
      <c r="AI7" s="18">
        <v>250672.56730643663</v>
      </c>
      <c r="AJ7" s="13" t="s">
        <v>24</v>
      </c>
      <c r="AK7" s="21">
        <v>0</v>
      </c>
      <c r="AL7" s="21">
        <v>0</v>
      </c>
      <c r="AM7" s="13" t="s">
        <v>61</v>
      </c>
    </row>
    <row r="8" spans="1:41 16384:16384">
      <c r="A8" s="13" t="s">
        <v>39</v>
      </c>
      <c r="B8" s="13" t="s">
        <v>41</v>
      </c>
      <c r="C8" s="13" t="s">
        <v>43</v>
      </c>
      <c r="D8" s="13" t="s">
        <v>46</v>
      </c>
      <c r="E8" s="13" t="s">
        <v>48</v>
      </c>
      <c r="F8" s="13" t="s">
        <v>7</v>
      </c>
      <c r="G8" s="13" t="s">
        <v>9</v>
      </c>
      <c r="H8" s="13" t="s">
        <v>51</v>
      </c>
      <c r="I8" s="18">
        <v>3680000</v>
      </c>
      <c r="J8" s="19" t="s">
        <v>17</v>
      </c>
      <c r="K8" s="13" t="s">
        <v>55</v>
      </c>
      <c r="L8" s="20">
        <v>46182</v>
      </c>
      <c r="M8" s="20">
        <v>46276</v>
      </c>
      <c r="N8" s="21">
        <v>0.11506849315068493</v>
      </c>
      <c r="O8" s="21">
        <v>0</v>
      </c>
      <c r="P8" s="21" t="s">
        <v>61</v>
      </c>
      <c r="Q8" s="13" t="s">
        <v>63</v>
      </c>
      <c r="R8" s="21">
        <v>0</v>
      </c>
      <c r="S8" s="21">
        <v>0</v>
      </c>
      <c r="T8" s="13" t="s">
        <v>61</v>
      </c>
      <c r="U8" s="13" t="s">
        <v>61</v>
      </c>
      <c r="V8" s="21" t="s">
        <v>61</v>
      </c>
      <c r="W8" s="21" t="s">
        <v>61</v>
      </c>
      <c r="X8" s="21">
        <v>0.11506849315068493</v>
      </c>
      <c r="Y8" s="13" t="s">
        <v>61</v>
      </c>
      <c r="Z8" s="13" t="s">
        <v>73</v>
      </c>
      <c r="AA8" s="21">
        <v>0</v>
      </c>
      <c r="AB8" s="21">
        <v>1</v>
      </c>
      <c r="AC8" s="21">
        <v>1</v>
      </c>
      <c r="AD8" s="18">
        <v>3680000</v>
      </c>
      <c r="AE8" s="21">
        <v>0.34058772731852804</v>
      </c>
      <c r="AF8" s="18">
        <v>1253362.8365321832</v>
      </c>
      <c r="AG8" s="21">
        <v>20</v>
      </c>
      <c r="AH8" s="21">
        <v>80</v>
      </c>
      <c r="AI8" s="18">
        <v>250672.56730643663</v>
      </c>
      <c r="AJ8" s="13" t="s">
        <v>24</v>
      </c>
      <c r="AK8" s="21">
        <v>0</v>
      </c>
      <c r="AL8" s="21">
        <v>0</v>
      </c>
      <c r="AM8" s="13" t="s">
        <v>61</v>
      </c>
    </row>
    <row r="9" spans="1:41 16384:16384">
      <c r="A9" s="13" t="s">
        <v>39</v>
      </c>
      <c r="B9" s="13" t="s">
        <v>41</v>
      </c>
      <c r="C9" s="13" t="s">
        <v>43</v>
      </c>
      <c r="D9" s="13" t="s">
        <v>46</v>
      </c>
      <c r="E9" s="13" t="s">
        <v>48</v>
      </c>
      <c r="F9" s="13" t="s">
        <v>7</v>
      </c>
      <c r="G9" s="13" t="s">
        <v>9</v>
      </c>
      <c r="H9" s="13" t="s">
        <v>51</v>
      </c>
      <c r="I9" s="18">
        <v>1840000</v>
      </c>
      <c r="J9" s="19" t="s">
        <v>17</v>
      </c>
      <c r="K9" s="13" t="s">
        <v>55</v>
      </c>
      <c r="L9" s="20">
        <v>46220</v>
      </c>
      <c r="M9" s="20">
        <v>46276</v>
      </c>
      <c r="N9" s="21">
        <v>0.11506849315068493</v>
      </c>
      <c r="O9" s="21">
        <v>0</v>
      </c>
      <c r="P9" s="21" t="s">
        <v>61</v>
      </c>
      <c r="Q9" s="13" t="s">
        <v>63</v>
      </c>
      <c r="R9" s="21">
        <v>0</v>
      </c>
      <c r="S9" s="21">
        <v>0</v>
      </c>
      <c r="T9" s="13" t="s">
        <v>61</v>
      </c>
      <c r="U9" s="13" t="s">
        <v>61</v>
      </c>
      <c r="V9" s="21" t="s">
        <v>61</v>
      </c>
      <c r="W9" s="21" t="s">
        <v>61</v>
      </c>
      <c r="X9" s="21">
        <v>0.11506849315068493</v>
      </c>
      <c r="Y9" s="13" t="s">
        <v>61</v>
      </c>
      <c r="Z9" s="13" t="s">
        <v>73</v>
      </c>
      <c r="AA9" s="21">
        <v>0</v>
      </c>
      <c r="AB9" s="21">
        <v>1</v>
      </c>
      <c r="AC9" s="21">
        <v>1</v>
      </c>
      <c r="AD9" s="18">
        <v>1840000</v>
      </c>
      <c r="AE9" s="21">
        <v>0.34058772731852804</v>
      </c>
      <c r="AF9" s="18">
        <v>626681.41826609161</v>
      </c>
      <c r="AG9" s="21">
        <v>20</v>
      </c>
      <c r="AH9" s="21">
        <v>80</v>
      </c>
      <c r="AI9" s="18">
        <v>125336.28365321831</v>
      </c>
      <c r="AJ9" s="13" t="s">
        <v>24</v>
      </c>
      <c r="AK9" s="21">
        <v>0</v>
      </c>
      <c r="AL9" s="21">
        <v>0</v>
      </c>
      <c r="AM9" s="13" t="s">
        <v>61</v>
      </c>
    </row>
    <row r="10" spans="1:41 16384:16384">
      <c r="A10" s="13" t="s">
        <v>39</v>
      </c>
      <c r="B10" s="13" t="s">
        <v>41</v>
      </c>
      <c r="C10" s="13" t="s">
        <v>43</v>
      </c>
      <c r="D10" s="13" t="s">
        <v>46</v>
      </c>
      <c r="E10" s="13" t="s">
        <v>48</v>
      </c>
      <c r="F10" s="13" t="s">
        <v>7</v>
      </c>
      <c r="G10" s="13" t="s">
        <v>9</v>
      </c>
      <c r="H10" s="13" t="s">
        <v>51</v>
      </c>
      <c r="I10" s="18">
        <v>5520000</v>
      </c>
      <c r="J10" s="19" t="s">
        <v>17</v>
      </c>
      <c r="K10" s="13" t="s">
        <v>55</v>
      </c>
      <c r="L10" s="20">
        <v>46212</v>
      </c>
      <c r="M10" s="20">
        <v>46276</v>
      </c>
      <c r="N10" s="21">
        <v>0.11506849315068493</v>
      </c>
      <c r="O10" s="21">
        <v>0</v>
      </c>
      <c r="P10" s="21" t="s">
        <v>61</v>
      </c>
      <c r="Q10" s="13" t="s">
        <v>63</v>
      </c>
      <c r="R10" s="21">
        <v>0</v>
      </c>
      <c r="S10" s="21">
        <v>0</v>
      </c>
      <c r="T10" s="13" t="s">
        <v>61</v>
      </c>
      <c r="U10" s="13" t="s">
        <v>61</v>
      </c>
      <c r="V10" s="21" t="s">
        <v>61</v>
      </c>
      <c r="W10" s="21" t="s">
        <v>61</v>
      </c>
      <c r="X10" s="21">
        <v>0.11506849315068493</v>
      </c>
      <c r="Y10" s="13" t="s">
        <v>61</v>
      </c>
      <c r="Z10" s="13" t="s">
        <v>73</v>
      </c>
      <c r="AA10" s="21">
        <v>0</v>
      </c>
      <c r="AB10" s="21">
        <v>1</v>
      </c>
      <c r="AC10" s="21">
        <v>1</v>
      </c>
      <c r="AD10" s="18">
        <v>5520000</v>
      </c>
      <c r="AE10" s="21">
        <v>0.34058772731852804</v>
      </c>
      <c r="AF10" s="18">
        <v>1880044.2547982747</v>
      </c>
      <c r="AG10" s="21">
        <v>20</v>
      </c>
      <c r="AH10" s="21">
        <v>80</v>
      </c>
      <c r="AI10" s="18">
        <v>376008.85095965496</v>
      </c>
      <c r="AJ10" s="13" t="s">
        <v>24</v>
      </c>
      <c r="AK10" s="21">
        <v>0</v>
      </c>
      <c r="AL10" s="21">
        <v>0</v>
      </c>
      <c r="AM10" s="13" t="s">
        <v>61</v>
      </c>
    </row>
    <row r="11" spans="1:41 16384:16384">
      <c r="A11" s="13" t="s">
        <v>39</v>
      </c>
      <c r="B11" s="13" t="s">
        <v>41</v>
      </c>
      <c r="C11" s="13" t="s">
        <v>43</v>
      </c>
      <c r="D11" s="13" t="s">
        <v>46</v>
      </c>
      <c r="E11" s="13" t="s">
        <v>48</v>
      </c>
      <c r="F11" s="13" t="s">
        <v>7</v>
      </c>
      <c r="G11" s="13" t="s">
        <v>9</v>
      </c>
      <c r="H11" s="13" t="s">
        <v>51</v>
      </c>
      <c r="I11" s="18">
        <v>3680000</v>
      </c>
      <c r="J11" s="19" t="s">
        <v>17</v>
      </c>
      <c r="K11" s="13" t="s">
        <v>55</v>
      </c>
      <c r="L11" s="20">
        <v>46182</v>
      </c>
      <c r="M11" s="20">
        <v>46276</v>
      </c>
      <c r="N11" s="21">
        <v>0.11506849315068493</v>
      </c>
      <c r="O11" s="21">
        <v>0</v>
      </c>
      <c r="P11" s="21" t="s">
        <v>61</v>
      </c>
      <c r="Q11" s="13" t="s">
        <v>63</v>
      </c>
      <c r="R11" s="21">
        <v>0</v>
      </c>
      <c r="S11" s="21">
        <v>0</v>
      </c>
      <c r="T11" s="13" t="s">
        <v>61</v>
      </c>
      <c r="U11" s="13" t="s">
        <v>61</v>
      </c>
      <c r="V11" s="21" t="s">
        <v>61</v>
      </c>
      <c r="W11" s="21" t="s">
        <v>61</v>
      </c>
      <c r="X11" s="21">
        <v>0.11506849315068493</v>
      </c>
      <c r="Y11" s="13" t="s">
        <v>61</v>
      </c>
      <c r="Z11" s="13" t="s">
        <v>73</v>
      </c>
      <c r="AA11" s="21">
        <v>0</v>
      </c>
      <c r="AB11" s="21">
        <v>1</v>
      </c>
      <c r="AC11" s="21">
        <v>1</v>
      </c>
      <c r="AD11" s="18">
        <v>3680000</v>
      </c>
      <c r="AE11" s="21">
        <v>0.34058772731852804</v>
      </c>
      <c r="AF11" s="18">
        <v>1253362.8365321832</v>
      </c>
      <c r="AG11" s="21">
        <v>20</v>
      </c>
      <c r="AH11" s="21">
        <v>80</v>
      </c>
      <c r="AI11" s="18">
        <v>250672.56730643663</v>
      </c>
      <c r="AJ11" s="13" t="s">
        <v>24</v>
      </c>
      <c r="AK11" s="21">
        <v>0</v>
      </c>
      <c r="AL11" s="21">
        <v>0</v>
      </c>
      <c r="AM11" s="13" t="s">
        <v>61</v>
      </c>
    </row>
    <row r="12" spans="1:41 16384:16384">
      <c r="A12" s="13" t="s">
        <v>39</v>
      </c>
      <c r="B12" s="13" t="s">
        <v>41</v>
      </c>
      <c r="C12" s="13" t="s">
        <v>43</v>
      </c>
      <c r="D12" s="13" t="s">
        <v>46</v>
      </c>
      <c r="E12" s="13" t="s">
        <v>48</v>
      </c>
      <c r="F12" s="13" t="s">
        <v>7</v>
      </c>
      <c r="G12" s="13" t="s">
        <v>9</v>
      </c>
      <c r="H12" s="13" t="s">
        <v>51</v>
      </c>
      <c r="I12" s="18">
        <v>16560000</v>
      </c>
      <c r="J12" s="19" t="s">
        <v>17</v>
      </c>
      <c r="K12" s="13" t="s">
        <v>55</v>
      </c>
      <c r="L12" s="20">
        <v>46182</v>
      </c>
      <c r="M12" s="20">
        <v>46276</v>
      </c>
      <c r="N12" s="21">
        <v>0.11506849315068493</v>
      </c>
      <c r="O12" s="21">
        <v>0</v>
      </c>
      <c r="P12" s="21" t="s">
        <v>61</v>
      </c>
      <c r="Q12" s="13" t="s">
        <v>63</v>
      </c>
      <c r="R12" s="21">
        <v>0</v>
      </c>
      <c r="S12" s="21">
        <v>0</v>
      </c>
      <c r="T12" s="13" t="s">
        <v>61</v>
      </c>
      <c r="U12" s="13" t="s">
        <v>61</v>
      </c>
      <c r="V12" s="21" t="s">
        <v>61</v>
      </c>
      <c r="W12" s="21" t="s">
        <v>61</v>
      </c>
      <c r="X12" s="21">
        <v>0.11506849315068493</v>
      </c>
      <c r="Y12" s="13" t="s">
        <v>61</v>
      </c>
      <c r="Z12" s="13" t="s">
        <v>73</v>
      </c>
      <c r="AA12" s="21">
        <v>0</v>
      </c>
      <c r="AB12" s="21">
        <v>1</v>
      </c>
      <c r="AC12" s="21">
        <v>1</v>
      </c>
      <c r="AD12" s="18">
        <v>16560000</v>
      </c>
      <c r="AE12" s="21">
        <v>0.34058772731852804</v>
      </c>
      <c r="AF12" s="18">
        <v>5640132.7643948244</v>
      </c>
      <c r="AG12" s="21">
        <v>20</v>
      </c>
      <c r="AH12" s="21">
        <v>80</v>
      </c>
      <c r="AI12" s="18">
        <v>1128026.5528789649</v>
      </c>
      <c r="AJ12" s="13" t="s">
        <v>24</v>
      </c>
      <c r="AK12" s="21">
        <v>0</v>
      </c>
      <c r="AL12" s="21">
        <v>0</v>
      </c>
      <c r="AM12" s="13" t="s">
        <v>61</v>
      </c>
    </row>
    <row r="13" spans="1:41 16384:16384">
      <c r="A13" s="13" t="s">
        <v>39</v>
      </c>
      <c r="B13" s="13" t="s">
        <v>41</v>
      </c>
      <c r="C13" s="13" t="s">
        <v>43</v>
      </c>
      <c r="D13" s="13" t="s">
        <v>46</v>
      </c>
      <c r="E13" s="13" t="s">
        <v>48</v>
      </c>
      <c r="F13" s="13" t="s">
        <v>7</v>
      </c>
      <c r="G13" s="13" t="s">
        <v>9</v>
      </c>
      <c r="H13" s="13" t="s">
        <v>51</v>
      </c>
      <c r="I13" s="18">
        <v>9200000</v>
      </c>
      <c r="J13" s="19" t="s">
        <v>17</v>
      </c>
      <c r="K13" s="13" t="s">
        <v>55</v>
      </c>
      <c r="L13" s="20">
        <v>46182</v>
      </c>
      <c r="M13" s="20">
        <v>46276</v>
      </c>
      <c r="N13" s="21">
        <v>0.11506849315068493</v>
      </c>
      <c r="O13" s="21">
        <v>0</v>
      </c>
      <c r="P13" s="21" t="s">
        <v>61</v>
      </c>
      <c r="Q13" s="13" t="s">
        <v>63</v>
      </c>
      <c r="R13" s="21">
        <v>0</v>
      </c>
      <c r="S13" s="21">
        <v>0</v>
      </c>
      <c r="T13" s="13" t="s">
        <v>61</v>
      </c>
      <c r="U13" s="13" t="s">
        <v>61</v>
      </c>
      <c r="V13" s="21" t="s">
        <v>61</v>
      </c>
      <c r="W13" s="21" t="s">
        <v>61</v>
      </c>
      <c r="X13" s="21">
        <v>0.11506849315068493</v>
      </c>
      <c r="Y13" s="13" t="s">
        <v>61</v>
      </c>
      <c r="Z13" s="13" t="s">
        <v>73</v>
      </c>
      <c r="AA13" s="21">
        <v>0</v>
      </c>
      <c r="AB13" s="21">
        <v>1</v>
      </c>
      <c r="AC13" s="21">
        <v>1</v>
      </c>
      <c r="AD13" s="18">
        <v>9200000</v>
      </c>
      <c r="AE13" s="21">
        <v>0.34058772731852804</v>
      </c>
      <c r="AF13" s="18">
        <v>3133407.0913304579</v>
      </c>
      <c r="AG13" s="21">
        <v>20</v>
      </c>
      <c r="AH13" s="21">
        <v>80</v>
      </c>
      <c r="AI13" s="18">
        <v>626681.41826609161</v>
      </c>
      <c r="AJ13" s="13" t="s">
        <v>24</v>
      </c>
      <c r="AK13" s="21">
        <v>0</v>
      </c>
      <c r="AL13" s="21">
        <v>0</v>
      </c>
      <c r="AM13" s="13" t="s">
        <v>61</v>
      </c>
    </row>
    <row r="14" spans="1:41 16384:16384">
      <c r="A14" s="13" t="s">
        <v>39</v>
      </c>
      <c r="B14" s="13" t="s">
        <v>41</v>
      </c>
      <c r="C14" s="13" t="s">
        <v>43</v>
      </c>
      <c r="D14" s="13" t="s">
        <v>46</v>
      </c>
      <c r="E14" s="13" t="s">
        <v>48</v>
      </c>
      <c r="F14" s="13" t="s">
        <v>7</v>
      </c>
      <c r="G14" s="13" t="s">
        <v>9</v>
      </c>
      <c r="H14" s="13" t="s">
        <v>51</v>
      </c>
      <c r="I14" s="18">
        <v>18400000</v>
      </c>
      <c r="J14" s="19" t="s">
        <v>17</v>
      </c>
      <c r="K14" s="13" t="s">
        <v>55</v>
      </c>
      <c r="L14" s="20">
        <v>46233</v>
      </c>
      <c r="M14" s="20">
        <v>46276</v>
      </c>
      <c r="N14" s="21">
        <v>0.11506849315068493</v>
      </c>
      <c r="O14" s="21">
        <v>0</v>
      </c>
      <c r="P14" s="21" t="s">
        <v>61</v>
      </c>
      <c r="Q14" s="13" t="s">
        <v>63</v>
      </c>
      <c r="R14" s="21">
        <v>0</v>
      </c>
      <c r="S14" s="21">
        <v>0</v>
      </c>
      <c r="T14" s="13" t="s">
        <v>61</v>
      </c>
      <c r="U14" s="13" t="s">
        <v>61</v>
      </c>
      <c r="V14" s="21" t="s">
        <v>61</v>
      </c>
      <c r="W14" s="21" t="s">
        <v>61</v>
      </c>
      <c r="X14" s="21">
        <v>0.11506849315068493</v>
      </c>
      <c r="Y14" s="13" t="s">
        <v>61</v>
      </c>
      <c r="Z14" s="13" t="s">
        <v>73</v>
      </c>
      <c r="AA14" s="21">
        <v>0</v>
      </c>
      <c r="AB14" s="21">
        <v>1</v>
      </c>
      <c r="AC14" s="21">
        <v>1</v>
      </c>
      <c r="AD14" s="18">
        <v>18400000</v>
      </c>
      <c r="AE14" s="21">
        <v>0.34058772731852804</v>
      </c>
      <c r="AF14" s="18">
        <v>6266814.1826609159</v>
      </c>
      <c r="AG14" s="21">
        <v>20</v>
      </c>
      <c r="AH14" s="21">
        <v>80</v>
      </c>
      <c r="AI14" s="18">
        <v>1253362.8365321832</v>
      </c>
      <c r="AJ14" s="13" t="s">
        <v>24</v>
      </c>
      <c r="AK14" s="21">
        <v>0</v>
      </c>
      <c r="AL14" s="21">
        <v>0</v>
      </c>
      <c r="AM14" s="13" t="s">
        <v>61</v>
      </c>
    </row>
    <row r="15" spans="1:41 16384:16384">
      <c r="A15" s="13" t="s">
        <v>39</v>
      </c>
      <c r="B15" s="13" t="s">
        <v>41</v>
      </c>
      <c r="C15" s="13" t="s">
        <v>43</v>
      </c>
      <c r="D15" s="13" t="s">
        <v>46</v>
      </c>
      <c r="E15" s="13" t="s">
        <v>48</v>
      </c>
      <c r="F15" s="13" t="s">
        <v>7</v>
      </c>
      <c r="G15" s="13" t="s">
        <v>9</v>
      </c>
      <c r="H15" s="13" t="s">
        <v>51</v>
      </c>
      <c r="I15" s="18">
        <v>3680000</v>
      </c>
      <c r="J15" s="19" t="s">
        <v>17</v>
      </c>
      <c r="K15" s="13" t="s">
        <v>55</v>
      </c>
      <c r="L15" s="20">
        <v>46233</v>
      </c>
      <c r="M15" s="20">
        <v>46276</v>
      </c>
      <c r="N15" s="21">
        <v>0.11506849315068493</v>
      </c>
      <c r="O15" s="21">
        <v>0</v>
      </c>
      <c r="P15" s="21" t="s">
        <v>61</v>
      </c>
      <c r="Q15" s="13" t="s">
        <v>63</v>
      </c>
      <c r="R15" s="21">
        <v>0</v>
      </c>
      <c r="S15" s="21">
        <v>0</v>
      </c>
      <c r="T15" s="13" t="s">
        <v>61</v>
      </c>
      <c r="U15" s="13" t="s">
        <v>61</v>
      </c>
      <c r="V15" s="21" t="s">
        <v>61</v>
      </c>
      <c r="W15" s="21" t="s">
        <v>61</v>
      </c>
      <c r="X15" s="21">
        <v>0.11506849315068493</v>
      </c>
      <c r="Y15" s="13" t="s">
        <v>61</v>
      </c>
      <c r="Z15" s="13" t="s">
        <v>73</v>
      </c>
      <c r="AA15" s="21">
        <v>0</v>
      </c>
      <c r="AB15" s="21">
        <v>1</v>
      </c>
      <c r="AC15" s="21">
        <v>1</v>
      </c>
      <c r="AD15" s="18">
        <v>3680000</v>
      </c>
      <c r="AE15" s="21">
        <v>0.34058772731852804</v>
      </c>
      <c r="AF15" s="18">
        <v>1253362.8365321832</v>
      </c>
      <c r="AG15" s="21">
        <v>20</v>
      </c>
      <c r="AH15" s="21">
        <v>80</v>
      </c>
      <c r="AI15" s="18">
        <v>250672.56730643663</v>
      </c>
      <c r="AJ15" s="13" t="s">
        <v>24</v>
      </c>
      <c r="AK15" s="21">
        <v>0</v>
      </c>
      <c r="AL15" s="21">
        <v>0</v>
      </c>
      <c r="AM15" s="13" t="s">
        <v>61</v>
      </c>
    </row>
    <row r="16" spans="1:41 16384:16384">
      <c r="A16" s="13" t="s">
        <v>39</v>
      </c>
      <c r="B16" s="13" t="s">
        <v>41</v>
      </c>
      <c r="C16" s="13" t="s">
        <v>43</v>
      </c>
      <c r="D16" s="13" t="s">
        <v>46</v>
      </c>
      <c r="E16" s="13" t="s">
        <v>48</v>
      </c>
      <c r="F16" s="13" t="s">
        <v>7</v>
      </c>
      <c r="G16" s="13" t="s">
        <v>9</v>
      </c>
      <c r="H16" s="13" t="s">
        <v>51</v>
      </c>
      <c r="I16" s="18">
        <v>33120000</v>
      </c>
      <c r="J16" s="19" t="s">
        <v>17</v>
      </c>
      <c r="K16" s="13" t="s">
        <v>55</v>
      </c>
      <c r="L16" s="20">
        <v>46233</v>
      </c>
      <c r="M16" s="20">
        <v>46276</v>
      </c>
      <c r="N16" s="21">
        <v>0.11506849315068493</v>
      </c>
      <c r="O16" s="21">
        <v>0</v>
      </c>
      <c r="P16" s="21" t="s">
        <v>61</v>
      </c>
      <c r="Q16" s="13" t="s">
        <v>63</v>
      </c>
      <c r="R16" s="21">
        <v>0</v>
      </c>
      <c r="S16" s="21">
        <v>0</v>
      </c>
      <c r="T16" s="13" t="s">
        <v>61</v>
      </c>
      <c r="U16" s="13" t="s">
        <v>61</v>
      </c>
      <c r="V16" s="21" t="s">
        <v>61</v>
      </c>
      <c r="W16" s="21" t="s">
        <v>61</v>
      </c>
      <c r="X16" s="21">
        <v>0.11506849315068493</v>
      </c>
      <c r="Y16" s="13" t="s">
        <v>61</v>
      </c>
      <c r="Z16" s="13" t="s">
        <v>73</v>
      </c>
      <c r="AA16" s="21">
        <v>0</v>
      </c>
      <c r="AB16" s="21">
        <v>1</v>
      </c>
      <c r="AC16" s="21">
        <v>1</v>
      </c>
      <c r="AD16" s="18">
        <v>33120000</v>
      </c>
      <c r="AE16" s="21">
        <v>0.34058772731852804</v>
      </c>
      <c r="AF16" s="18">
        <v>11280265.528789649</v>
      </c>
      <c r="AG16" s="21">
        <v>20</v>
      </c>
      <c r="AH16" s="21">
        <v>80</v>
      </c>
      <c r="AI16" s="18">
        <v>2256053.1057579299</v>
      </c>
      <c r="AJ16" s="13" t="s">
        <v>24</v>
      </c>
      <c r="AK16" s="21">
        <v>0</v>
      </c>
      <c r="AL16" s="21">
        <v>0</v>
      </c>
      <c r="AM16" s="13" t="s">
        <v>61</v>
      </c>
    </row>
    <row r="17" spans="1:39">
      <c r="A17" s="13" t="s">
        <v>39</v>
      </c>
      <c r="B17" s="13" t="s">
        <v>41</v>
      </c>
      <c r="C17" s="13" t="s">
        <v>43</v>
      </c>
      <c r="D17" s="13" t="s">
        <v>46</v>
      </c>
      <c r="E17" s="13" t="s">
        <v>48</v>
      </c>
      <c r="F17" s="13" t="s">
        <v>7</v>
      </c>
      <c r="G17" s="13" t="s">
        <v>9</v>
      </c>
      <c r="H17" s="13" t="s">
        <v>51</v>
      </c>
      <c r="I17" s="18">
        <v>563040000</v>
      </c>
      <c r="J17" s="19" t="s">
        <v>17</v>
      </c>
      <c r="K17" s="13" t="s">
        <v>55</v>
      </c>
      <c r="L17" s="20">
        <v>46233</v>
      </c>
      <c r="M17" s="20">
        <v>46276</v>
      </c>
      <c r="N17" s="21">
        <v>0.11506849315068493</v>
      </c>
      <c r="O17" s="21">
        <v>0</v>
      </c>
      <c r="P17" s="21" t="s">
        <v>61</v>
      </c>
      <c r="Q17" s="13" t="s">
        <v>63</v>
      </c>
      <c r="R17" s="21">
        <v>0</v>
      </c>
      <c r="S17" s="21">
        <v>0</v>
      </c>
      <c r="T17" s="13" t="s">
        <v>61</v>
      </c>
      <c r="U17" s="13" t="s">
        <v>61</v>
      </c>
      <c r="V17" s="21" t="s">
        <v>61</v>
      </c>
      <c r="W17" s="21" t="s">
        <v>61</v>
      </c>
      <c r="X17" s="21">
        <v>0.11506849315068493</v>
      </c>
      <c r="Y17" s="13" t="s">
        <v>61</v>
      </c>
      <c r="Z17" s="13" t="s">
        <v>73</v>
      </c>
      <c r="AA17" s="21">
        <v>0</v>
      </c>
      <c r="AB17" s="21">
        <v>1</v>
      </c>
      <c r="AC17" s="21">
        <v>1</v>
      </c>
      <c r="AD17" s="18">
        <v>563040000</v>
      </c>
      <c r="AE17" s="21">
        <v>0.34058772731852804</v>
      </c>
      <c r="AF17" s="18">
        <v>191764513.98942402</v>
      </c>
      <c r="AG17" s="21">
        <v>20</v>
      </c>
      <c r="AH17" s="21">
        <v>80</v>
      </c>
      <c r="AI17" s="18">
        <v>38352902.7978848</v>
      </c>
      <c r="AJ17" s="13" t="s">
        <v>24</v>
      </c>
      <c r="AK17" s="21">
        <v>0</v>
      </c>
      <c r="AL17" s="21">
        <v>0</v>
      </c>
      <c r="AM17" s="13" t="s">
        <v>61</v>
      </c>
    </row>
    <row r="18" spans="1:39">
      <c r="A18" s="13" t="s">
        <v>39</v>
      </c>
      <c r="B18" s="13" t="s">
        <v>41</v>
      </c>
      <c r="C18" s="13" t="s">
        <v>43</v>
      </c>
      <c r="D18" s="13" t="s">
        <v>46</v>
      </c>
      <c r="E18" s="13" t="s">
        <v>48</v>
      </c>
      <c r="F18" s="13" t="s">
        <v>7</v>
      </c>
      <c r="G18" s="13" t="s">
        <v>9</v>
      </c>
      <c r="H18" s="13" t="s">
        <v>51</v>
      </c>
      <c r="I18" s="18">
        <v>1840000</v>
      </c>
      <c r="J18" s="19" t="s">
        <v>17</v>
      </c>
      <c r="K18" s="13" t="s">
        <v>55</v>
      </c>
      <c r="L18" s="20">
        <v>46182</v>
      </c>
      <c r="M18" s="20">
        <v>46276</v>
      </c>
      <c r="N18" s="21">
        <v>0.11506849315068493</v>
      </c>
      <c r="O18" s="21">
        <v>0</v>
      </c>
      <c r="P18" s="21" t="s">
        <v>61</v>
      </c>
      <c r="Q18" s="13" t="s">
        <v>63</v>
      </c>
      <c r="R18" s="21">
        <v>0</v>
      </c>
      <c r="S18" s="21">
        <v>0</v>
      </c>
      <c r="T18" s="13" t="s">
        <v>61</v>
      </c>
      <c r="U18" s="13" t="s">
        <v>61</v>
      </c>
      <c r="V18" s="21" t="s">
        <v>61</v>
      </c>
      <c r="W18" s="21" t="s">
        <v>61</v>
      </c>
      <c r="X18" s="21">
        <v>0.11506849315068493</v>
      </c>
      <c r="Y18" s="13" t="s">
        <v>61</v>
      </c>
      <c r="Z18" s="13" t="s">
        <v>73</v>
      </c>
      <c r="AA18" s="21">
        <v>0</v>
      </c>
      <c r="AB18" s="21">
        <v>1</v>
      </c>
      <c r="AC18" s="21">
        <v>1</v>
      </c>
      <c r="AD18" s="18">
        <v>1840000</v>
      </c>
      <c r="AE18" s="21">
        <v>0.34058772731852804</v>
      </c>
      <c r="AF18" s="18">
        <v>626681.41826609161</v>
      </c>
      <c r="AG18" s="21">
        <v>20</v>
      </c>
      <c r="AH18" s="21">
        <v>80</v>
      </c>
      <c r="AI18" s="18">
        <v>125336.28365321831</v>
      </c>
      <c r="AJ18" s="13" t="s">
        <v>24</v>
      </c>
      <c r="AK18" s="21">
        <v>0</v>
      </c>
      <c r="AL18" s="21">
        <v>0</v>
      </c>
      <c r="AM18" s="13" t="s">
        <v>61</v>
      </c>
    </row>
    <row r="19" spans="1:39">
      <c r="A19" s="13" t="s">
        <v>39</v>
      </c>
      <c r="B19" s="13" t="s">
        <v>41</v>
      </c>
      <c r="C19" s="13" t="s">
        <v>43</v>
      </c>
      <c r="D19" s="13" t="s">
        <v>46</v>
      </c>
      <c r="E19" s="13" t="s">
        <v>48</v>
      </c>
      <c r="F19" s="13" t="s">
        <v>7</v>
      </c>
      <c r="G19" s="13" t="s">
        <v>9</v>
      </c>
      <c r="H19" s="13" t="s">
        <v>51</v>
      </c>
      <c r="I19" s="18">
        <v>1840000</v>
      </c>
      <c r="J19" s="19" t="s">
        <v>17</v>
      </c>
      <c r="K19" s="13" t="s">
        <v>55</v>
      </c>
      <c r="L19" s="20">
        <v>46182</v>
      </c>
      <c r="M19" s="20">
        <v>46276</v>
      </c>
      <c r="N19" s="21">
        <v>0.11506849315068493</v>
      </c>
      <c r="O19" s="21">
        <v>0</v>
      </c>
      <c r="P19" s="21" t="s">
        <v>61</v>
      </c>
      <c r="Q19" s="13" t="s">
        <v>63</v>
      </c>
      <c r="R19" s="21">
        <v>0</v>
      </c>
      <c r="S19" s="21">
        <v>0</v>
      </c>
      <c r="T19" s="13" t="s">
        <v>61</v>
      </c>
      <c r="U19" s="13" t="s">
        <v>61</v>
      </c>
      <c r="V19" s="21" t="s">
        <v>61</v>
      </c>
      <c r="W19" s="21" t="s">
        <v>61</v>
      </c>
      <c r="X19" s="21">
        <v>0.11506849315068493</v>
      </c>
      <c r="Y19" s="13" t="s">
        <v>61</v>
      </c>
      <c r="Z19" s="13" t="s">
        <v>73</v>
      </c>
      <c r="AA19" s="21">
        <v>0</v>
      </c>
      <c r="AB19" s="21">
        <v>1</v>
      </c>
      <c r="AC19" s="21">
        <v>1</v>
      </c>
      <c r="AD19" s="18">
        <v>1840000</v>
      </c>
      <c r="AE19" s="21">
        <v>0.34058772731852804</v>
      </c>
      <c r="AF19" s="18">
        <v>626681.41826609161</v>
      </c>
      <c r="AG19" s="21">
        <v>20</v>
      </c>
      <c r="AH19" s="21">
        <v>80</v>
      </c>
      <c r="AI19" s="18">
        <v>125336.28365321831</v>
      </c>
      <c r="AJ19" s="13" t="s">
        <v>24</v>
      </c>
      <c r="AK19" s="21">
        <v>0</v>
      </c>
      <c r="AL19" s="21">
        <v>0</v>
      </c>
      <c r="AM19" s="13" t="s">
        <v>61</v>
      </c>
    </row>
    <row r="20" spans="1:39">
      <c r="A20" s="13" t="s">
        <v>39</v>
      </c>
      <c r="B20" s="13" t="s">
        <v>41</v>
      </c>
      <c r="C20" s="13" t="s">
        <v>43</v>
      </c>
      <c r="D20" s="13" t="s">
        <v>46</v>
      </c>
      <c r="E20" s="13" t="s">
        <v>48</v>
      </c>
      <c r="F20" s="13" t="s">
        <v>7</v>
      </c>
      <c r="G20" s="13" t="s">
        <v>9</v>
      </c>
      <c r="H20" s="13" t="s">
        <v>51</v>
      </c>
      <c r="I20" s="18">
        <v>3459200000</v>
      </c>
      <c r="J20" s="19" t="s">
        <v>17</v>
      </c>
      <c r="K20" s="13" t="s">
        <v>55</v>
      </c>
      <c r="L20" s="20">
        <v>46182</v>
      </c>
      <c r="M20" s="20">
        <v>46276</v>
      </c>
      <c r="N20" s="21">
        <v>0.11506849315068493</v>
      </c>
      <c r="O20" s="21">
        <v>0</v>
      </c>
      <c r="P20" s="21" t="s">
        <v>61</v>
      </c>
      <c r="Q20" s="13" t="s">
        <v>63</v>
      </c>
      <c r="R20" s="21">
        <v>0</v>
      </c>
      <c r="S20" s="21">
        <v>0</v>
      </c>
      <c r="T20" s="13" t="s">
        <v>61</v>
      </c>
      <c r="U20" s="13" t="s">
        <v>61</v>
      </c>
      <c r="V20" s="21" t="s">
        <v>61</v>
      </c>
      <c r="W20" s="21" t="s">
        <v>61</v>
      </c>
      <c r="X20" s="21">
        <v>0.11506849315068493</v>
      </c>
      <c r="Y20" s="13" t="s">
        <v>61</v>
      </c>
      <c r="Z20" s="13" t="s">
        <v>73</v>
      </c>
      <c r="AA20" s="21">
        <v>0</v>
      </c>
      <c r="AB20" s="21">
        <v>1</v>
      </c>
      <c r="AC20" s="21">
        <v>1</v>
      </c>
      <c r="AD20" s="18">
        <v>3459200000</v>
      </c>
      <c r="AE20" s="21">
        <v>0.34058772731852804</v>
      </c>
      <c r="AF20" s="18">
        <v>1178161066.3402522</v>
      </c>
      <c r="AG20" s="21">
        <v>20</v>
      </c>
      <c r="AH20" s="21">
        <v>80</v>
      </c>
      <c r="AI20" s="18">
        <v>235632213.26805043</v>
      </c>
      <c r="AJ20" s="13" t="s">
        <v>24</v>
      </c>
      <c r="AK20" s="21">
        <v>0</v>
      </c>
      <c r="AL20" s="21">
        <v>0</v>
      </c>
      <c r="AM20" s="13" t="s">
        <v>61</v>
      </c>
    </row>
    <row r="21" spans="1:39">
      <c r="A21" s="13" t="s">
        <v>39</v>
      </c>
      <c r="B21" s="13" t="s">
        <v>41</v>
      </c>
      <c r="C21" s="13" t="s">
        <v>43</v>
      </c>
      <c r="D21" s="13" t="s">
        <v>46</v>
      </c>
      <c r="E21" s="13" t="s">
        <v>48</v>
      </c>
      <c r="F21" s="13" t="s">
        <v>7</v>
      </c>
      <c r="G21" s="13" t="s">
        <v>9</v>
      </c>
      <c r="H21" s="13" t="s">
        <v>51</v>
      </c>
      <c r="I21" s="18">
        <v>11040000</v>
      </c>
      <c r="J21" s="19" t="s">
        <v>17</v>
      </c>
      <c r="K21" s="13" t="s">
        <v>55</v>
      </c>
      <c r="L21" s="20">
        <v>46202</v>
      </c>
      <c r="M21" s="20">
        <v>46276</v>
      </c>
      <c r="N21" s="21">
        <v>0.11506849315068493</v>
      </c>
      <c r="O21" s="21">
        <v>0</v>
      </c>
      <c r="P21" s="21" t="s">
        <v>61</v>
      </c>
      <c r="Q21" s="13" t="s">
        <v>63</v>
      </c>
      <c r="R21" s="21">
        <v>0</v>
      </c>
      <c r="S21" s="21">
        <v>0</v>
      </c>
      <c r="T21" s="13" t="s">
        <v>61</v>
      </c>
      <c r="U21" s="13" t="s">
        <v>61</v>
      </c>
      <c r="V21" s="21" t="s">
        <v>61</v>
      </c>
      <c r="W21" s="21" t="s">
        <v>61</v>
      </c>
      <c r="X21" s="21">
        <v>0.11506849315068493</v>
      </c>
      <c r="Y21" s="13" t="s">
        <v>61</v>
      </c>
      <c r="Z21" s="13" t="s">
        <v>73</v>
      </c>
      <c r="AA21" s="21">
        <v>0</v>
      </c>
      <c r="AB21" s="21">
        <v>1</v>
      </c>
      <c r="AC21" s="21">
        <v>1</v>
      </c>
      <c r="AD21" s="18">
        <v>11040000</v>
      </c>
      <c r="AE21" s="21">
        <v>0.34058772731852804</v>
      </c>
      <c r="AF21" s="18">
        <v>3760088.5095965494</v>
      </c>
      <c r="AG21" s="21">
        <v>20</v>
      </c>
      <c r="AH21" s="21">
        <v>80</v>
      </c>
      <c r="AI21" s="18">
        <v>752017.70191930991</v>
      </c>
      <c r="AJ21" s="13" t="s">
        <v>24</v>
      </c>
      <c r="AK21" s="21">
        <v>0</v>
      </c>
      <c r="AL21" s="21">
        <v>0</v>
      </c>
      <c r="AM21" s="13" t="s">
        <v>61</v>
      </c>
    </row>
    <row r="22" spans="1:39">
      <c r="A22" s="13" t="s">
        <v>39</v>
      </c>
      <c r="B22" s="13" t="s">
        <v>41</v>
      </c>
      <c r="C22" s="13" t="s">
        <v>43</v>
      </c>
      <c r="D22" s="13" t="s">
        <v>46</v>
      </c>
      <c r="E22" s="13" t="s">
        <v>48</v>
      </c>
      <c r="F22" s="13" t="s">
        <v>7</v>
      </c>
      <c r="G22" s="13" t="s">
        <v>9</v>
      </c>
      <c r="H22" s="13" t="s">
        <v>51</v>
      </c>
      <c r="I22" s="18">
        <v>1840000</v>
      </c>
      <c r="J22" s="19" t="s">
        <v>17</v>
      </c>
      <c r="K22" s="13" t="s">
        <v>55</v>
      </c>
      <c r="L22" s="20">
        <v>46202</v>
      </c>
      <c r="M22" s="20">
        <v>46276</v>
      </c>
      <c r="N22" s="21">
        <v>0.11506849315068493</v>
      </c>
      <c r="O22" s="21">
        <v>0</v>
      </c>
      <c r="P22" s="21" t="s">
        <v>61</v>
      </c>
      <c r="Q22" s="13" t="s">
        <v>63</v>
      </c>
      <c r="R22" s="21">
        <v>0</v>
      </c>
      <c r="S22" s="21">
        <v>0</v>
      </c>
      <c r="T22" s="13" t="s">
        <v>61</v>
      </c>
      <c r="U22" s="13" t="s">
        <v>61</v>
      </c>
      <c r="V22" s="21" t="s">
        <v>61</v>
      </c>
      <c r="W22" s="21" t="s">
        <v>61</v>
      </c>
      <c r="X22" s="21">
        <v>0.11506849315068493</v>
      </c>
      <c r="Y22" s="13" t="s">
        <v>61</v>
      </c>
      <c r="Z22" s="13" t="s">
        <v>73</v>
      </c>
      <c r="AA22" s="21">
        <v>0</v>
      </c>
      <c r="AB22" s="21">
        <v>1</v>
      </c>
      <c r="AC22" s="21">
        <v>1</v>
      </c>
      <c r="AD22" s="18">
        <v>1840000</v>
      </c>
      <c r="AE22" s="21">
        <v>0.34058772731852804</v>
      </c>
      <c r="AF22" s="18">
        <v>626681.41826609161</v>
      </c>
      <c r="AG22" s="21">
        <v>20</v>
      </c>
      <c r="AH22" s="21">
        <v>80</v>
      </c>
      <c r="AI22" s="18">
        <v>125336.28365321831</v>
      </c>
      <c r="AJ22" s="13" t="s">
        <v>24</v>
      </c>
      <c r="AK22" s="21">
        <v>0</v>
      </c>
      <c r="AL22" s="21">
        <v>0</v>
      </c>
      <c r="AM22" s="13" t="s">
        <v>61</v>
      </c>
    </row>
    <row r="23" spans="1:39">
      <c r="A23" s="13" t="s">
        <v>39</v>
      </c>
      <c r="B23" s="13" t="s">
        <v>41</v>
      </c>
      <c r="C23" s="13" t="s">
        <v>43</v>
      </c>
      <c r="D23" s="13" t="s">
        <v>46</v>
      </c>
      <c r="E23" s="13" t="s">
        <v>48</v>
      </c>
      <c r="F23" s="13" t="s">
        <v>7</v>
      </c>
      <c r="G23" s="13" t="s">
        <v>9</v>
      </c>
      <c r="H23" s="13" t="s">
        <v>51</v>
      </c>
      <c r="I23" s="18">
        <v>1840000</v>
      </c>
      <c r="J23" s="19" t="s">
        <v>17</v>
      </c>
      <c r="K23" s="13" t="s">
        <v>55</v>
      </c>
      <c r="L23" s="20">
        <v>46182</v>
      </c>
      <c r="M23" s="20">
        <v>46276</v>
      </c>
      <c r="N23" s="21">
        <v>0.11506849315068493</v>
      </c>
      <c r="O23" s="21">
        <v>0</v>
      </c>
      <c r="P23" s="21" t="s">
        <v>61</v>
      </c>
      <c r="Q23" s="13" t="s">
        <v>63</v>
      </c>
      <c r="R23" s="21">
        <v>0</v>
      </c>
      <c r="S23" s="21">
        <v>0</v>
      </c>
      <c r="T23" s="13" t="s">
        <v>61</v>
      </c>
      <c r="U23" s="13" t="s">
        <v>61</v>
      </c>
      <c r="V23" s="21" t="s">
        <v>61</v>
      </c>
      <c r="W23" s="21" t="s">
        <v>61</v>
      </c>
      <c r="X23" s="21">
        <v>0.11506849315068493</v>
      </c>
      <c r="Y23" s="13" t="s">
        <v>61</v>
      </c>
      <c r="Z23" s="13" t="s">
        <v>73</v>
      </c>
      <c r="AA23" s="21">
        <v>0</v>
      </c>
      <c r="AB23" s="21">
        <v>1</v>
      </c>
      <c r="AC23" s="21">
        <v>1</v>
      </c>
      <c r="AD23" s="18">
        <v>1840000</v>
      </c>
      <c r="AE23" s="21">
        <v>0.34058772731852804</v>
      </c>
      <c r="AF23" s="18">
        <v>626681.41826609161</v>
      </c>
      <c r="AG23" s="21">
        <v>20</v>
      </c>
      <c r="AH23" s="21">
        <v>80</v>
      </c>
      <c r="AI23" s="18">
        <v>125336.28365321831</v>
      </c>
      <c r="AJ23" s="13" t="s">
        <v>24</v>
      </c>
      <c r="AK23" s="21">
        <v>0</v>
      </c>
      <c r="AL23" s="21">
        <v>0</v>
      </c>
      <c r="AM23" s="13" t="s">
        <v>61</v>
      </c>
    </row>
    <row r="24" spans="1:39">
      <c r="A24" s="13" t="s">
        <v>39</v>
      </c>
      <c r="B24" s="13" t="s">
        <v>41</v>
      </c>
      <c r="C24" s="13" t="s">
        <v>43</v>
      </c>
      <c r="D24" s="13" t="s">
        <v>46</v>
      </c>
      <c r="E24" s="13" t="s">
        <v>48</v>
      </c>
      <c r="F24" s="13" t="s">
        <v>7</v>
      </c>
      <c r="G24" s="13" t="s">
        <v>9</v>
      </c>
      <c r="H24" s="13" t="s">
        <v>51</v>
      </c>
      <c r="I24" s="18">
        <v>5520000</v>
      </c>
      <c r="J24" s="19" t="s">
        <v>17</v>
      </c>
      <c r="K24" s="13" t="s">
        <v>55</v>
      </c>
      <c r="L24" s="20">
        <v>46182</v>
      </c>
      <c r="M24" s="20">
        <v>46276</v>
      </c>
      <c r="N24" s="21">
        <v>0.11506849315068493</v>
      </c>
      <c r="O24" s="21">
        <v>0</v>
      </c>
      <c r="P24" s="21" t="s">
        <v>61</v>
      </c>
      <c r="Q24" s="13" t="s">
        <v>63</v>
      </c>
      <c r="R24" s="21">
        <v>0</v>
      </c>
      <c r="S24" s="21">
        <v>0</v>
      </c>
      <c r="T24" s="13" t="s">
        <v>61</v>
      </c>
      <c r="U24" s="13" t="s">
        <v>61</v>
      </c>
      <c r="V24" s="21" t="s">
        <v>61</v>
      </c>
      <c r="W24" s="21" t="s">
        <v>61</v>
      </c>
      <c r="X24" s="21">
        <v>0.11506849315068493</v>
      </c>
      <c r="Y24" s="13" t="s">
        <v>61</v>
      </c>
      <c r="Z24" s="13" t="s">
        <v>73</v>
      </c>
      <c r="AA24" s="21">
        <v>0</v>
      </c>
      <c r="AB24" s="21">
        <v>1</v>
      </c>
      <c r="AC24" s="21">
        <v>1</v>
      </c>
      <c r="AD24" s="18">
        <v>5520000</v>
      </c>
      <c r="AE24" s="21">
        <v>0.34058772731852804</v>
      </c>
      <c r="AF24" s="18">
        <v>1880044.2547982747</v>
      </c>
      <c r="AG24" s="21">
        <v>20</v>
      </c>
      <c r="AH24" s="21">
        <v>80</v>
      </c>
      <c r="AI24" s="18">
        <v>376008.85095965496</v>
      </c>
      <c r="AJ24" s="13" t="s">
        <v>24</v>
      </c>
      <c r="AK24" s="21">
        <v>0</v>
      </c>
      <c r="AL24" s="21">
        <v>0</v>
      </c>
      <c r="AM24" s="13" t="s">
        <v>61</v>
      </c>
    </row>
    <row r="25" spans="1:39">
      <c r="A25" s="13" t="s">
        <v>39</v>
      </c>
      <c r="B25" s="13" t="s">
        <v>41</v>
      </c>
      <c r="C25" s="13" t="s">
        <v>43</v>
      </c>
      <c r="D25" s="13" t="s">
        <v>46</v>
      </c>
      <c r="E25" s="13" t="s">
        <v>48</v>
      </c>
      <c r="F25" s="13" t="s">
        <v>7</v>
      </c>
      <c r="G25" s="13" t="s">
        <v>9</v>
      </c>
      <c r="H25" s="13" t="s">
        <v>51</v>
      </c>
      <c r="I25" s="18">
        <v>3680000</v>
      </c>
      <c r="J25" s="19" t="s">
        <v>17</v>
      </c>
      <c r="K25" s="13" t="s">
        <v>55</v>
      </c>
      <c r="L25" s="20">
        <v>46202</v>
      </c>
      <c r="M25" s="20">
        <v>46276</v>
      </c>
      <c r="N25" s="21">
        <v>0.11506849315068493</v>
      </c>
      <c r="O25" s="21">
        <v>0</v>
      </c>
      <c r="P25" s="21" t="s">
        <v>61</v>
      </c>
      <c r="Q25" s="13" t="s">
        <v>63</v>
      </c>
      <c r="R25" s="21">
        <v>0</v>
      </c>
      <c r="S25" s="21">
        <v>0</v>
      </c>
      <c r="T25" s="13" t="s">
        <v>61</v>
      </c>
      <c r="U25" s="13" t="s">
        <v>61</v>
      </c>
      <c r="V25" s="21" t="s">
        <v>61</v>
      </c>
      <c r="W25" s="21" t="s">
        <v>61</v>
      </c>
      <c r="X25" s="21">
        <v>0.11506849315068493</v>
      </c>
      <c r="Y25" s="13" t="s">
        <v>61</v>
      </c>
      <c r="Z25" s="13" t="s">
        <v>73</v>
      </c>
      <c r="AA25" s="21">
        <v>0</v>
      </c>
      <c r="AB25" s="21">
        <v>1</v>
      </c>
      <c r="AC25" s="21">
        <v>1</v>
      </c>
      <c r="AD25" s="18">
        <v>3680000</v>
      </c>
      <c r="AE25" s="21">
        <v>0.34058772731852804</v>
      </c>
      <c r="AF25" s="18">
        <v>1253362.8365321832</v>
      </c>
      <c r="AG25" s="21">
        <v>20</v>
      </c>
      <c r="AH25" s="21">
        <v>80</v>
      </c>
      <c r="AI25" s="18">
        <v>250672.56730643663</v>
      </c>
      <c r="AJ25" s="13" t="s">
        <v>24</v>
      </c>
      <c r="AK25" s="21">
        <v>0</v>
      </c>
      <c r="AL25" s="21">
        <v>0</v>
      </c>
      <c r="AM25" s="13" t="s">
        <v>61</v>
      </c>
    </row>
    <row r="26" spans="1:39">
      <c r="A26" s="13" t="s">
        <v>39</v>
      </c>
      <c r="B26" s="13" t="s">
        <v>41</v>
      </c>
      <c r="C26" s="13" t="s">
        <v>43</v>
      </c>
      <c r="D26" s="13" t="s">
        <v>46</v>
      </c>
      <c r="E26" s="13" t="s">
        <v>48</v>
      </c>
      <c r="F26" s="13" t="s">
        <v>7</v>
      </c>
      <c r="G26" s="13" t="s">
        <v>9</v>
      </c>
      <c r="H26" s="13" t="s">
        <v>51</v>
      </c>
      <c r="I26" s="18">
        <v>1840000</v>
      </c>
      <c r="J26" s="19" t="s">
        <v>17</v>
      </c>
      <c r="K26" s="13" t="s">
        <v>55</v>
      </c>
      <c r="L26" s="20">
        <v>46202</v>
      </c>
      <c r="M26" s="20">
        <v>46276</v>
      </c>
      <c r="N26" s="21">
        <v>0.11506849315068493</v>
      </c>
      <c r="O26" s="21">
        <v>0</v>
      </c>
      <c r="P26" s="21" t="s">
        <v>61</v>
      </c>
      <c r="Q26" s="13" t="s">
        <v>63</v>
      </c>
      <c r="R26" s="21">
        <v>0</v>
      </c>
      <c r="S26" s="21">
        <v>0</v>
      </c>
      <c r="T26" s="13" t="s">
        <v>61</v>
      </c>
      <c r="U26" s="13" t="s">
        <v>61</v>
      </c>
      <c r="V26" s="21" t="s">
        <v>61</v>
      </c>
      <c r="W26" s="21" t="s">
        <v>61</v>
      </c>
      <c r="X26" s="21">
        <v>0.11506849315068493</v>
      </c>
      <c r="Y26" s="13" t="s">
        <v>61</v>
      </c>
      <c r="Z26" s="13" t="s">
        <v>73</v>
      </c>
      <c r="AA26" s="21">
        <v>0</v>
      </c>
      <c r="AB26" s="21">
        <v>1</v>
      </c>
      <c r="AC26" s="21">
        <v>1</v>
      </c>
      <c r="AD26" s="18">
        <v>1840000</v>
      </c>
      <c r="AE26" s="21">
        <v>0.34058772731852804</v>
      </c>
      <c r="AF26" s="18">
        <v>626681.41826609161</v>
      </c>
      <c r="AG26" s="21">
        <v>20</v>
      </c>
      <c r="AH26" s="21">
        <v>80</v>
      </c>
      <c r="AI26" s="18">
        <v>125336.28365321831</v>
      </c>
      <c r="AJ26" s="13" t="s">
        <v>24</v>
      </c>
      <c r="AK26" s="21">
        <v>0</v>
      </c>
      <c r="AL26" s="21">
        <v>0</v>
      </c>
      <c r="AM26" s="13" t="s">
        <v>61</v>
      </c>
    </row>
    <row r="27" spans="1:39">
      <c r="A27" s="13" t="s">
        <v>39</v>
      </c>
      <c r="B27" s="13" t="s">
        <v>41</v>
      </c>
      <c r="C27" s="13" t="s">
        <v>43</v>
      </c>
      <c r="D27" s="13" t="s">
        <v>46</v>
      </c>
      <c r="E27" s="13" t="s">
        <v>48</v>
      </c>
      <c r="F27" s="13" t="s">
        <v>7</v>
      </c>
      <c r="G27" s="13" t="s">
        <v>9</v>
      </c>
      <c r="H27" s="13" t="s">
        <v>51</v>
      </c>
      <c r="I27" s="18">
        <v>1840000</v>
      </c>
      <c r="J27" s="19" t="s">
        <v>17</v>
      </c>
      <c r="K27" s="13" t="s">
        <v>55</v>
      </c>
      <c r="L27" s="20">
        <v>46202</v>
      </c>
      <c r="M27" s="20">
        <v>46276</v>
      </c>
      <c r="N27" s="21">
        <v>0.11506849315068493</v>
      </c>
      <c r="O27" s="21">
        <v>0</v>
      </c>
      <c r="P27" s="21" t="s">
        <v>61</v>
      </c>
      <c r="Q27" s="13" t="s">
        <v>63</v>
      </c>
      <c r="R27" s="21">
        <v>0</v>
      </c>
      <c r="S27" s="21">
        <v>0</v>
      </c>
      <c r="T27" s="13" t="s">
        <v>61</v>
      </c>
      <c r="U27" s="13" t="s">
        <v>61</v>
      </c>
      <c r="V27" s="21" t="s">
        <v>61</v>
      </c>
      <c r="W27" s="21" t="s">
        <v>61</v>
      </c>
      <c r="X27" s="21">
        <v>0.11506849315068493</v>
      </c>
      <c r="Y27" s="13" t="s">
        <v>61</v>
      </c>
      <c r="Z27" s="13" t="s">
        <v>73</v>
      </c>
      <c r="AA27" s="21">
        <v>0</v>
      </c>
      <c r="AB27" s="21">
        <v>1</v>
      </c>
      <c r="AC27" s="21">
        <v>1</v>
      </c>
      <c r="AD27" s="18">
        <v>1840000</v>
      </c>
      <c r="AE27" s="21">
        <v>0.34058772731852804</v>
      </c>
      <c r="AF27" s="18">
        <v>626681.41826609161</v>
      </c>
      <c r="AG27" s="21">
        <v>20</v>
      </c>
      <c r="AH27" s="21">
        <v>80</v>
      </c>
      <c r="AI27" s="18">
        <v>125336.28365321831</v>
      </c>
      <c r="AJ27" s="13" t="s">
        <v>24</v>
      </c>
      <c r="AK27" s="21">
        <v>0</v>
      </c>
      <c r="AL27" s="21">
        <v>0</v>
      </c>
      <c r="AM27" s="13" t="s">
        <v>61</v>
      </c>
    </row>
    <row r="28" spans="1:39">
      <c r="A28" s="13" t="s">
        <v>39</v>
      </c>
      <c r="B28" s="13" t="s">
        <v>41</v>
      </c>
      <c r="C28" s="13" t="s">
        <v>43</v>
      </c>
      <c r="D28" s="13" t="s">
        <v>46</v>
      </c>
      <c r="E28" s="13" t="s">
        <v>48</v>
      </c>
      <c r="F28" s="13" t="s">
        <v>7</v>
      </c>
      <c r="G28" s="13" t="s">
        <v>9</v>
      </c>
      <c r="H28" s="13" t="s">
        <v>51</v>
      </c>
      <c r="I28" s="18">
        <v>1840000</v>
      </c>
      <c r="J28" s="19" t="s">
        <v>17</v>
      </c>
      <c r="K28" s="13" t="s">
        <v>55</v>
      </c>
      <c r="L28" s="20">
        <v>46202</v>
      </c>
      <c r="M28" s="20">
        <v>46276</v>
      </c>
      <c r="N28" s="21">
        <v>0.11506849315068493</v>
      </c>
      <c r="O28" s="21">
        <v>0</v>
      </c>
      <c r="P28" s="21" t="s">
        <v>61</v>
      </c>
      <c r="Q28" s="13" t="s">
        <v>63</v>
      </c>
      <c r="R28" s="21">
        <v>0</v>
      </c>
      <c r="S28" s="21">
        <v>0</v>
      </c>
      <c r="T28" s="13" t="s">
        <v>61</v>
      </c>
      <c r="U28" s="13" t="s">
        <v>61</v>
      </c>
      <c r="V28" s="21" t="s">
        <v>61</v>
      </c>
      <c r="W28" s="21" t="s">
        <v>61</v>
      </c>
      <c r="X28" s="21">
        <v>0.11506849315068493</v>
      </c>
      <c r="Y28" s="13" t="s">
        <v>61</v>
      </c>
      <c r="Z28" s="13" t="s">
        <v>73</v>
      </c>
      <c r="AA28" s="21">
        <v>0</v>
      </c>
      <c r="AB28" s="21">
        <v>1</v>
      </c>
      <c r="AC28" s="21">
        <v>1</v>
      </c>
      <c r="AD28" s="18">
        <v>1840000</v>
      </c>
      <c r="AE28" s="21">
        <v>0.34058772731852804</v>
      </c>
      <c r="AF28" s="18">
        <v>626681.41826609161</v>
      </c>
      <c r="AG28" s="21">
        <v>20</v>
      </c>
      <c r="AH28" s="21">
        <v>80</v>
      </c>
      <c r="AI28" s="18">
        <v>125336.28365321831</v>
      </c>
      <c r="AJ28" s="13" t="s">
        <v>24</v>
      </c>
      <c r="AK28" s="21">
        <v>0</v>
      </c>
      <c r="AL28" s="21">
        <v>0</v>
      </c>
      <c r="AM28" s="13" t="s">
        <v>61</v>
      </c>
    </row>
    <row r="29" spans="1:39">
      <c r="A29" s="13" t="s">
        <v>39</v>
      </c>
      <c r="B29" s="13" t="s">
        <v>41</v>
      </c>
      <c r="C29" s="13" t="s">
        <v>43</v>
      </c>
      <c r="D29" s="13" t="s">
        <v>46</v>
      </c>
      <c r="E29" s="13" t="s">
        <v>48</v>
      </c>
      <c r="F29" s="13" t="s">
        <v>7</v>
      </c>
      <c r="G29" s="13" t="s">
        <v>9</v>
      </c>
      <c r="H29" s="13" t="s">
        <v>51</v>
      </c>
      <c r="I29" s="18">
        <v>7360000</v>
      </c>
      <c r="J29" s="19" t="s">
        <v>17</v>
      </c>
      <c r="K29" s="13" t="s">
        <v>55</v>
      </c>
      <c r="L29" s="20">
        <v>46202</v>
      </c>
      <c r="M29" s="20">
        <v>46276</v>
      </c>
      <c r="N29" s="21">
        <v>0.11506849315068493</v>
      </c>
      <c r="O29" s="21">
        <v>0</v>
      </c>
      <c r="P29" s="21" t="s">
        <v>61</v>
      </c>
      <c r="Q29" s="13" t="s">
        <v>63</v>
      </c>
      <c r="R29" s="21">
        <v>0</v>
      </c>
      <c r="S29" s="21">
        <v>0</v>
      </c>
      <c r="T29" s="13" t="s">
        <v>61</v>
      </c>
      <c r="U29" s="13" t="s">
        <v>61</v>
      </c>
      <c r="V29" s="21" t="s">
        <v>61</v>
      </c>
      <c r="W29" s="21" t="s">
        <v>61</v>
      </c>
      <c r="X29" s="21">
        <v>0.11506849315068493</v>
      </c>
      <c r="Y29" s="13" t="s">
        <v>61</v>
      </c>
      <c r="Z29" s="13" t="s">
        <v>73</v>
      </c>
      <c r="AA29" s="21">
        <v>0</v>
      </c>
      <c r="AB29" s="21">
        <v>1</v>
      </c>
      <c r="AC29" s="21">
        <v>1</v>
      </c>
      <c r="AD29" s="18">
        <v>7360000</v>
      </c>
      <c r="AE29" s="21">
        <v>0.34058772731852804</v>
      </c>
      <c r="AF29" s="18">
        <v>2506725.6730643664</v>
      </c>
      <c r="AG29" s="21">
        <v>20</v>
      </c>
      <c r="AH29" s="21">
        <v>80</v>
      </c>
      <c r="AI29" s="18">
        <v>501345.13461287325</v>
      </c>
      <c r="AJ29" s="13" t="s">
        <v>24</v>
      </c>
      <c r="AK29" s="21">
        <v>0</v>
      </c>
      <c r="AL29" s="21">
        <v>0</v>
      </c>
      <c r="AM29" s="13" t="s">
        <v>61</v>
      </c>
    </row>
    <row r="30" spans="1:39">
      <c r="A30" s="13" t="s">
        <v>39</v>
      </c>
      <c r="B30" s="13" t="s">
        <v>41</v>
      </c>
      <c r="C30" s="13" t="s">
        <v>43</v>
      </c>
      <c r="D30" s="13" t="s">
        <v>46</v>
      </c>
      <c r="E30" s="13" t="s">
        <v>48</v>
      </c>
      <c r="F30" s="13" t="s">
        <v>7</v>
      </c>
      <c r="G30" s="13" t="s">
        <v>9</v>
      </c>
      <c r="H30" s="13" t="s">
        <v>51</v>
      </c>
      <c r="I30" s="18">
        <v>564880000</v>
      </c>
      <c r="J30" s="19" t="s">
        <v>17</v>
      </c>
      <c r="K30" s="13" t="s">
        <v>55</v>
      </c>
      <c r="L30" s="20">
        <v>46202</v>
      </c>
      <c r="M30" s="20">
        <v>46276</v>
      </c>
      <c r="N30" s="21">
        <v>0.11506849315068493</v>
      </c>
      <c r="O30" s="21">
        <v>0</v>
      </c>
      <c r="P30" s="21" t="s">
        <v>61</v>
      </c>
      <c r="Q30" s="13" t="s">
        <v>63</v>
      </c>
      <c r="R30" s="21">
        <v>0</v>
      </c>
      <c r="S30" s="21">
        <v>0</v>
      </c>
      <c r="T30" s="13" t="s">
        <v>61</v>
      </c>
      <c r="U30" s="13" t="s">
        <v>61</v>
      </c>
      <c r="V30" s="21" t="s">
        <v>61</v>
      </c>
      <c r="W30" s="21" t="s">
        <v>61</v>
      </c>
      <c r="X30" s="21">
        <v>0.11506849315068493</v>
      </c>
      <c r="Y30" s="13" t="s">
        <v>61</v>
      </c>
      <c r="Z30" s="13" t="s">
        <v>73</v>
      </c>
      <c r="AA30" s="21">
        <v>0</v>
      </c>
      <c r="AB30" s="21">
        <v>1</v>
      </c>
      <c r="AC30" s="21">
        <v>1</v>
      </c>
      <c r="AD30" s="18">
        <v>564880000</v>
      </c>
      <c r="AE30" s="21">
        <v>0.34058772731852804</v>
      </c>
      <c r="AF30" s="18">
        <v>192391195.40769011</v>
      </c>
      <c r="AG30" s="21">
        <v>20</v>
      </c>
      <c r="AH30" s="21">
        <v>80</v>
      </c>
      <c r="AI30" s="18">
        <v>38478239.081538022</v>
      </c>
      <c r="AJ30" s="13" t="s">
        <v>24</v>
      </c>
      <c r="AK30" s="21">
        <v>0</v>
      </c>
      <c r="AL30" s="21">
        <v>0</v>
      </c>
      <c r="AM30" s="13" t="s">
        <v>61</v>
      </c>
    </row>
    <row r="31" spans="1:39">
      <c r="A31" s="13" t="s">
        <v>39</v>
      </c>
      <c r="B31" s="13" t="s">
        <v>41</v>
      </c>
      <c r="C31" s="13" t="s">
        <v>43</v>
      </c>
      <c r="D31" s="13" t="s">
        <v>46</v>
      </c>
      <c r="E31" s="13" t="s">
        <v>48</v>
      </c>
      <c r="F31" s="13" t="s">
        <v>7</v>
      </c>
      <c r="G31" s="13" t="s">
        <v>9</v>
      </c>
      <c r="H31" s="13" t="s">
        <v>51</v>
      </c>
      <c r="I31" s="18">
        <v>1840000</v>
      </c>
      <c r="J31" s="19" t="s">
        <v>17</v>
      </c>
      <c r="K31" s="13" t="s">
        <v>55</v>
      </c>
      <c r="L31" s="20">
        <v>46202</v>
      </c>
      <c r="M31" s="20">
        <v>46276</v>
      </c>
      <c r="N31" s="21">
        <v>0.11506849315068493</v>
      </c>
      <c r="O31" s="21">
        <v>0</v>
      </c>
      <c r="P31" s="21" t="s">
        <v>61</v>
      </c>
      <c r="Q31" s="13" t="s">
        <v>63</v>
      </c>
      <c r="R31" s="21">
        <v>0</v>
      </c>
      <c r="S31" s="21">
        <v>0</v>
      </c>
      <c r="T31" s="13" t="s">
        <v>61</v>
      </c>
      <c r="U31" s="13" t="s">
        <v>61</v>
      </c>
      <c r="V31" s="21" t="s">
        <v>61</v>
      </c>
      <c r="W31" s="21" t="s">
        <v>61</v>
      </c>
      <c r="X31" s="21">
        <v>0.11506849315068493</v>
      </c>
      <c r="Y31" s="13" t="s">
        <v>61</v>
      </c>
      <c r="Z31" s="13" t="s">
        <v>73</v>
      </c>
      <c r="AA31" s="21">
        <v>0</v>
      </c>
      <c r="AB31" s="21">
        <v>1</v>
      </c>
      <c r="AC31" s="21">
        <v>1</v>
      </c>
      <c r="AD31" s="18">
        <v>1840000</v>
      </c>
      <c r="AE31" s="21">
        <v>0.34058772731852804</v>
      </c>
      <c r="AF31" s="18">
        <v>626681.41826609161</v>
      </c>
      <c r="AG31" s="21">
        <v>20</v>
      </c>
      <c r="AH31" s="21">
        <v>80</v>
      </c>
      <c r="AI31" s="18">
        <v>125336.28365321831</v>
      </c>
      <c r="AJ31" s="13" t="s">
        <v>24</v>
      </c>
      <c r="AK31" s="21">
        <v>0</v>
      </c>
      <c r="AL31" s="21">
        <v>0</v>
      </c>
      <c r="AM31" s="13" t="s">
        <v>61</v>
      </c>
    </row>
    <row r="32" spans="1:39">
      <c r="A32" s="13" t="s">
        <v>39</v>
      </c>
      <c r="B32" s="13" t="s">
        <v>41</v>
      </c>
      <c r="C32" s="13" t="s">
        <v>43</v>
      </c>
      <c r="D32" s="13" t="s">
        <v>46</v>
      </c>
      <c r="E32" s="13" t="s">
        <v>48</v>
      </c>
      <c r="F32" s="13" t="s">
        <v>7</v>
      </c>
      <c r="G32" s="13" t="s">
        <v>9</v>
      </c>
      <c r="H32" s="13" t="s">
        <v>51</v>
      </c>
      <c r="I32" s="18">
        <v>3680000</v>
      </c>
      <c r="J32" s="19" t="s">
        <v>17</v>
      </c>
      <c r="K32" s="13" t="s">
        <v>55</v>
      </c>
      <c r="L32" s="20">
        <v>46202</v>
      </c>
      <c r="M32" s="20">
        <v>46276</v>
      </c>
      <c r="N32" s="21">
        <v>0.11506849315068493</v>
      </c>
      <c r="O32" s="21">
        <v>0</v>
      </c>
      <c r="P32" s="21" t="s">
        <v>61</v>
      </c>
      <c r="Q32" s="13" t="s">
        <v>63</v>
      </c>
      <c r="R32" s="21">
        <v>0</v>
      </c>
      <c r="S32" s="21">
        <v>0</v>
      </c>
      <c r="T32" s="13" t="s">
        <v>61</v>
      </c>
      <c r="U32" s="13" t="s">
        <v>61</v>
      </c>
      <c r="V32" s="21" t="s">
        <v>61</v>
      </c>
      <c r="W32" s="21" t="s">
        <v>61</v>
      </c>
      <c r="X32" s="21">
        <v>0.11506849315068493</v>
      </c>
      <c r="Y32" s="13" t="s">
        <v>61</v>
      </c>
      <c r="Z32" s="13" t="s">
        <v>73</v>
      </c>
      <c r="AA32" s="21">
        <v>0</v>
      </c>
      <c r="AB32" s="21">
        <v>1</v>
      </c>
      <c r="AC32" s="21">
        <v>1</v>
      </c>
      <c r="AD32" s="18">
        <v>3680000</v>
      </c>
      <c r="AE32" s="21">
        <v>0.34058772731852804</v>
      </c>
      <c r="AF32" s="18">
        <v>1253362.8365321832</v>
      </c>
      <c r="AG32" s="21">
        <v>20</v>
      </c>
      <c r="AH32" s="21">
        <v>80</v>
      </c>
      <c r="AI32" s="18">
        <v>250672.56730643663</v>
      </c>
      <c r="AJ32" s="13" t="s">
        <v>24</v>
      </c>
      <c r="AK32" s="21">
        <v>0</v>
      </c>
      <c r="AL32" s="21">
        <v>0</v>
      </c>
      <c r="AM32" s="13" t="s">
        <v>61</v>
      </c>
    </row>
    <row r="33" spans="1:39">
      <c r="A33" s="13" t="s">
        <v>39</v>
      </c>
      <c r="B33" s="13" t="s">
        <v>41</v>
      </c>
      <c r="C33" s="13" t="s">
        <v>43</v>
      </c>
      <c r="D33" s="13" t="s">
        <v>46</v>
      </c>
      <c r="E33" s="13" t="s">
        <v>48</v>
      </c>
      <c r="F33" s="13" t="s">
        <v>7</v>
      </c>
      <c r="G33" s="13" t="s">
        <v>9</v>
      </c>
      <c r="H33" s="13" t="s">
        <v>51</v>
      </c>
      <c r="I33" s="18">
        <v>11040000</v>
      </c>
      <c r="J33" s="19" t="s">
        <v>17</v>
      </c>
      <c r="K33" s="13" t="s">
        <v>55</v>
      </c>
      <c r="L33" s="20">
        <v>46202</v>
      </c>
      <c r="M33" s="20">
        <v>46276</v>
      </c>
      <c r="N33" s="21">
        <v>0.11506849315068493</v>
      </c>
      <c r="O33" s="21">
        <v>0</v>
      </c>
      <c r="P33" s="21" t="s">
        <v>61</v>
      </c>
      <c r="Q33" s="13" t="s">
        <v>63</v>
      </c>
      <c r="R33" s="21">
        <v>0</v>
      </c>
      <c r="S33" s="21">
        <v>0</v>
      </c>
      <c r="T33" s="13" t="s">
        <v>61</v>
      </c>
      <c r="U33" s="13" t="s">
        <v>61</v>
      </c>
      <c r="V33" s="21" t="s">
        <v>61</v>
      </c>
      <c r="W33" s="21" t="s">
        <v>61</v>
      </c>
      <c r="X33" s="21">
        <v>0.11506849315068493</v>
      </c>
      <c r="Y33" s="13" t="s">
        <v>61</v>
      </c>
      <c r="Z33" s="13" t="s">
        <v>73</v>
      </c>
      <c r="AA33" s="21">
        <v>0</v>
      </c>
      <c r="AB33" s="21">
        <v>1</v>
      </c>
      <c r="AC33" s="21">
        <v>1</v>
      </c>
      <c r="AD33" s="18">
        <v>11040000</v>
      </c>
      <c r="AE33" s="21">
        <v>0.34058772731852804</v>
      </c>
      <c r="AF33" s="18">
        <v>3760088.5095965494</v>
      </c>
      <c r="AG33" s="21">
        <v>20</v>
      </c>
      <c r="AH33" s="21">
        <v>80</v>
      </c>
      <c r="AI33" s="18">
        <v>752017.70191930991</v>
      </c>
      <c r="AJ33" s="13" t="s">
        <v>24</v>
      </c>
      <c r="AK33" s="21">
        <v>0</v>
      </c>
      <c r="AL33" s="21">
        <v>0</v>
      </c>
      <c r="AM33" s="13" t="s">
        <v>61</v>
      </c>
    </row>
    <row r="34" spans="1:39">
      <c r="A34" s="13" t="s">
        <v>39</v>
      </c>
      <c r="B34" s="13" t="s">
        <v>41</v>
      </c>
      <c r="C34" s="13" t="s">
        <v>43</v>
      </c>
      <c r="D34" s="13" t="s">
        <v>46</v>
      </c>
      <c r="E34" s="13" t="s">
        <v>48</v>
      </c>
      <c r="F34" s="13" t="s">
        <v>7</v>
      </c>
      <c r="G34" s="13" t="s">
        <v>9</v>
      </c>
      <c r="H34" s="13" t="s">
        <v>51</v>
      </c>
      <c r="I34" s="18">
        <v>1840000</v>
      </c>
      <c r="J34" s="19" t="s">
        <v>17</v>
      </c>
      <c r="K34" s="13" t="s">
        <v>55</v>
      </c>
      <c r="L34" s="20">
        <v>46202</v>
      </c>
      <c r="M34" s="20">
        <v>46276</v>
      </c>
      <c r="N34" s="21">
        <v>0.11506849315068493</v>
      </c>
      <c r="O34" s="21">
        <v>0</v>
      </c>
      <c r="P34" s="21" t="s">
        <v>61</v>
      </c>
      <c r="Q34" s="13" t="s">
        <v>63</v>
      </c>
      <c r="R34" s="21">
        <v>0</v>
      </c>
      <c r="S34" s="21">
        <v>0</v>
      </c>
      <c r="T34" s="13" t="s">
        <v>61</v>
      </c>
      <c r="U34" s="13" t="s">
        <v>61</v>
      </c>
      <c r="V34" s="21" t="s">
        <v>61</v>
      </c>
      <c r="W34" s="21" t="s">
        <v>61</v>
      </c>
      <c r="X34" s="21">
        <v>0.11506849315068493</v>
      </c>
      <c r="Y34" s="13" t="s">
        <v>61</v>
      </c>
      <c r="Z34" s="13" t="s">
        <v>73</v>
      </c>
      <c r="AA34" s="21">
        <v>0</v>
      </c>
      <c r="AB34" s="21">
        <v>1</v>
      </c>
      <c r="AC34" s="21">
        <v>1</v>
      </c>
      <c r="AD34" s="18">
        <v>1840000</v>
      </c>
      <c r="AE34" s="21">
        <v>0.34058772731852804</v>
      </c>
      <c r="AF34" s="18">
        <v>626681.41826609161</v>
      </c>
      <c r="AG34" s="21">
        <v>20</v>
      </c>
      <c r="AH34" s="21">
        <v>80</v>
      </c>
      <c r="AI34" s="18">
        <v>125336.28365321831</v>
      </c>
      <c r="AJ34" s="13" t="s">
        <v>24</v>
      </c>
      <c r="AK34" s="21">
        <v>0</v>
      </c>
      <c r="AL34" s="21">
        <v>0</v>
      </c>
      <c r="AM34" s="13" t="s">
        <v>61</v>
      </c>
    </row>
    <row r="35" spans="1:39">
      <c r="A35" s="13" t="s">
        <v>39</v>
      </c>
      <c r="B35" s="13" t="s">
        <v>41</v>
      </c>
      <c r="C35" s="13" t="s">
        <v>43</v>
      </c>
      <c r="D35" s="13" t="s">
        <v>46</v>
      </c>
      <c r="E35" s="13" t="s">
        <v>48</v>
      </c>
      <c r="F35" s="13" t="s">
        <v>7</v>
      </c>
      <c r="G35" s="13" t="s">
        <v>9</v>
      </c>
      <c r="H35" s="13" t="s">
        <v>51</v>
      </c>
      <c r="I35" s="18">
        <v>1840000</v>
      </c>
      <c r="J35" s="19" t="s">
        <v>17</v>
      </c>
      <c r="K35" s="13" t="s">
        <v>55</v>
      </c>
      <c r="L35" s="20">
        <v>46202</v>
      </c>
      <c r="M35" s="20">
        <v>46276</v>
      </c>
      <c r="N35" s="21">
        <v>0.11506849315068493</v>
      </c>
      <c r="O35" s="21">
        <v>0</v>
      </c>
      <c r="P35" s="21" t="s">
        <v>61</v>
      </c>
      <c r="Q35" s="13" t="s">
        <v>63</v>
      </c>
      <c r="R35" s="21">
        <v>0</v>
      </c>
      <c r="S35" s="21">
        <v>0</v>
      </c>
      <c r="T35" s="13" t="s">
        <v>61</v>
      </c>
      <c r="U35" s="13" t="s">
        <v>61</v>
      </c>
      <c r="V35" s="21" t="s">
        <v>61</v>
      </c>
      <c r="W35" s="21" t="s">
        <v>61</v>
      </c>
      <c r="X35" s="21">
        <v>0.11506849315068493</v>
      </c>
      <c r="Y35" s="13" t="s">
        <v>61</v>
      </c>
      <c r="Z35" s="13" t="s">
        <v>73</v>
      </c>
      <c r="AA35" s="21">
        <v>0</v>
      </c>
      <c r="AB35" s="21">
        <v>1</v>
      </c>
      <c r="AC35" s="21">
        <v>1</v>
      </c>
      <c r="AD35" s="18">
        <v>1840000</v>
      </c>
      <c r="AE35" s="21">
        <v>0.34058772731852804</v>
      </c>
      <c r="AF35" s="18">
        <v>626681.41826609161</v>
      </c>
      <c r="AG35" s="21">
        <v>20</v>
      </c>
      <c r="AH35" s="21">
        <v>80</v>
      </c>
      <c r="AI35" s="18">
        <v>125336.28365321831</v>
      </c>
      <c r="AJ35" s="13" t="s">
        <v>24</v>
      </c>
      <c r="AK35" s="21">
        <v>0</v>
      </c>
      <c r="AL35" s="21">
        <v>0</v>
      </c>
      <c r="AM35" s="13" t="s">
        <v>61</v>
      </c>
    </row>
    <row r="36" spans="1:39">
      <c r="A36" s="13" t="s">
        <v>39</v>
      </c>
      <c r="B36" s="13" t="s">
        <v>41</v>
      </c>
      <c r="C36" s="13" t="s">
        <v>43</v>
      </c>
      <c r="D36" s="13" t="s">
        <v>46</v>
      </c>
      <c r="E36" s="13" t="s">
        <v>48</v>
      </c>
      <c r="F36" s="13" t="s">
        <v>7</v>
      </c>
      <c r="G36" s="13" t="s">
        <v>9</v>
      </c>
      <c r="H36" s="13" t="s">
        <v>51</v>
      </c>
      <c r="I36" s="18">
        <v>7360000</v>
      </c>
      <c r="J36" s="19" t="s">
        <v>17</v>
      </c>
      <c r="K36" s="13" t="s">
        <v>55</v>
      </c>
      <c r="L36" s="20">
        <v>46202</v>
      </c>
      <c r="M36" s="20">
        <v>46276</v>
      </c>
      <c r="N36" s="21">
        <v>0.11506849315068493</v>
      </c>
      <c r="O36" s="21">
        <v>0</v>
      </c>
      <c r="P36" s="21" t="s">
        <v>61</v>
      </c>
      <c r="Q36" s="13" t="s">
        <v>63</v>
      </c>
      <c r="R36" s="21">
        <v>0</v>
      </c>
      <c r="S36" s="21">
        <v>0</v>
      </c>
      <c r="T36" s="13" t="s">
        <v>61</v>
      </c>
      <c r="U36" s="13" t="s">
        <v>61</v>
      </c>
      <c r="V36" s="21" t="s">
        <v>61</v>
      </c>
      <c r="W36" s="21" t="s">
        <v>61</v>
      </c>
      <c r="X36" s="21">
        <v>0.11506849315068493</v>
      </c>
      <c r="Y36" s="13" t="s">
        <v>61</v>
      </c>
      <c r="Z36" s="13" t="s">
        <v>73</v>
      </c>
      <c r="AA36" s="21">
        <v>0</v>
      </c>
      <c r="AB36" s="21">
        <v>1</v>
      </c>
      <c r="AC36" s="21">
        <v>1</v>
      </c>
      <c r="AD36" s="18">
        <v>7360000</v>
      </c>
      <c r="AE36" s="21">
        <v>0.34058772731852804</v>
      </c>
      <c r="AF36" s="18">
        <v>2506725.6730643664</v>
      </c>
      <c r="AG36" s="21">
        <v>20</v>
      </c>
      <c r="AH36" s="21">
        <v>80</v>
      </c>
      <c r="AI36" s="18">
        <v>501345.13461287325</v>
      </c>
      <c r="AJ36" s="13" t="s">
        <v>24</v>
      </c>
      <c r="AK36" s="21">
        <v>0</v>
      </c>
      <c r="AL36" s="21">
        <v>0</v>
      </c>
      <c r="AM36" s="13" t="s">
        <v>61</v>
      </c>
    </row>
    <row r="37" spans="1:39">
      <c r="A37" s="13" t="s">
        <v>39</v>
      </c>
      <c r="B37" s="13" t="s">
        <v>41</v>
      </c>
      <c r="C37" s="13" t="s">
        <v>43</v>
      </c>
      <c r="D37" s="13" t="s">
        <v>46</v>
      </c>
      <c r="E37" s="13" t="s">
        <v>48</v>
      </c>
      <c r="F37" s="13" t="s">
        <v>7</v>
      </c>
      <c r="G37" s="13" t="s">
        <v>9</v>
      </c>
      <c r="H37" s="13" t="s">
        <v>51</v>
      </c>
      <c r="I37" s="18">
        <v>1840000</v>
      </c>
      <c r="J37" s="19" t="s">
        <v>17</v>
      </c>
      <c r="K37" s="13" t="s">
        <v>55</v>
      </c>
      <c r="L37" s="20">
        <v>46202</v>
      </c>
      <c r="M37" s="20">
        <v>46276</v>
      </c>
      <c r="N37" s="21">
        <v>0.11506849315068493</v>
      </c>
      <c r="O37" s="21">
        <v>0</v>
      </c>
      <c r="P37" s="21" t="s">
        <v>61</v>
      </c>
      <c r="Q37" s="13" t="s">
        <v>63</v>
      </c>
      <c r="R37" s="21">
        <v>0</v>
      </c>
      <c r="S37" s="21">
        <v>0</v>
      </c>
      <c r="T37" s="13" t="s">
        <v>61</v>
      </c>
      <c r="U37" s="13" t="s">
        <v>61</v>
      </c>
      <c r="V37" s="21" t="s">
        <v>61</v>
      </c>
      <c r="W37" s="21" t="s">
        <v>61</v>
      </c>
      <c r="X37" s="21">
        <v>0.11506849315068493</v>
      </c>
      <c r="Y37" s="13" t="s">
        <v>61</v>
      </c>
      <c r="Z37" s="13" t="s">
        <v>73</v>
      </c>
      <c r="AA37" s="21">
        <v>0</v>
      </c>
      <c r="AB37" s="21">
        <v>1</v>
      </c>
      <c r="AC37" s="21">
        <v>1</v>
      </c>
      <c r="AD37" s="18">
        <v>1840000</v>
      </c>
      <c r="AE37" s="21">
        <v>0.34058772731852804</v>
      </c>
      <c r="AF37" s="18">
        <v>626681.41826609161</v>
      </c>
      <c r="AG37" s="21">
        <v>20</v>
      </c>
      <c r="AH37" s="21">
        <v>80</v>
      </c>
      <c r="AI37" s="18">
        <v>125336.28365321831</v>
      </c>
      <c r="AJ37" s="13" t="s">
        <v>24</v>
      </c>
      <c r="AK37" s="21">
        <v>0</v>
      </c>
      <c r="AL37" s="21">
        <v>0</v>
      </c>
      <c r="AM37" s="13" t="s">
        <v>61</v>
      </c>
    </row>
    <row r="38" spans="1:39">
      <c r="A38" s="13" t="s">
        <v>39</v>
      </c>
      <c r="B38" s="13" t="s">
        <v>41</v>
      </c>
      <c r="C38" s="13" t="s">
        <v>43</v>
      </c>
      <c r="D38" s="13" t="s">
        <v>46</v>
      </c>
      <c r="E38" s="13" t="s">
        <v>48</v>
      </c>
      <c r="F38" s="13" t="s">
        <v>7</v>
      </c>
      <c r="G38" s="13" t="s">
        <v>9</v>
      </c>
      <c r="H38" s="13" t="s">
        <v>51</v>
      </c>
      <c r="I38" s="18">
        <v>1840000</v>
      </c>
      <c r="J38" s="19" t="s">
        <v>17</v>
      </c>
      <c r="K38" s="13" t="s">
        <v>55</v>
      </c>
      <c r="L38" s="20">
        <v>46202</v>
      </c>
      <c r="M38" s="20">
        <v>46276</v>
      </c>
      <c r="N38" s="21">
        <v>0.11506849315068493</v>
      </c>
      <c r="O38" s="21">
        <v>0</v>
      </c>
      <c r="P38" s="21" t="s">
        <v>61</v>
      </c>
      <c r="Q38" s="13" t="s">
        <v>63</v>
      </c>
      <c r="R38" s="21">
        <v>0</v>
      </c>
      <c r="S38" s="21">
        <v>0</v>
      </c>
      <c r="T38" s="13" t="s">
        <v>61</v>
      </c>
      <c r="U38" s="13" t="s">
        <v>61</v>
      </c>
      <c r="V38" s="21" t="s">
        <v>61</v>
      </c>
      <c r="W38" s="21" t="s">
        <v>61</v>
      </c>
      <c r="X38" s="21">
        <v>0.11506849315068493</v>
      </c>
      <c r="Y38" s="13" t="s">
        <v>61</v>
      </c>
      <c r="Z38" s="13" t="s">
        <v>73</v>
      </c>
      <c r="AA38" s="21">
        <v>0</v>
      </c>
      <c r="AB38" s="21">
        <v>1</v>
      </c>
      <c r="AC38" s="21">
        <v>1</v>
      </c>
      <c r="AD38" s="18">
        <v>1840000</v>
      </c>
      <c r="AE38" s="21">
        <v>0.34058772731852804</v>
      </c>
      <c r="AF38" s="18">
        <v>626681.41826609161</v>
      </c>
      <c r="AG38" s="21">
        <v>20</v>
      </c>
      <c r="AH38" s="21">
        <v>80</v>
      </c>
      <c r="AI38" s="18">
        <v>125336.28365321831</v>
      </c>
      <c r="AJ38" s="13" t="s">
        <v>24</v>
      </c>
      <c r="AK38" s="21">
        <v>0</v>
      </c>
      <c r="AL38" s="21">
        <v>0</v>
      </c>
      <c r="AM38"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12364164.094646811</v>
      </c>
      <c r="G4" s="8" t="s">
        <v>17</v>
      </c>
      <c r="H4" s="7">
        <v>618208204.73234057</v>
      </c>
      <c r="I4" s="7">
        <v>117206987</v>
      </c>
      <c r="J4" s="7">
        <v>70653113</v>
      </c>
      <c r="K4" s="7">
        <v>324370302.09452903</v>
      </c>
      <c r="L4" s="10" t="s">
        <v>24</v>
      </c>
      <c r="M4" s="7">
        <v>0</v>
      </c>
      <c r="N4" s="7">
        <v>0</v>
      </c>
      <c r="O4" s="7">
        <v>0</v>
      </c>
      <c r="P4" s="11">
        <v>1.4</v>
      </c>
      <c r="Q4" s="11">
        <v>0.05</v>
      </c>
      <c r="R4" s="11">
        <v>1</v>
      </c>
      <c r="S4" s="7">
        <v>187860100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2026-08-07T04:13:33Z</dcterms:created>
  <dcterms:modified xsi:type="dcterms:W3CDTF">2026-08-07T04:13:33Z</dcterms:modified>
</cp:coreProperties>
</file>