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CEM24\"/>
    </mc:Choice>
  </mc:AlternateContent>
  <xr:revisionPtr revIDLastSave="0" documentId="8_{178BBB53-ECC8-4056-A155-C48287DE1287}" xr6:coauthVersionLast="47" xr6:coauthVersionMax="47" xr10:uidLastSave="{00000000-0000-0000-0000-000000000000}"/>
  <bookViews>
    <workbookView xWindow="-120" yWindow="-120" windowWidth="29040" windowHeight="1752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'明細(オフ)'!$A$1:$Y$376</definedName>
    <definedName name="_xlnm.Print_Area" localSheetId="4">'明細(オン)'!$A$1:$AC$73</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c r="I160" i="4" a="1"/>
  <c r="I160" i="4"/>
  <c r="H160" i="4" a="1"/>
  <c r="H160" i="4"/>
  <c r="H161" i="4" s="1" a="1"/>
  <c r="H161" i="4" s="1"/>
  <c r="G160" i="4" a="1"/>
  <c r="G160" i="4"/>
  <c r="G161" i="4" s="1" a="1"/>
  <c r="G161" i="4" s="1"/>
  <c r="E160" i="4" a="1"/>
  <c r="E160" i="4"/>
  <c r="E161" i="4" s="1" a="1"/>
  <c r="E161" i="4" s="1"/>
  <c r="D160" i="4" a="1"/>
  <c r="D160" i="4"/>
  <c r="D161" i="4" s="1" a="1"/>
  <c r="D161" i="4" s="1"/>
  <c r="K159" i="4" a="1"/>
  <c r="K159" i="4"/>
  <c r="K161" i="4" s="1" a="1"/>
  <c r="K161" i="4" s="1"/>
  <c r="I159" i="4" a="1"/>
  <c r="I159" i="4"/>
  <c r="I161" i="4" s="1" a="1"/>
  <c r="I161" i="4" s="1"/>
  <c r="H159" i="4" a="1"/>
  <c r="H159" i="4"/>
  <c r="G159" i="4" a="1"/>
  <c r="G159" i="4"/>
  <c r="E159" i="4" a="1"/>
  <c r="E159" i="4"/>
  <c r="D159" i="4" a="1"/>
  <c r="D159" i="4"/>
  <c r="C136" i="4"/>
  <c r="C130" i="4"/>
  <c r="C126" i="4"/>
  <c r="C123" i="4"/>
  <c r="J29" i="5" a="1"/>
  <c r="J29" i="5" s="1"/>
  <c r="I29" i="5" a="1"/>
  <c r="I29" i="5"/>
  <c r="C27" i="5" a="1"/>
  <c r="C27" i="5"/>
  <c r="J22" i="5"/>
  <c r="I22" i="5"/>
  <c r="H22" i="5"/>
  <c r="H29" i="5" s="1" a="1"/>
  <c r="H29" i="5" s="1"/>
  <c r="G22" i="5"/>
  <c r="F22" i="5"/>
  <c r="E22" i="5"/>
  <c r="D22" i="5"/>
  <c r="C22" i="5"/>
  <c r="J14" i="5"/>
  <c r="I14" i="5"/>
  <c r="H14" i="5"/>
  <c r="G14" i="5"/>
  <c r="F14" i="5"/>
  <c r="E14" i="5"/>
  <c r="D14" i="5"/>
  <c r="C14" i="5"/>
  <c r="F37" i="6" a="1"/>
  <c r="F37" i="6"/>
  <c r="J23" i="6"/>
  <c r="I23" i="6"/>
  <c r="I37" i="6" s="1" a="1"/>
  <c r="I37" i="6" s="1"/>
  <c r="E47" i="6" s="1"/>
  <c r="H23" i="6"/>
  <c r="G23" i="6"/>
  <c r="F23" i="6"/>
  <c r="E23" i="6"/>
  <c r="J171" i="7"/>
  <c r="G171" i="7"/>
  <c r="I170" i="7"/>
  <c r="F170" i="7"/>
  <c r="D147" i="7"/>
  <c r="D141" i="7"/>
  <c r="D137" i="7"/>
  <c r="D134" i="7"/>
</calcChain>
</file>

<file path=xl/sharedStrings.xml><?xml version="1.0" encoding="utf-8"?>
<sst xmlns="http://schemas.openxmlformats.org/spreadsheetml/2006/main" count="7627" uniqueCount="635">
  <si>
    <t>ファンド名称：</t>
  </si>
  <si>
    <t>基準年月日：</t>
  </si>
  <si>
    <t>0</t>
  </si>
  <si>
    <t>商品分類</t>
  </si>
  <si>
    <t>証拠金</t>
  </si>
  <si>
    <t>信用取引・現先</t>
  </si>
  <si>
    <t>先物</t>
  </si>
  <si>
    <t>313008 Ｏｎｅ　ＥＴＦ　東証ＲＥＩＴ指数</t>
  </si>
  <si>
    <t>国ｺｰﾄﾞ</t>
  </si>
  <si>
    <t>CH</t>
  </si>
  <si>
    <t>JP</t>
  </si>
  <si>
    <t>US</t>
  </si>
  <si>
    <t/>
  </si>
  <si>
    <t>通貨ｺｰﾄﾞ</t>
  </si>
  <si>
    <t>JPY</t>
  </si>
  <si>
    <t>オフバランス商品の銘柄別内訳</t>
  </si>
  <si>
    <t>銘柄ｺｰﾄﾞ</t>
  </si>
  <si>
    <t>313008JPY117463SDS</t>
  </si>
  <si>
    <t>313008JPY112563SDS</t>
  </si>
  <si>
    <t>313008JPY115203SDS</t>
  </si>
  <si>
    <t>313008JPY116963SDS</t>
  </si>
  <si>
    <t>313008JPY1175MAR</t>
  </si>
  <si>
    <t>313008JPY120003SDS</t>
  </si>
  <si>
    <t>313008JPY120573SDS</t>
  </si>
  <si>
    <t>313008JPY123283SDS</t>
  </si>
  <si>
    <t>313008JPY127923SDS</t>
  </si>
  <si>
    <t>29890</t>
  </si>
  <si>
    <t>32950</t>
  </si>
  <si>
    <t>34510</t>
  </si>
  <si>
    <t>29710</t>
  </si>
  <si>
    <t>29790</t>
  </si>
  <si>
    <t>32260</t>
  </si>
  <si>
    <t>32340</t>
  </si>
  <si>
    <t>32490</t>
  </si>
  <si>
    <t>32690</t>
  </si>
  <si>
    <t>32790</t>
  </si>
  <si>
    <t>32810</t>
  </si>
  <si>
    <t>32820</t>
  </si>
  <si>
    <t>32830</t>
  </si>
  <si>
    <t>32870</t>
  </si>
  <si>
    <t>32920</t>
  </si>
  <si>
    <t>32960</t>
  </si>
  <si>
    <t>33090</t>
  </si>
  <si>
    <t>34550</t>
  </si>
  <si>
    <t>34590</t>
  </si>
  <si>
    <t>34620</t>
  </si>
  <si>
    <t>34630</t>
  </si>
  <si>
    <t>34660</t>
  </si>
  <si>
    <t>34680</t>
  </si>
  <si>
    <t>34700</t>
  </si>
  <si>
    <t>34710</t>
  </si>
  <si>
    <t>34720</t>
  </si>
  <si>
    <t>34760</t>
  </si>
  <si>
    <t>34810</t>
  </si>
  <si>
    <t>34870</t>
  </si>
  <si>
    <t>34880</t>
  </si>
  <si>
    <t>34920</t>
  </si>
  <si>
    <t>401A0</t>
  </si>
  <si>
    <t>89510</t>
  </si>
  <si>
    <t>89520</t>
  </si>
  <si>
    <t>89530</t>
  </si>
  <si>
    <t>89540</t>
  </si>
  <si>
    <t>89550</t>
  </si>
  <si>
    <t>89560</t>
  </si>
  <si>
    <t>89570</t>
  </si>
  <si>
    <t>89580</t>
  </si>
  <si>
    <t>89600</t>
  </si>
  <si>
    <t>89610</t>
  </si>
  <si>
    <t>89630</t>
  </si>
  <si>
    <t>89640</t>
  </si>
  <si>
    <t>89660</t>
  </si>
  <si>
    <t>89670</t>
  </si>
  <si>
    <t>89680</t>
  </si>
  <si>
    <t>89720</t>
  </si>
  <si>
    <t>89750</t>
  </si>
  <si>
    <t>89760</t>
  </si>
  <si>
    <t>89790</t>
  </si>
  <si>
    <t>89840</t>
  </si>
  <si>
    <t>89850</t>
  </si>
  <si>
    <t>89860</t>
  </si>
  <si>
    <t>89870</t>
  </si>
  <si>
    <t>16.2609.0069</t>
  </si>
  <si>
    <t>銘柄名</t>
  </si>
  <si>
    <t>差入委託証拠金</t>
  </si>
  <si>
    <t>東海道リート投資法人</t>
  </si>
  <si>
    <t>ヒューリックリート投資法人</t>
  </si>
  <si>
    <t>トーセイ・リート投資法人</t>
  </si>
  <si>
    <t>エスコンジャパンリート投資法人</t>
  </si>
  <si>
    <t>SOSｉLA物流リート投資法人</t>
  </si>
  <si>
    <t>三井不動産アコモデーションファン</t>
  </si>
  <si>
    <t>Ｒ－森ヒルズ</t>
  </si>
  <si>
    <t>産業ファンド投資法人</t>
  </si>
  <si>
    <t>アドバンス・レジデンス投資法人</t>
  </si>
  <si>
    <t>ＡＰＩ投資法人</t>
  </si>
  <si>
    <t>ＧＬＰ投資法人</t>
  </si>
  <si>
    <t>コンフォリア・レジデンシャル</t>
  </si>
  <si>
    <t>日本プロロジスリート投資法人</t>
  </si>
  <si>
    <t>星野リゾート・リート投資法人</t>
  </si>
  <si>
    <t>イオンリート投資</t>
  </si>
  <si>
    <t>日本リート投資法人</t>
  </si>
  <si>
    <t>積水ハウス・リート投資法人</t>
  </si>
  <si>
    <t>ヘルスケア＆メディカル投資法人</t>
  </si>
  <si>
    <t>サムティ・レジデンシャル</t>
  </si>
  <si>
    <t>野村不動産マスターＦ投資法人</t>
  </si>
  <si>
    <t>いちごホテルリート投資法人</t>
  </si>
  <si>
    <t>ラサールロジポート投資法人</t>
  </si>
  <si>
    <t>スターアジア不動産投資法人</t>
  </si>
  <si>
    <t>マリモ地方創生リート投資法人</t>
  </si>
  <si>
    <t>三井不ロジパーク投資法人</t>
  </si>
  <si>
    <t>Ｒ－日本ホテル＆レジデンシャル</t>
  </si>
  <si>
    <t>投資法人みらい</t>
  </si>
  <si>
    <t>三菱地所物流リート投資法人</t>
  </si>
  <si>
    <t>CREロジスティクスＦ投資法人</t>
  </si>
  <si>
    <t>セントラル・リート投資法人</t>
  </si>
  <si>
    <t>MIRARTH不動産投資法人</t>
  </si>
  <si>
    <t>霞ヶ関ホテルリート投資法人</t>
  </si>
  <si>
    <t>Ｒ－ビルＦ</t>
  </si>
  <si>
    <t>Ｒ－ジャパン</t>
  </si>
  <si>
    <t>日本都市ファンド投資法人</t>
  </si>
  <si>
    <t>Ｒ－オリックス</t>
  </si>
  <si>
    <t>Ｒ－Ｊプライム</t>
  </si>
  <si>
    <t>NTT都市開発リート投</t>
  </si>
  <si>
    <t>Ｒ－東急ＲＥ</t>
  </si>
  <si>
    <t>Ｒ－グロバル</t>
  </si>
  <si>
    <t>Ｒ－ユナイテド</t>
  </si>
  <si>
    <t>Ｒ－森トラスト</t>
  </si>
  <si>
    <t>インヴィンシブル投資法人</t>
  </si>
  <si>
    <t>三井不動産Ｆ投資法人</t>
  </si>
  <si>
    <t>Ｒ－平和不動産リート</t>
  </si>
  <si>
    <t>Ｒ－ニホンロジ</t>
  </si>
  <si>
    <t>Ｒ－福岡</t>
  </si>
  <si>
    <t>KDX不動産投資法人</t>
  </si>
  <si>
    <t>いちごオフィスリート投資法人</t>
  </si>
  <si>
    <t>Ｒ－大和証券オフィス</t>
  </si>
  <si>
    <t>Ｒ－スターツＰ</t>
  </si>
  <si>
    <t>大和ハウスリート投資法人</t>
  </si>
  <si>
    <t>Ｒ－ＪＨＲ</t>
  </si>
  <si>
    <t>大和証券リビング投資法人</t>
  </si>
  <si>
    <t>Ｒ－エクセレン</t>
  </si>
  <si>
    <t>TREIT    先物 0809月</t>
  </si>
  <si>
    <t>(単位：一通貨単位)</t>
  </si>
  <si>
    <t>ｶｳﾝﾀｰﾊﾟｰﾃｨ名称
(統一ﾌﾞﾛｰｶｰ名称・中央清算機関名称)</t>
  </si>
  <si>
    <t>ＵＢＳ証券</t>
  </si>
  <si>
    <t>ＳＢＩ証券</t>
  </si>
  <si>
    <t>三菱ＵＦＪモルガン・スタンレー証券</t>
  </si>
  <si>
    <t>みずほ証券</t>
  </si>
  <si>
    <t>日本証券クリアリング機構</t>
  </si>
  <si>
    <t>大和証券</t>
  </si>
  <si>
    <t>楽天証券株式会社</t>
  </si>
  <si>
    <t>SMBC日興証券</t>
  </si>
  <si>
    <t>BofA証券</t>
  </si>
  <si>
    <t>2024年適用開始行向け</t>
  </si>
  <si>
    <t>資産科目名称</t>
  </si>
  <si>
    <t>集計対象外(オフ)</t>
  </si>
  <si>
    <t>有価証券の貸付、現金若しくは有価証券による担保の提供又は有価証券の買戻条件付売却若しくは売戻条件付購入</t>
  </si>
  <si>
    <t>先物購入、先渡預金、部分払込株式又は部分払込債券</t>
  </si>
  <si>
    <t>派生 株式関連取引</t>
  </si>
  <si>
    <t>信用ﾘｽｸ削減効果前</t>
  </si>
  <si>
    <t>想定元本</t>
  </si>
  <si>
    <t>個別銘柄
ﾘｽｸｱｾｯﾄ額</t>
  </si>
  <si>
    <t>信用ﾘｽｸ削減効果後</t>
  </si>
  <si>
    <t>ﾘｽｸｳｪｲﾄ</t>
  </si>
  <si>
    <t>160</t>
  </si>
  <si>
    <t>2</t>
  </si>
  <si>
    <t>個別銘柄与信相当額</t>
  </si>
  <si>
    <t>個別建玉
約定日</t>
  </si>
  <si>
    <t>取引終了日</t>
  </si>
  <si>
    <t>原資産
銘柄コード</t>
  </si>
  <si>
    <t>TSEREIT</t>
  </si>
  <si>
    <t>原資産銘柄価格</t>
  </si>
  <si>
    <t>アドオン掛目</t>
  </si>
  <si>
    <t>実効マチュ
リティ</t>
  </si>
  <si>
    <t>ﾎﾟｼﾞｼｮﾝ区分</t>
  </si>
  <si>
    <t>S</t>
  </si>
  <si>
    <t>L</t>
  </si>
  <si>
    <t>M</t>
  </si>
  <si>
    <t>再構築ｺｽﾄ</t>
  </si>
  <si>
    <t>按分比率</t>
  </si>
  <si>
    <t>レバレッジ比率</t>
  </si>
  <si>
    <t>与信相当額係数</t>
  </si>
  <si>
    <t>ｶｳﾝﾀｰﾊﾟｰﾃｨBICｺｰﾄﾞ</t>
  </si>
  <si>
    <t>UBSWJPJ9</t>
  </si>
  <si>
    <t>ETRSJPJ1</t>
  </si>
  <si>
    <t>KKSSJPJT</t>
  </si>
  <si>
    <t>MHSCJPJ2</t>
  </si>
  <si>
    <t>JSCCJPJ1</t>
  </si>
  <si>
    <t>DWSCJPJT</t>
  </si>
  <si>
    <t>RAERJPJ1</t>
  </si>
  <si>
    <t>NKSCJPJT</t>
  </si>
  <si>
    <t>MLCOJPJT</t>
  </si>
  <si>
    <t>投信</t>
  </si>
  <si>
    <t>短期・その他</t>
  </si>
  <si>
    <t/>
  </si>
  <si>
    <t>オンバランス商品の銘柄別内訳</t>
  </si>
  <si>
    <t>29720</t>
  </si>
  <si>
    <t>32900</t>
  </si>
  <si>
    <t>89770</t>
  </si>
  <si>
    <t>313008JPY1090CASH</t>
  </si>
  <si>
    <t>313008JPY1160CASH</t>
  </si>
  <si>
    <t>CALL0028900200144</t>
  </si>
  <si>
    <t>CALL0028900200167</t>
  </si>
  <si>
    <t>CALL0028900200177</t>
  </si>
  <si>
    <t>CALL0028900200288</t>
  </si>
  <si>
    <t>CALL0028900201000</t>
  </si>
  <si>
    <t>CALL0028900211690</t>
  </si>
  <si>
    <t>CALL0028900212328</t>
  </si>
  <si>
    <t>CALL0028900291009</t>
  </si>
  <si>
    <t>ISINｺｰﾄﾞ</t>
  </si>
  <si>
    <t>JP3048810000</t>
  </si>
  <si>
    <t>JP3048880003</t>
  </si>
  <si>
    <t>JP3048960003</t>
  </si>
  <si>
    <t>JP3049110004</t>
  </si>
  <si>
    <t>JP3046440008</t>
  </si>
  <si>
    <t>JP3046470005</t>
  </si>
  <si>
    <t>JP3046500009</t>
  </si>
  <si>
    <t>JP3047160001</t>
  </si>
  <si>
    <t>JP3047490002</t>
  </si>
  <si>
    <t>JP3047510007</t>
  </si>
  <si>
    <t>JP3047540004</t>
  </si>
  <si>
    <t>JP3047550003</t>
  </si>
  <si>
    <t>JP3047610005</t>
  </si>
  <si>
    <t>JP3047640002</t>
  </si>
  <si>
    <t>JP3047650001</t>
  </si>
  <si>
    <t>JP3047660000</t>
  </si>
  <si>
    <t>JP3047750009</t>
  </si>
  <si>
    <t>JP3047820000</t>
  </si>
  <si>
    <t>JP3047830009</t>
  </si>
  <si>
    <t>JP3047910009</t>
  </si>
  <si>
    <t>JP3047960004</t>
  </si>
  <si>
    <t>JP3048110005</t>
  </si>
  <si>
    <t>JP3048160000</t>
  </si>
  <si>
    <t>JP3048180008</t>
  </si>
  <si>
    <t>JP3048200004</t>
  </si>
  <si>
    <t>JP3048290005</t>
  </si>
  <si>
    <t>JP3048300002</t>
  </si>
  <si>
    <t>JP3048310001</t>
  </si>
  <si>
    <t>JP3048370005</t>
  </si>
  <si>
    <t>JP3048480002</t>
  </si>
  <si>
    <t>JP3048680007</t>
  </si>
  <si>
    <t>JP3048690006</t>
  </si>
  <si>
    <t>JP3048750008</t>
  </si>
  <si>
    <t>JP3050870009</t>
  </si>
  <si>
    <t>JP3027670003</t>
  </si>
  <si>
    <t>JP3027680002</t>
  </si>
  <si>
    <t>JP3039710003</t>
  </si>
  <si>
    <t>JP3040880001</t>
  </si>
  <si>
    <t>JP3040890000</t>
  </si>
  <si>
    <t>JP3041770003</t>
  </si>
  <si>
    <t>JP3044510000</t>
  </si>
  <si>
    <t>JP3044520009</t>
  </si>
  <si>
    <t>JP3045540006</t>
  </si>
  <si>
    <t>JP3046170001</t>
  </si>
  <si>
    <t>JP3046190009</t>
  </si>
  <si>
    <t>JP3046200006</t>
  </si>
  <si>
    <t>JP3046220004</t>
  </si>
  <si>
    <t>JP3046230003</t>
  </si>
  <si>
    <t>JP3046240002</t>
  </si>
  <si>
    <t>JP3046270009</t>
  </si>
  <si>
    <t>JP3046300004</t>
  </si>
  <si>
    <t>JP3046310003</t>
  </si>
  <si>
    <t>JP3046320002</t>
  </si>
  <si>
    <t>JP3046340000</t>
  </si>
  <si>
    <t>JP3046390005</t>
  </si>
  <si>
    <t>JP3046400002</t>
  </si>
  <si>
    <t>JP3046410001</t>
  </si>
  <si>
    <t>JP3046420000</t>
  </si>
  <si>
    <t>サンケイリアルエステート投資法人</t>
  </si>
  <si>
    <t>ONEリート投資法人</t>
  </si>
  <si>
    <t>Ｒ－阪急</t>
  </si>
  <si>
    <t>未収入金</t>
  </si>
  <si>
    <t>その他未収収益</t>
  </si>
  <si>
    <t>統一ﾌﾞﾛｰｶｰ名称</t>
  </si>
  <si>
    <t>株式会社　北陸銀行</t>
  </si>
  <si>
    <t>山陰合同銀行</t>
  </si>
  <si>
    <t>福岡銀行</t>
  </si>
  <si>
    <t>三菱ＵＦＪ信託銀行</t>
  </si>
  <si>
    <t>信金中央金庫</t>
  </si>
  <si>
    <t>しんきん証券株式会社</t>
  </si>
  <si>
    <t>セントラル短資（ＤＤ）</t>
  </si>
  <si>
    <t>株式及び株式と同等の性質を有するもの</t>
  </si>
  <si>
    <t>有価証券等の決済に係る未収金</t>
  </si>
  <si>
    <t>上記以外のエクスポージャー</t>
  </si>
  <si>
    <t>金融機関及び第一種金融商品取引業者及び保険会社向け</t>
  </si>
  <si>
    <t>時価合計</t>
  </si>
  <si>
    <t>リスクウェイト</t>
  </si>
  <si>
    <t>100</t>
  </si>
  <si>
    <t>20</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</si>
  <si>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</si>
  <si>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</si>
  <si>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</si>
  <si>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</si>
  <si>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</si>
  <si>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</si>
  <si>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</si>
  <si>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</si>
  <si>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</si>
  <si>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</si>
  <si>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</si>
  <si>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</si>
  <si>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</si>
  <si>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</si>
  <si>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</si>
  <si>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</si>
  <si>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</si>
  <si>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</si>
  <si>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</si>
  <si>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CTRLJPJT</t>
  </si>
  <si>
    <t>313008</t>
  </si>
  <si>
    <t>◆オフバランス取引等項目相手先区分内訳表（第4表）（CEM方式）2024年適用開始行向け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</si>
  <si>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</si>
  <si>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</si>
  <si>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</si>
  <si>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</si>
  <si>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</si>
  <si>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</si>
  <si>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</si>
  <si>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</si>
  <si>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</si>
  <si>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</si>
  <si>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</si>
  <si>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</si>
  <si>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</si>
  <si>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</si>
  <si>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</si>
  <si>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</si>
  <si>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</si>
  <si>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</si>
  <si>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</si>
  <si>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</si>
  <si>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</si>
  <si>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</si>
  <si>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</si>
  <si>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</si>
  <si>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</si>
  <si>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</si>
  <si>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</si>
  <si>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</si>
  <si>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</si>
  <si>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</si>
  <si>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</si>
  <si>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</si>
  <si>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</si>
  <si>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</si>
  <si>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</si>
  <si>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</si>
  <si>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</si>
  <si>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</si>
  <si>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</si>
  <si>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</si>
  <si>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</si>
  <si>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</si>
  <si>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</si>
  <si>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</si>
  <si>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</si>
  <si>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</si>
  <si>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</si>
  <si>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</si>
  <si>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</si>
  <si>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</si>
  <si>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</si>
  <si>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</si>
  <si>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</si>
  <si>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</si>
  <si>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</si>
  <si>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</si>
  <si>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</si>
  <si>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</si>
  <si>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</si>
  <si>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</si>
  <si>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</si>
  <si>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</si>
  <si>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</si>
  <si>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</si>
  <si>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</si>
  <si>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</si>
  <si>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</si>
  <si>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</si>
  <si>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</si>
  <si>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</si>
  <si>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</si>
  <si>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</si>
  <si>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</si>
  <si>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</si>
  <si>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</si>
  <si>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</si>
  <si>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</si>
  <si>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</si>
  <si>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</si>
  <si>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</si>
  <si>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</si>
  <si>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</si>
  <si>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</si>
  <si>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</si>
  <si>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</si>
  <si>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</si>
  <si>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</si>
  <si>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</si>
  <si>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</si>
  <si>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</si>
  <si>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</si>
  <si>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</si>
  <si>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</si>
  <si>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</si>
  <si>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</si>
  <si>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</si>
  <si>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</si>
  <si>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</si>
  <si>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</si>
  <si>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</si>
  <si>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</si>
  <si>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</si>
  <si>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</si>
  <si>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</si>
  <si>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</si>
  <si>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</si>
  <si>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</si>
  <si>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</si>
  <si>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</si>
  <si>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</si>
  <si>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</si>
  <si>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</si>
  <si>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</si>
  <si>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</si>
  <si>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</si>
  <si>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</si>
  <si>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</si>
  <si>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</si>
  <si>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</si>
  <si>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</si>
  <si>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</si>
  <si>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</si>
  <si>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</si>
  <si>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</si>
  <si>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</si>
  <si>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</si>
  <si>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</si>
  <si>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</si>
  <si>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</si>
  <si>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</si>
  <si>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</si>
  <si>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</si>
  <si>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</si>
  <si>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</si>
  <si>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</si>
  <si>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</si>
  <si>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</si>
  <si>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</si>
  <si>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</si>
  <si>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</si>
  <si>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</si>
  <si>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</si>
  <si>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</si>
  <si>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</si>
  <si>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</si>
  <si>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</si>
  <si>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</si>
  <si>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</si>
  <si>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</si>
  <si>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</si>
  <si>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</si>
  <si>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</si>
  <si>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</si>
  <si>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</si>
  <si>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</si>
  <si>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</si>
  <si>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</si>
  <si>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</si>
  <si>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</si>
  <si>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</si>
  <si>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</si>
  <si>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</si>
  <si>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</si>
  <si>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</si>
  <si>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</si>
  <si>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</si>
  <si>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</si>
  <si>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</si>
  <si>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</si>
  <si>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</si>
  <si>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</si>
  <si>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</si>
  <si>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</si>
  <si>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</si>
  <si>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</si>
  <si>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</si>
  <si>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</si>
  <si>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</si>
  <si>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</si>
  <si>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</si>
  <si>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</si>
  <si>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</si>
  <si>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</si>
  <si>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</si>
  <si>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</si>
  <si>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</si>
  <si>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</si>
  <si>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</si>
  <si>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</si>
  <si>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</si>
  <si>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</si>
  <si>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</si>
  <si>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</si>
  <si>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</si>
  <si>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</si>
  <si>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</si>
  <si>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</si>
  <si>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</si>
  <si>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</si>
  <si>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</si>
  <si>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</si>
  <si>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</si>
  <si>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</si>
  <si>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</si>
  <si>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</si>
  <si>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</si>
  <si>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</si>
  <si>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</si>
  <si>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</si>
  <si>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</si>
  <si>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</si>
  <si>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</si>
  <si>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</si>
  <si>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</si>
  <si>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</si>
  <si>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</si>
  <si>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</si>
  <si>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</si>
  <si>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</si>
  <si>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</si>
  <si>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</si>
  <si>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</si>
  <si>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</si>
  <si>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</si>
  <si>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</si>
  <si>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</si>
  <si>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</si>
  <si>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</si>
  <si>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</si>
  <si>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</si>
  <si>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</si>
  <si>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</si>
  <si>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</si>
  <si>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</si>
  <si>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</si>
  <si>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</si>
  <si>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</si>
  <si>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</si>
  <si>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</si>
  <si>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</si>
  <si>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</si>
  <si>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</si>
  <si>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</si>
  <si>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</si>
  <si>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</si>
  <si>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</si>
  <si>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</si>
  <si>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</si>
  <si>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</si>
  <si>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</si>
  <si>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</si>
  <si>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</si>
  <si>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</si>
  <si>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</si>
  <si>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</si>
  <si>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</si>
  <si>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</si>
  <si>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</si>
  <si>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</si>
  <si>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</si>
  <si>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</si>
  <si>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</si>
  <si>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</si>
  <si>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</si>
  <si>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</si>
  <si>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</si>
  <si>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</si>
  <si>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</si>
  <si>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</si>
  <si>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</si>
  <si>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</si>
  <si>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</si>
  <si>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</si>
  <si>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</si>
  <si>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</si>
  <si>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</si>
  <si>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</si>
  <si>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</si>
  <si>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</si>
  <si>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</si>
  <si>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</si>
  <si>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</si>
  <si>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</si>
  <si>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</si>
  <si>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</si>
  <si>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</si>
  <si>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</si>
  <si>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</si>
  <si>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</si>
  <si>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</si>
  <si>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</si>
  <si>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</si>
  <si>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</si>
  <si>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</si>
  <si>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</si>
  <si>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</si>
  <si>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</si>
  <si>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</si>
  <si>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</si>
  <si>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</si>
  <si>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</si>
  <si>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</si>
  <si>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</si>
  <si>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</si>
  <si>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</si>
  <si>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</si>
  <si>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</si>
  <si>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</si>
  <si>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</si>
  <si>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</si>
  <si>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</si>
  <si>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</si>
  <si>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</si>
  <si>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</si>
  <si>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</si>
  <si>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</si>
  <si>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</si>
  <si>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2019 年 08 月 14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</si>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</sst>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98">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Border="1" applyAlignment="1">
      <alignment vertical="center"/>
    </xf>
    <xf numFmtId="0" fontId="3" fillId="0" borderId="0" xfId="1" applyFont="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18" xfId="1" quotePrefix="1" applyFont="1" applyBorder="1" applyAlignment="1">
      <alignment vertical="center"/>
    </xf>
    <xf numFmtId="0" fontId="3" fillId="0" borderId="14"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56" fontId="3" fillId="0" borderId="19" xfId="1" quotePrefix="1" applyNumberFormat="1" applyFont="1" applyBorder="1" applyAlignment="1">
      <alignment horizontal="left" vertical="center"/>
    </xf>
    <xf numFmtId="0" fontId="3" fillId="0" borderId="20" xfId="1" quotePrefix="1" applyFont="1" applyBorder="1" applyAlignment="1">
      <alignment vertical="center"/>
    </xf>
    <xf numFmtId="56" fontId="3" fillId="0" borderId="14" xfId="1" quotePrefix="1" applyNumberFormat="1" applyFont="1" applyBorder="1" applyAlignment="1">
      <alignment vertical="center"/>
    </xf>
    <xf numFmtId="0" fontId="3" fillId="0" borderId="21" xfId="1" quotePrefix="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Border="1" applyAlignment="1">
      <alignment vertical="center"/>
    </xf>
    <xf numFmtId="0" fontId="3" fillId="0" borderId="26" xfId="1" quotePrefix="1" applyFont="1" applyBorder="1" applyAlignment="1">
      <alignment vertical="center"/>
    </xf>
    <xf numFmtId="56" fontId="3" fillId="0" borderId="17" xfId="1" quotePrefix="1" applyNumberFormat="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1"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4"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6"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8" xfId="1" applyFont="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2" xfId="1" quotePrefix="1" applyFont="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8" xfId="1" applyFont="1" applyBorder="1" applyAlignment="1">
      <alignment horizontal="center" vertical="center" wrapText="1"/>
    </xf>
    <xf numFmtId="0" fontId="3" fillId="0" borderId="2" xfId="1" applyFont="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4"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8"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6"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4"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3"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5"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3" xfId="1" quotePrefix="1" applyNumberFormat="1" applyFont="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8" xfId="1" applyFont="1" applyBorder="1" applyAlignment="1">
      <alignment horizontal="center" vertical="center"/>
    </xf>
    <xf numFmtId="177" fontId="3" fillId="0" borderId="240"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4" xfId="1" applyNumberFormat="1" applyFont="1" applyBorder="1" applyAlignment="1">
      <alignment vertical="center" shrinkToFit="1"/>
    </xf>
    <xf numFmtId="177" fontId="3" fillId="0" borderId="245"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50"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51" xfId="1" quotePrefix="1" applyNumberFormat="1" applyFont="1" applyBorder="1" applyAlignment="1">
      <alignment vertical="center"/>
    </xf>
    <xf numFmtId="10" fontId="3" fillId="0" borderId="252"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Alignment="1">
      <alignment horizontal="center" vertical="center" shrinkToFi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3" xfId="1" applyFont="1" applyBorder="1" applyAlignment="1">
      <alignment horizontal="center" vertical="center" wrapText="1" shrinkToFit="1"/>
    </xf>
    <xf numFmtId="0" fontId="3" fillId="0" borderId="47" xfId="1" applyFont="1" applyBorder="1" applyAlignment="1">
      <alignment horizontal="center" vertical="center" wrapText="1" shrinkToFit="1"/>
    </xf>
    <xf numFmtId="0" fontId="3" fillId="0" borderId="8"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30"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0" fontId="3" fillId="0" borderId="213"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3" fontId="3" fillId="0" borderId="5" xfId="1" applyNumberFormat="1" applyFont="1" applyBorder="1" applyAlignment="1">
      <alignment horizontal="center" vertical="center"/>
    </xf>
    <xf numFmtId="183" fontId="3" fillId="0" borderId="6" xfId="1" applyNumberFormat="1" applyFont="1" applyBorder="1" applyAlignment="1">
      <alignment horizontal="center" vertical="center"/>
    </xf>
    <xf numFmtId="183"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4" xfId="1" applyFont="1" applyBorder="1" applyAlignment="1">
      <alignment horizontal="center" vertical="center" wrapText="1"/>
    </xf>
    <xf numFmtId="0" fontId="3" fillId="0" borderId="215" xfId="1" applyFont="1" applyBorder="1" applyAlignment="1">
      <alignment horizontal="center" vertical="center" wrapText="1"/>
    </xf>
    <xf numFmtId="0" fontId="3" fillId="0" borderId="223"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10" fontId="3" fillId="0" borderId="2" xfId="1" applyNumberFormat="1" applyFont="1" applyBorder="1" applyAlignment="1">
      <alignment horizontal="center" vertical="center"/>
    </xf>
    <xf numFmtId="10" fontId="3" fillId="0" borderId="4" xfId="1" applyNumberFormat="1" applyFont="1" applyBorder="1" applyAlignment="1">
      <alignment horizontal="center" vertical="center"/>
    </xf>
    <xf numFmtId="10" fontId="3" fillId="0" borderId="31" xfId="1" applyNumberFormat="1" applyFont="1" applyBorder="1" applyAlignment="1">
      <alignment horizontal="center"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0" borderId="4" xfId="1" applyFont="1" applyBorder="1" applyAlignment="1">
      <alignment horizontal="left" vertical="center"/>
    </xf>
    <xf numFmtId="0" fontId="3" fillId="0" borderId="31" xfId="1" applyFont="1" applyBorder="1" applyAlignment="1">
      <alignment horizontal="left" vertical="center"/>
    </xf>
    <xf numFmtId="0" fontId="3" fillId="0" borderId="32" xfId="1" applyFont="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8"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4" xfId="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4" xfId="1" applyFont="1" applyBorder="1" applyAlignment="1">
      <alignment horizontal="center" vertical="center" wrapText="1"/>
    </xf>
    <xf numFmtId="0" fontId="1" fillId="0" borderId="30" xfId="1" applyFont="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4" xfId="1" applyFont="1" applyBorder="1" applyAlignment="1">
      <alignment vertical="center" wrapTex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wrapText="1"/>
    </xf>
    <xf numFmtId="49" fontId="3" fillId="3" borderId="0" xfId="1" applyNumberFormat="1" applyFont="1" applyFill="1" applyAlignment="1">
      <alignment horizontal="left"/>
    </xf>
    <xf numFmtId="0" fontId="1" fillId="0" borderId="2" xfId="1" applyFont="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0" xfId="1" applyFont="1" applyBorder="1" applyAlignment="1">
      <alignment horizontal="center" vertical="center" wrapText="1"/>
    </xf>
    <xf numFmtId="0" fontId="3" fillId="0" borderId="34" xfId="1" applyFont="1" applyBorder="1" applyAlignment="1">
      <alignment horizontal="lef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151" customWidth="1"/>
    <col min="3" max="3" width="28.5" style="151" customWidth="1"/>
    <col min="4" max="4" width="12.625" style="151" customWidth="1"/>
    <col min="5" max="5" width="17.25" style="151" customWidth="1"/>
    <col min="6" max="7" width="18.375" style="151" customWidth="1"/>
    <col min="8" max="8" width="19.625" style="151" customWidth="1"/>
    <col min="9" max="10" width="18.375" style="151" customWidth="1"/>
    <col min="11" max="11" width="19.625" style="151" customWidth="1"/>
    <col min="12" max="253" width="9" style="151" customWidth="1"/>
    <col min="254" max="254" width="28.5" style="151" customWidth="1"/>
    <col min="255" max="256" width="12.625" style="151" customWidth="1"/>
    <col min="257" max="261" width="18.375" style="151" customWidth="1"/>
    <col min="262" max="262" width="19.125" style="151" customWidth="1"/>
    <col min="263" max="264" width="9" style="151" customWidth="1"/>
    <col min="265" max="265" width="12.625" style="151" customWidth="1"/>
    <col min="266" max="509" width="9" style="151" customWidth="1"/>
    <col min="510" max="510" width="28.5" style="151" customWidth="1"/>
    <col min="511" max="512" width="12.625" style="151" customWidth="1"/>
    <col min="513" max="517" width="18.375" style="151" customWidth="1"/>
    <col min="518" max="518" width="19.125" style="151" customWidth="1"/>
    <col min="519" max="520" width="9" style="151" customWidth="1"/>
    <col min="521" max="521" width="12.625" style="151" customWidth="1"/>
    <col min="522" max="765" width="9" style="151" customWidth="1"/>
    <col min="766" max="766" width="28.5" style="151" customWidth="1"/>
    <col min="767" max="768" width="12.625" style="151" customWidth="1"/>
    <col min="769" max="773" width="18.375" style="151" customWidth="1"/>
    <col min="774" max="774" width="19.125" style="151" customWidth="1"/>
    <col min="775" max="776" width="9" style="151" customWidth="1"/>
    <col min="777" max="777" width="12.625" style="151" customWidth="1"/>
    <col min="778" max="1021" width="9" style="151" customWidth="1"/>
    <col min="1022" max="1022" width="28.5" style="151" customWidth="1"/>
    <col min="1023" max="1024" width="12.625" style="151" customWidth="1"/>
    <col min="1025" max="1029" width="18.375" style="151" customWidth="1"/>
    <col min="1030" max="1030" width="19.125" style="151" customWidth="1"/>
    <col min="1031" max="1032" width="9" style="151" customWidth="1"/>
    <col min="1033" max="1033" width="12.625" style="151" customWidth="1"/>
    <col min="1034" max="1277" width="9" style="151" customWidth="1"/>
    <col min="1278" max="1278" width="28.5" style="151" customWidth="1"/>
    <col min="1279" max="1280" width="12.625" style="151" customWidth="1"/>
    <col min="1281" max="1285" width="18.375" style="151" customWidth="1"/>
    <col min="1286" max="1286" width="19.125" style="151" customWidth="1"/>
    <col min="1287" max="1288" width="9" style="151" customWidth="1"/>
    <col min="1289" max="1289" width="12.625" style="151" customWidth="1"/>
    <col min="1290" max="1533" width="9" style="151" customWidth="1"/>
    <col min="1534" max="1534" width="28.5" style="151" customWidth="1"/>
    <col min="1535" max="1536" width="12.625" style="151" customWidth="1"/>
    <col min="1537" max="1541" width="18.375" style="151" customWidth="1"/>
    <col min="1542" max="1542" width="19.125" style="151" customWidth="1"/>
    <col min="1543" max="1544" width="9" style="151" customWidth="1"/>
    <col min="1545" max="1545" width="12.625" style="151" customWidth="1"/>
    <col min="1546" max="1789" width="9" style="151" customWidth="1"/>
    <col min="1790" max="1790" width="28.5" style="151" customWidth="1"/>
    <col min="1791" max="1792" width="12.625" style="151" customWidth="1"/>
    <col min="1793" max="1797" width="18.375" style="151" customWidth="1"/>
    <col min="1798" max="1798" width="19.125" style="151" customWidth="1"/>
    <col min="1799" max="1800" width="9" style="151" customWidth="1"/>
    <col min="1801" max="1801" width="12.625" style="151" customWidth="1"/>
    <col min="1802" max="2045" width="9" style="151" customWidth="1"/>
    <col min="2046" max="2046" width="28.5" style="151" customWidth="1"/>
    <col min="2047" max="2048" width="12.625" style="151" customWidth="1"/>
    <col min="2049" max="2053" width="18.375" style="151" customWidth="1"/>
    <col min="2054" max="2054" width="19.125" style="151" customWidth="1"/>
    <col min="2055" max="2056" width="9" style="151" customWidth="1"/>
    <col min="2057" max="2057" width="12.625" style="151" customWidth="1"/>
    <col min="2058" max="2301" width="9" style="151" customWidth="1"/>
    <col min="2302" max="2302" width="28.5" style="151" customWidth="1"/>
    <col min="2303" max="2304" width="12.625" style="151" customWidth="1"/>
    <col min="2305" max="2309" width="18.375" style="151" customWidth="1"/>
    <col min="2310" max="2310" width="19.125" style="151" customWidth="1"/>
    <col min="2311" max="2312" width="9" style="151" customWidth="1"/>
    <col min="2313" max="2313" width="12.625" style="151" customWidth="1"/>
    <col min="2314" max="2557" width="9" style="151" customWidth="1"/>
    <col min="2558" max="2558" width="28.5" style="151" customWidth="1"/>
    <col min="2559" max="2560" width="12.625" style="151" customWidth="1"/>
    <col min="2561" max="2565" width="18.375" style="151" customWidth="1"/>
    <col min="2566" max="2566" width="19.125" style="151" customWidth="1"/>
    <col min="2567" max="2568" width="9" style="151" customWidth="1"/>
    <col min="2569" max="2569" width="12.625" style="151" customWidth="1"/>
    <col min="2570" max="2813" width="9" style="151" customWidth="1"/>
    <col min="2814" max="2814" width="28.5" style="151" customWidth="1"/>
    <col min="2815" max="2816" width="12.625" style="151" customWidth="1"/>
    <col min="2817" max="2821" width="18.375" style="151" customWidth="1"/>
    <col min="2822" max="2822" width="19.125" style="151" customWidth="1"/>
    <col min="2823" max="2824" width="9" style="151" customWidth="1"/>
    <col min="2825" max="2825" width="12.625" style="151" customWidth="1"/>
    <col min="2826" max="3069" width="9" style="151" customWidth="1"/>
    <col min="3070" max="3070" width="28.5" style="151" customWidth="1"/>
    <col min="3071" max="3072" width="12.625" style="151" customWidth="1"/>
    <col min="3073" max="3077" width="18.375" style="151" customWidth="1"/>
    <col min="3078" max="3078" width="19.125" style="151" customWidth="1"/>
    <col min="3079" max="3080" width="9" style="151" customWidth="1"/>
    <col min="3081" max="3081" width="12.625" style="151" customWidth="1"/>
    <col min="3082" max="3325" width="9" style="151" customWidth="1"/>
    <col min="3326" max="3326" width="28.5" style="151" customWidth="1"/>
    <col min="3327" max="3328" width="12.625" style="151" customWidth="1"/>
    <col min="3329" max="3333" width="18.375" style="151" customWidth="1"/>
    <col min="3334" max="3334" width="19.125" style="151" customWidth="1"/>
    <col min="3335" max="3336" width="9" style="151" customWidth="1"/>
    <col min="3337" max="3337" width="12.625" style="151" customWidth="1"/>
    <col min="3338" max="3581" width="9" style="151" customWidth="1"/>
    <col min="3582" max="3582" width="28.5" style="151" customWidth="1"/>
    <col min="3583" max="3584" width="12.625" style="151" customWidth="1"/>
    <col min="3585" max="3589" width="18.375" style="151" customWidth="1"/>
    <col min="3590" max="3590" width="19.125" style="151" customWidth="1"/>
    <col min="3591" max="3592" width="9" style="151" customWidth="1"/>
    <col min="3593" max="3593" width="12.625" style="151" customWidth="1"/>
    <col min="3594" max="3837" width="9" style="151" customWidth="1"/>
    <col min="3838" max="3838" width="28.5" style="151" customWidth="1"/>
    <col min="3839" max="3840" width="12.625" style="151" customWidth="1"/>
    <col min="3841" max="3845" width="18.375" style="151" customWidth="1"/>
    <col min="3846" max="3846" width="19.125" style="151" customWidth="1"/>
    <col min="3847" max="3848" width="9" style="151" customWidth="1"/>
    <col min="3849" max="3849" width="12.625" style="151" customWidth="1"/>
    <col min="3850" max="4093" width="9" style="151" customWidth="1"/>
    <col min="4094" max="4094" width="28.5" style="151" customWidth="1"/>
    <col min="4095" max="4096" width="12.625" style="151" customWidth="1"/>
    <col min="4097" max="4101" width="18.375" style="151" customWidth="1"/>
    <col min="4102" max="4102" width="19.125" style="151" customWidth="1"/>
    <col min="4103" max="4104" width="9" style="151" customWidth="1"/>
    <col min="4105" max="4105" width="12.625" style="151" customWidth="1"/>
    <col min="4106" max="4349" width="9" style="151" customWidth="1"/>
    <col min="4350" max="4350" width="28.5" style="151" customWidth="1"/>
    <col min="4351" max="4352" width="12.625" style="151" customWidth="1"/>
    <col min="4353" max="4357" width="18.375" style="151" customWidth="1"/>
    <col min="4358" max="4358" width="19.125" style="151" customWidth="1"/>
    <col min="4359" max="4360" width="9" style="151" customWidth="1"/>
    <col min="4361" max="4361" width="12.625" style="151" customWidth="1"/>
    <col min="4362" max="4605" width="9" style="151" customWidth="1"/>
    <col min="4606" max="4606" width="28.5" style="151" customWidth="1"/>
    <col min="4607" max="4608" width="12.625" style="151" customWidth="1"/>
    <col min="4609" max="4613" width="18.375" style="151" customWidth="1"/>
    <col min="4614" max="4614" width="19.125" style="151" customWidth="1"/>
    <col min="4615" max="4616" width="9" style="151" customWidth="1"/>
    <col min="4617" max="4617" width="12.625" style="151" customWidth="1"/>
    <col min="4618" max="4861" width="9" style="151" customWidth="1"/>
    <col min="4862" max="4862" width="28.5" style="151" customWidth="1"/>
    <col min="4863" max="4864" width="12.625" style="151" customWidth="1"/>
    <col min="4865" max="4869" width="18.375" style="151" customWidth="1"/>
    <col min="4870" max="4870" width="19.125" style="151" customWidth="1"/>
    <col min="4871" max="4872" width="9" style="151" customWidth="1"/>
    <col min="4873" max="4873" width="12.625" style="151" customWidth="1"/>
    <col min="4874" max="5117" width="9" style="151" customWidth="1"/>
    <col min="5118" max="5118" width="28.5" style="151" customWidth="1"/>
    <col min="5119" max="5120" width="12.625" style="151" customWidth="1"/>
    <col min="5121" max="5125" width="18.375" style="151" customWidth="1"/>
    <col min="5126" max="5126" width="19.125" style="151" customWidth="1"/>
    <col min="5127" max="5128" width="9" style="151" customWidth="1"/>
    <col min="5129" max="5129" width="12.625" style="151" customWidth="1"/>
    <col min="5130" max="5373" width="9" style="151" customWidth="1"/>
    <col min="5374" max="5374" width="28.5" style="151" customWidth="1"/>
    <col min="5375" max="5376" width="12.625" style="151" customWidth="1"/>
    <col min="5377" max="5381" width="18.375" style="151" customWidth="1"/>
    <col min="5382" max="5382" width="19.125" style="151" customWidth="1"/>
    <col min="5383" max="5384" width="9" style="151" customWidth="1"/>
    <col min="5385" max="5385" width="12.625" style="151" customWidth="1"/>
    <col min="5386" max="5629" width="9" style="151" customWidth="1"/>
    <col min="5630" max="5630" width="28.5" style="151" customWidth="1"/>
    <col min="5631" max="5632" width="12.625" style="151" customWidth="1"/>
    <col min="5633" max="5637" width="18.375" style="151" customWidth="1"/>
    <col min="5638" max="5638" width="19.125" style="151" customWidth="1"/>
    <col min="5639" max="5640" width="9" style="151" customWidth="1"/>
    <col min="5641" max="5641" width="12.625" style="151" customWidth="1"/>
    <col min="5642" max="5885" width="9" style="151" customWidth="1"/>
    <col min="5886" max="5886" width="28.5" style="151" customWidth="1"/>
    <col min="5887" max="5888" width="12.625" style="151" customWidth="1"/>
    <col min="5889" max="5893" width="18.375" style="151" customWidth="1"/>
    <col min="5894" max="5894" width="19.125" style="151" customWidth="1"/>
    <col min="5895" max="5896" width="9" style="151" customWidth="1"/>
    <col min="5897" max="5897" width="12.625" style="151" customWidth="1"/>
    <col min="5898" max="6141" width="9" style="151" customWidth="1"/>
    <col min="6142" max="6142" width="28.5" style="151" customWidth="1"/>
    <col min="6143" max="6144" width="12.625" style="151" customWidth="1"/>
    <col min="6145" max="6149" width="18.375" style="151" customWidth="1"/>
    <col min="6150" max="6150" width="19.125" style="151" customWidth="1"/>
    <col min="6151" max="6152" width="9" style="151" customWidth="1"/>
    <col min="6153" max="6153" width="12.625" style="151" customWidth="1"/>
    <col min="6154" max="6397" width="9" style="151" customWidth="1"/>
    <col min="6398" max="6398" width="28.5" style="151" customWidth="1"/>
    <col min="6399" max="6400" width="12.625" style="151" customWidth="1"/>
    <col min="6401" max="6405" width="18.375" style="151" customWidth="1"/>
    <col min="6406" max="6406" width="19.125" style="151" customWidth="1"/>
    <col min="6407" max="6408" width="9" style="151" customWidth="1"/>
    <col min="6409" max="6409" width="12.625" style="151" customWidth="1"/>
    <col min="6410" max="6653" width="9" style="151" customWidth="1"/>
    <col min="6654" max="6654" width="28.5" style="151" customWidth="1"/>
    <col min="6655" max="6656" width="12.625" style="151" customWidth="1"/>
    <col min="6657" max="6661" width="18.375" style="151" customWidth="1"/>
    <col min="6662" max="6662" width="19.125" style="151" customWidth="1"/>
    <col min="6663" max="6664" width="9" style="151" customWidth="1"/>
    <col min="6665" max="6665" width="12.625" style="151" customWidth="1"/>
    <col min="6666" max="6909" width="9" style="151" customWidth="1"/>
    <col min="6910" max="6910" width="28.5" style="151" customWidth="1"/>
    <col min="6911" max="6912" width="12.625" style="151" customWidth="1"/>
    <col min="6913" max="6917" width="18.375" style="151" customWidth="1"/>
    <col min="6918" max="6918" width="19.125" style="151" customWidth="1"/>
    <col min="6919" max="6920" width="9" style="151" customWidth="1"/>
    <col min="6921" max="6921" width="12.625" style="151" customWidth="1"/>
    <col min="6922" max="7165" width="9" style="151" customWidth="1"/>
    <col min="7166" max="7166" width="28.5" style="151" customWidth="1"/>
    <col min="7167" max="7168" width="12.625" style="151" customWidth="1"/>
    <col min="7169" max="7173" width="18.375" style="151" customWidth="1"/>
    <col min="7174" max="7174" width="19.125" style="151" customWidth="1"/>
    <col min="7175" max="7176" width="9" style="151" customWidth="1"/>
    <col min="7177" max="7177" width="12.625" style="151" customWidth="1"/>
    <col min="7178" max="7421" width="9" style="151" customWidth="1"/>
    <col min="7422" max="7422" width="28.5" style="151" customWidth="1"/>
    <col min="7423" max="7424" width="12.625" style="151" customWidth="1"/>
    <col min="7425" max="7429" width="18.375" style="151" customWidth="1"/>
    <col min="7430" max="7430" width="19.125" style="151" customWidth="1"/>
    <col min="7431" max="7432" width="9" style="151" customWidth="1"/>
    <col min="7433" max="7433" width="12.625" style="151" customWidth="1"/>
    <col min="7434" max="7677" width="9" style="151" customWidth="1"/>
    <col min="7678" max="7678" width="28.5" style="151" customWidth="1"/>
    <col min="7679" max="7680" width="12.625" style="151" customWidth="1"/>
    <col min="7681" max="7685" width="18.375" style="151" customWidth="1"/>
    <col min="7686" max="7686" width="19.125" style="151" customWidth="1"/>
    <col min="7687" max="7688" width="9" style="151" customWidth="1"/>
    <col min="7689" max="7689" width="12.625" style="151" customWidth="1"/>
    <col min="7690" max="7933" width="9" style="151" customWidth="1"/>
    <col min="7934" max="7934" width="28.5" style="151" customWidth="1"/>
    <col min="7935" max="7936" width="12.625" style="151" customWidth="1"/>
    <col min="7937" max="7941" width="18.375" style="151" customWidth="1"/>
    <col min="7942" max="7942" width="19.125" style="151" customWidth="1"/>
    <col min="7943" max="7944" width="9" style="151" customWidth="1"/>
    <col min="7945" max="7945" width="12.625" style="151" customWidth="1"/>
    <col min="7946" max="8189" width="9" style="151" customWidth="1"/>
    <col min="8190" max="8190" width="28.5" style="151" customWidth="1"/>
    <col min="8191" max="8192" width="12.625" style="151" customWidth="1"/>
    <col min="8193" max="8197" width="18.375" style="151" customWidth="1"/>
    <col min="8198" max="8198" width="19.125" style="151" customWidth="1"/>
    <col min="8199" max="8200" width="9" style="151" customWidth="1"/>
    <col min="8201" max="8201" width="12.625" style="151" customWidth="1"/>
    <col min="8202" max="8445" width="9" style="151" customWidth="1"/>
    <col min="8446" max="8446" width="28.5" style="151" customWidth="1"/>
    <col min="8447" max="8448" width="12.625" style="151" customWidth="1"/>
    <col min="8449" max="8453" width="18.375" style="151" customWidth="1"/>
    <col min="8454" max="8454" width="19.125" style="151" customWidth="1"/>
    <col min="8455" max="8456" width="9" style="151" customWidth="1"/>
    <col min="8457" max="8457" width="12.625" style="151" customWidth="1"/>
    <col min="8458" max="8701" width="9" style="151" customWidth="1"/>
    <col min="8702" max="8702" width="28.5" style="151" customWidth="1"/>
    <col min="8703" max="8704" width="12.625" style="151" customWidth="1"/>
    <col min="8705" max="8709" width="18.375" style="151" customWidth="1"/>
    <col min="8710" max="8710" width="19.125" style="151" customWidth="1"/>
    <col min="8711" max="8712" width="9" style="151" customWidth="1"/>
    <col min="8713" max="8713" width="12.625" style="151" customWidth="1"/>
    <col min="8714" max="8957" width="9" style="151" customWidth="1"/>
    <col min="8958" max="8958" width="28.5" style="151" customWidth="1"/>
    <col min="8959" max="8960" width="12.625" style="151" customWidth="1"/>
    <col min="8961" max="8965" width="18.375" style="151" customWidth="1"/>
    <col min="8966" max="8966" width="19.125" style="151" customWidth="1"/>
    <col min="8967" max="8968" width="9" style="151" customWidth="1"/>
    <col min="8969" max="8969" width="12.625" style="151" customWidth="1"/>
    <col min="8970" max="9213" width="9" style="151" customWidth="1"/>
    <col min="9214" max="9214" width="28.5" style="151" customWidth="1"/>
    <col min="9215" max="9216" width="12.625" style="151" customWidth="1"/>
    <col min="9217" max="9221" width="18.375" style="151" customWidth="1"/>
    <col min="9222" max="9222" width="19.125" style="151" customWidth="1"/>
    <col min="9223" max="9224" width="9" style="151" customWidth="1"/>
    <col min="9225" max="9225" width="12.625" style="151" customWidth="1"/>
    <col min="9226" max="9469" width="9" style="151" customWidth="1"/>
    <col min="9470" max="9470" width="28.5" style="151" customWidth="1"/>
    <col min="9471" max="9472" width="12.625" style="151" customWidth="1"/>
    <col min="9473" max="9477" width="18.375" style="151" customWidth="1"/>
    <col min="9478" max="9478" width="19.125" style="151" customWidth="1"/>
    <col min="9479" max="9480" width="9" style="151" customWidth="1"/>
    <col min="9481" max="9481" width="12.625" style="151" customWidth="1"/>
    <col min="9482" max="9725" width="9" style="151" customWidth="1"/>
    <col min="9726" max="9726" width="28.5" style="151" customWidth="1"/>
    <col min="9727" max="9728" width="12.625" style="151" customWidth="1"/>
    <col min="9729" max="9733" width="18.375" style="151" customWidth="1"/>
    <col min="9734" max="9734" width="19.125" style="151" customWidth="1"/>
    <col min="9735" max="9736" width="9" style="151" customWidth="1"/>
    <col min="9737" max="9737" width="12.625" style="151" customWidth="1"/>
    <col min="9738" max="9981" width="9" style="151" customWidth="1"/>
    <col min="9982" max="9982" width="28.5" style="151" customWidth="1"/>
    <col min="9983" max="9984" width="12.625" style="151" customWidth="1"/>
    <col min="9985" max="9989" width="18.375" style="151" customWidth="1"/>
    <col min="9990" max="9990" width="19.125" style="151" customWidth="1"/>
    <col min="9991" max="9992" width="9" style="151" customWidth="1"/>
    <col min="9993" max="9993" width="12.625" style="151" customWidth="1"/>
    <col min="9994" max="10237" width="9" style="151" customWidth="1"/>
    <col min="10238" max="10238" width="28.5" style="151" customWidth="1"/>
    <col min="10239" max="10240" width="12.625" style="151" customWidth="1"/>
    <col min="10241" max="10245" width="18.375" style="151" customWidth="1"/>
    <col min="10246" max="10246" width="19.125" style="151" customWidth="1"/>
    <col min="10247" max="10248" width="9" style="151" customWidth="1"/>
    <col min="10249" max="10249" width="12.625" style="151" customWidth="1"/>
    <col min="10250" max="10493" width="9" style="151" customWidth="1"/>
    <col min="10494" max="10494" width="28.5" style="151" customWidth="1"/>
    <col min="10495" max="10496" width="12.625" style="151" customWidth="1"/>
    <col min="10497" max="10501" width="18.375" style="151" customWidth="1"/>
    <col min="10502" max="10502" width="19.125" style="151" customWidth="1"/>
    <col min="10503" max="10504" width="9" style="151" customWidth="1"/>
    <col min="10505" max="10505" width="12.625" style="151" customWidth="1"/>
    <col min="10506" max="10749" width="9" style="151" customWidth="1"/>
    <col min="10750" max="10750" width="28.5" style="151" customWidth="1"/>
    <col min="10751" max="10752" width="12.625" style="151" customWidth="1"/>
    <col min="10753" max="10757" width="18.375" style="151" customWidth="1"/>
    <col min="10758" max="10758" width="19.125" style="151" customWidth="1"/>
    <col min="10759" max="10760" width="9" style="151" customWidth="1"/>
    <col min="10761" max="10761" width="12.625" style="151" customWidth="1"/>
    <col min="10762" max="11005" width="9" style="151" customWidth="1"/>
    <col min="11006" max="11006" width="28.5" style="151" customWidth="1"/>
    <col min="11007" max="11008" width="12.625" style="151" customWidth="1"/>
    <col min="11009" max="11013" width="18.375" style="151" customWidth="1"/>
    <col min="11014" max="11014" width="19.125" style="151" customWidth="1"/>
    <col min="11015" max="11016" width="9" style="151" customWidth="1"/>
    <col min="11017" max="11017" width="12.625" style="151" customWidth="1"/>
    <col min="11018" max="11261" width="9" style="151" customWidth="1"/>
    <col min="11262" max="11262" width="28.5" style="151" customWidth="1"/>
    <col min="11263" max="11264" width="12.625" style="151" customWidth="1"/>
    <col min="11265" max="11269" width="18.375" style="151" customWidth="1"/>
    <col min="11270" max="11270" width="19.125" style="151" customWidth="1"/>
    <col min="11271" max="11272" width="9" style="151" customWidth="1"/>
    <col min="11273" max="11273" width="12.625" style="151" customWidth="1"/>
    <col min="11274" max="11517" width="9" style="151" customWidth="1"/>
    <col min="11518" max="11518" width="28.5" style="151" customWidth="1"/>
    <col min="11519" max="11520" width="12.625" style="151" customWidth="1"/>
    <col min="11521" max="11525" width="18.375" style="151" customWidth="1"/>
    <col min="11526" max="11526" width="19.125" style="151" customWidth="1"/>
    <col min="11527" max="11528" width="9" style="151" customWidth="1"/>
    <col min="11529" max="11529" width="12.625" style="151" customWidth="1"/>
    <col min="11530" max="11773" width="9" style="151" customWidth="1"/>
    <col min="11774" max="11774" width="28.5" style="151" customWidth="1"/>
    <col min="11775" max="11776" width="12.625" style="151" customWidth="1"/>
    <col min="11777" max="11781" width="18.375" style="151" customWidth="1"/>
    <col min="11782" max="11782" width="19.125" style="151" customWidth="1"/>
    <col min="11783" max="11784" width="9" style="151" customWidth="1"/>
    <col min="11785" max="11785" width="12.625" style="151" customWidth="1"/>
    <col min="11786" max="12029" width="9" style="151" customWidth="1"/>
    <col min="12030" max="12030" width="28.5" style="151" customWidth="1"/>
    <col min="12031" max="12032" width="12.625" style="151" customWidth="1"/>
    <col min="12033" max="12037" width="18.375" style="151" customWidth="1"/>
    <col min="12038" max="12038" width="19.125" style="151" customWidth="1"/>
    <col min="12039" max="12040" width="9" style="151" customWidth="1"/>
    <col min="12041" max="12041" width="12.625" style="151" customWidth="1"/>
    <col min="12042" max="12285" width="9" style="151" customWidth="1"/>
    <col min="12286" max="12286" width="28.5" style="151" customWidth="1"/>
    <col min="12287" max="12288" width="12.625" style="151" customWidth="1"/>
    <col min="12289" max="12293" width="18.375" style="151" customWidth="1"/>
    <col min="12294" max="12294" width="19.125" style="151" customWidth="1"/>
    <col min="12295" max="12296" width="9" style="151" customWidth="1"/>
    <col min="12297" max="12297" width="12.625" style="151" customWidth="1"/>
    <col min="12298" max="12541" width="9" style="151" customWidth="1"/>
    <col min="12542" max="12542" width="28.5" style="151" customWidth="1"/>
    <col min="12543" max="12544" width="12.625" style="151" customWidth="1"/>
    <col min="12545" max="12549" width="18.375" style="151" customWidth="1"/>
    <col min="12550" max="12550" width="19.125" style="151" customWidth="1"/>
    <col min="12551" max="12552" width="9" style="151" customWidth="1"/>
    <col min="12553" max="12553" width="12.625" style="151" customWidth="1"/>
    <col min="12554" max="12797" width="9" style="151" customWidth="1"/>
    <col min="12798" max="12798" width="28.5" style="151" customWidth="1"/>
    <col min="12799" max="12800" width="12.625" style="151" customWidth="1"/>
    <col min="12801" max="12805" width="18.375" style="151" customWidth="1"/>
    <col min="12806" max="12806" width="19.125" style="151" customWidth="1"/>
    <col min="12807" max="12808" width="9" style="151" customWidth="1"/>
    <col min="12809" max="12809" width="12.625" style="151" customWidth="1"/>
    <col min="12810" max="13053" width="9" style="151" customWidth="1"/>
    <col min="13054" max="13054" width="28.5" style="151" customWidth="1"/>
    <col min="13055" max="13056" width="12.625" style="151" customWidth="1"/>
    <col min="13057" max="13061" width="18.375" style="151" customWidth="1"/>
    <col min="13062" max="13062" width="19.125" style="151" customWidth="1"/>
    <col min="13063" max="13064" width="9" style="151" customWidth="1"/>
    <col min="13065" max="13065" width="12.625" style="151" customWidth="1"/>
    <col min="13066" max="13309" width="9" style="151" customWidth="1"/>
    <col min="13310" max="13310" width="28.5" style="151" customWidth="1"/>
    <col min="13311" max="13312" width="12.625" style="151" customWidth="1"/>
    <col min="13313" max="13317" width="18.375" style="151" customWidth="1"/>
    <col min="13318" max="13318" width="19.125" style="151" customWidth="1"/>
    <col min="13319" max="13320" width="9" style="151" customWidth="1"/>
    <col min="13321" max="13321" width="12.625" style="151" customWidth="1"/>
    <col min="13322" max="13565" width="9" style="151" customWidth="1"/>
    <col min="13566" max="13566" width="28.5" style="151" customWidth="1"/>
    <col min="13567" max="13568" width="12.625" style="151" customWidth="1"/>
    <col min="13569" max="13573" width="18.375" style="151" customWidth="1"/>
    <col min="13574" max="13574" width="19.125" style="151" customWidth="1"/>
    <col min="13575" max="13576" width="9" style="151" customWidth="1"/>
    <col min="13577" max="13577" width="12.625" style="151" customWidth="1"/>
    <col min="13578" max="13821" width="9" style="151" customWidth="1"/>
    <col min="13822" max="13822" width="28.5" style="151" customWidth="1"/>
    <col min="13823" max="13824" width="12.625" style="151" customWidth="1"/>
    <col min="13825" max="13829" width="18.375" style="151" customWidth="1"/>
    <col min="13830" max="13830" width="19.125" style="151" customWidth="1"/>
    <col min="13831" max="13832" width="9" style="151" customWidth="1"/>
    <col min="13833" max="13833" width="12.625" style="151" customWidth="1"/>
    <col min="13834" max="14077" width="9" style="151" customWidth="1"/>
    <col min="14078" max="14078" width="28.5" style="151" customWidth="1"/>
    <col min="14079" max="14080" width="12.625" style="151" customWidth="1"/>
    <col min="14081" max="14085" width="18.375" style="151" customWidth="1"/>
    <col min="14086" max="14086" width="19.125" style="151" customWidth="1"/>
    <col min="14087" max="14088" width="9" style="151" customWidth="1"/>
    <col min="14089" max="14089" width="12.625" style="151" customWidth="1"/>
    <col min="14090" max="14333" width="9" style="151" customWidth="1"/>
    <col min="14334" max="14334" width="28.5" style="151" customWidth="1"/>
    <col min="14335" max="14336" width="12.625" style="151" customWidth="1"/>
    <col min="14337" max="14341" width="18.375" style="151" customWidth="1"/>
    <col min="14342" max="14342" width="19.125" style="151" customWidth="1"/>
    <col min="14343" max="14344" width="9" style="151" customWidth="1"/>
    <col min="14345" max="14345" width="12.625" style="151" customWidth="1"/>
    <col min="14346" max="14589" width="9" style="151" customWidth="1"/>
    <col min="14590" max="14590" width="28.5" style="151" customWidth="1"/>
    <col min="14591" max="14592" width="12.625" style="151" customWidth="1"/>
    <col min="14593" max="14597" width="18.375" style="151" customWidth="1"/>
    <col min="14598" max="14598" width="19.125" style="151" customWidth="1"/>
    <col min="14599" max="14600" width="9" style="151" customWidth="1"/>
    <col min="14601" max="14601" width="12.625" style="151" customWidth="1"/>
    <col min="14602" max="14845" width="9" style="151" customWidth="1"/>
    <col min="14846" max="14846" width="28.5" style="151" customWidth="1"/>
    <col min="14847" max="14848" width="12.625" style="151" customWidth="1"/>
    <col min="14849" max="14853" width="18.375" style="151" customWidth="1"/>
    <col min="14854" max="14854" width="19.125" style="151" customWidth="1"/>
    <col min="14855" max="14856" width="9" style="151" customWidth="1"/>
    <col min="14857" max="14857" width="12.625" style="151" customWidth="1"/>
    <col min="14858" max="15101" width="9" style="151" customWidth="1"/>
    <col min="15102" max="15102" width="28.5" style="151" customWidth="1"/>
    <col min="15103" max="15104" width="12.625" style="151" customWidth="1"/>
    <col min="15105" max="15109" width="18.375" style="151" customWidth="1"/>
    <col min="15110" max="15110" width="19.125" style="151" customWidth="1"/>
    <col min="15111" max="15112" width="9" style="151" customWidth="1"/>
    <col min="15113" max="15113" width="12.625" style="151" customWidth="1"/>
    <col min="15114" max="15357" width="9" style="151" customWidth="1"/>
    <col min="15358" max="15358" width="28.5" style="151" customWidth="1"/>
    <col min="15359" max="15360" width="12.625" style="151" customWidth="1"/>
    <col min="15361" max="15365" width="18.375" style="151" customWidth="1"/>
    <col min="15366" max="15366" width="19.125" style="151" customWidth="1"/>
    <col min="15367" max="15368" width="9" style="151" customWidth="1"/>
    <col min="15369" max="15369" width="12.625" style="151" customWidth="1"/>
    <col min="15370" max="15613" width="9" style="151" customWidth="1"/>
    <col min="15614" max="15614" width="28.5" style="151" customWidth="1"/>
    <col min="15615" max="15616" width="12.625" style="151" customWidth="1"/>
    <col min="15617" max="15621" width="18.375" style="151" customWidth="1"/>
    <col min="15622" max="15622" width="19.125" style="151" customWidth="1"/>
    <col min="15623" max="15624" width="9" style="151" customWidth="1"/>
    <col min="15625" max="15625" width="12.625" style="151" customWidth="1"/>
    <col min="15626" max="15869" width="9" style="151" customWidth="1"/>
    <col min="15870" max="15870" width="28.5" style="151" customWidth="1"/>
    <col min="15871" max="15872" width="12.625" style="151" customWidth="1"/>
    <col min="15873" max="15877" width="18.375" style="151" customWidth="1"/>
    <col min="15878" max="15878" width="19.125" style="151" customWidth="1"/>
    <col min="15879" max="15880" width="9" style="151" customWidth="1"/>
    <col min="15881" max="15881" width="12.625" style="151" customWidth="1"/>
    <col min="15882" max="16125" width="9" style="151" customWidth="1"/>
    <col min="16126" max="16126" width="28.5" style="151" customWidth="1"/>
    <col min="16127" max="16128" width="12.625" style="151" customWidth="1"/>
    <col min="16129" max="16133" width="18.375" style="151" customWidth="1"/>
    <col min="16134" max="16134" width="19.125" style="151" customWidth="1"/>
    <col min="16135" max="16136" width="9" style="151" customWidth="1"/>
    <col min="16137" max="16137" width="12.625" style="151" customWidth="1"/>
    <col min="16138" max="16379" width="9" style="151" customWidth="1"/>
  </cols>
  <sheetData>
    <row r="1" spans="1:11" ht="15" customHeight="1" x14ac:dyDescent="0.15">
      <c r="A1" s="19" t="s">
        <v>307</v>
      </c>
      <c r="B1" s="20"/>
      <c r="C1" s="20"/>
      <c r="D1" s="20"/>
      <c r="E1" s="20"/>
      <c r="F1" s="20"/>
      <c r="G1" s="20"/>
      <c r="H1" s="20"/>
      <c r="I1" s="20"/>
      <c r="J1" s="20"/>
      <c r="K1"/>
    </row>
    <row r="2" spans="1:11" ht="18.600000000000001" customHeight="1" x14ac:dyDescent="0.15">
      <c r="A2" s="20"/>
      <c r="B2" s="20"/>
      <c r="C2" s="20"/>
      <c r="D2" s="20"/>
      <c r="E2" s="20"/>
      <c r="F2" s="20"/>
      <c r="G2" s="20"/>
      <c r="H2" s="20"/>
      <c r="I2" s="20"/>
      <c r="J2" s="20"/>
      <c r="K2" s="20"/>
    </row>
    <row r="3" spans="1:11" ht="17.25" customHeight="1" x14ac:dyDescent="0.15">
      <c r="A3" s="20"/>
      <c r="B3" s="20"/>
      <c r="C3" s="20"/>
      <c r="D3" s="20"/>
      <c r="E3" s="20"/>
      <c r="F3" s="20"/>
      <c r="G3" s="20"/>
      <c r="H3" s="20"/>
      <c r="I3" s="497" t="s">
        <v>631</v>
      </c>
      <c r="J3" s="497"/>
      <c r="K3" s="497"/>
    </row>
    <row r="4" spans="1:11" ht="13.7" customHeight="1" x14ac:dyDescent="0.15">
      <c r="A4" s="20"/>
      <c r="B4" s="20"/>
      <c r="C4" s="20"/>
      <c r="D4" s="20"/>
      <c r="E4" s="20"/>
      <c r="F4" s="20"/>
      <c r="G4" s="20"/>
      <c r="H4" s="20"/>
      <c r="I4" s="20"/>
      <c r="J4" s="20"/>
      <c r="K4" s="20"/>
    </row>
    <row r="5" spans="1:11" ht="29.1" customHeight="1" x14ac:dyDescent="0.15">
      <c r="A5" s="20"/>
      <c r="B5" s="20"/>
      <c r="C5" s="20"/>
      <c r="D5" s="20"/>
      <c r="E5" s="498" t="s">
        <v>7</v>
      </c>
      <c r="F5" s="499"/>
      <c r="G5" s="499"/>
      <c r="H5" s="500"/>
      <c r="I5" s="20"/>
      <c r="J5" s="158"/>
      <c r="K5" s="20"/>
    </row>
    <row r="6" spans="1:11" ht="13.7" customHeight="1" x14ac:dyDescent="0.15">
      <c r="A6" s="20"/>
      <c r="B6" s="507" t="s">
        <v>611</v>
      </c>
      <c r="C6" s="507"/>
      <c r="D6" s="508" t="s">
        <v>616</v>
      </c>
      <c r="E6" s="501"/>
      <c r="F6" s="502"/>
      <c r="G6" s="502"/>
      <c r="H6" s="503"/>
      <c r="I6" s="348"/>
      <c r="J6" s="510"/>
      <c r="K6" s="510"/>
    </row>
    <row r="7" spans="1:11" ht="13.7" customHeight="1" x14ac:dyDescent="0.15">
      <c r="A7" s="20"/>
      <c r="B7" s="507"/>
      <c r="C7" s="507"/>
      <c r="D7" s="508"/>
      <c r="E7" s="504"/>
      <c r="F7" s="505"/>
      <c r="G7" s="505"/>
      <c r="H7" s="506"/>
      <c r="I7" s="159" t="s">
        <v>632</v>
      </c>
      <c r="J7" s="509" t="s">
        <v>14</v>
      </c>
      <c r="K7" s="509"/>
    </row>
    <row r="8" spans="1:11" x14ac:dyDescent="0.15">
      <c r="A8" s="20"/>
      <c r="B8" s="492" t="s">
        <v>612</v>
      </c>
      <c r="C8" s="492"/>
      <c r="D8" s="159" t="s">
        <v>617</v>
      </c>
      <c r="E8" s="493" t="s">
        <v>626</v>
      </c>
      <c r="F8" s="494"/>
      <c r="G8" s="494"/>
      <c r="H8" s="495"/>
      <c r="I8" s="54" t="s">
        <v>633</v>
      </c>
      <c r="J8" s="496" t="s">
        <v>634</v>
      </c>
      <c r="K8" s="496"/>
    </row>
    <row r="9" spans="1:11" x14ac:dyDescent="0.15">
      <c r="A9" s="20"/>
      <c r="B9" s="20"/>
      <c r="C9" s="20" t="s">
        <v>151</v>
      </c>
      <c r="D9" s="159" t="s">
        <v>618</v>
      </c>
      <c r="E9" s="493" t="s">
        <v>524</v>
      </c>
      <c r="F9" s="494"/>
      <c r="G9" s="494"/>
      <c r="H9" s="495"/>
      <c r="I9" s="446"/>
      <c r="J9" s="513"/>
      <c r="K9" s="513"/>
    </row>
    <row r="10" spans="1:11" x14ac:dyDescent="0.15">
      <c r="A10" s="20"/>
      <c r="B10" s="20"/>
      <c r="C10" s="20"/>
      <c r="D10" s="159" t="s">
        <v>619</v>
      </c>
      <c r="E10" s="514">
        <v>85068321</v>
      </c>
      <c r="F10" s="515"/>
      <c r="G10" s="515"/>
      <c r="H10" s="516"/>
      <c r="I10" s="159"/>
      <c r="J10" s="159"/>
      <c r="K10" s="159"/>
    </row>
    <row r="11" spans="1:11" x14ac:dyDescent="0.15">
      <c r="A11" s="20"/>
      <c r="B11" s="20"/>
      <c r="C11" s="20"/>
      <c r="D11" s="159" t="s">
        <v>620</v>
      </c>
      <c r="E11" s="517">
        <v>190382</v>
      </c>
      <c r="F11" s="518"/>
      <c r="G11" s="518"/>
      <c r="H11" s="519"/>
      <c r="I11" s="159"/>
      <c r="J11" s="159"/>
      <c r="K11" s="159"/>
    </row>
    <row r="12" spans="1:11" x14ac:dyDescent="0.15">
      <c r="A12" s="20"/>
      <c r="B12" s="20"/>
      <c r="C12" s="20"/>
      <c r="D12" s="159" t="s">
        <v>621</v>
      </c>
      <c r="E12" s="517">
        <v>161954980127</v>
      </c>
      <c r="F12" s="518"/>
      <c r="G12" s="518"/>
      <c r="H12" s="519"/>
      <c r="I12" s="159"/>
      <c r="J12" s="159"/>
      <c r="K12" s="159"/>
    </row>
    <row r="13" spans="1:11" x14ac:dyDescent="0.15">
      <c r="A13" s="20"/>
      <c r="B13" s="20"/>
      <c r="C13" s="20"/>
      <c r="D13" s="159"/>
      <c r="E13" s="224"/>
      <c r="F13" s="224"/>
      <c r="G13" s="224"/>
      <c r="H13" s="224"/>
      <c r="I13" s="159"/>
      <c r="J13" s="159"/>
      <c r="K13" s="159"/>
    </row>
    <row r="14" spans="1:11" ht="14.25" thickBot="1" x14ac:dyDescent="0.2">
      <c r="A14" s="20"/>
      <c r="B14" s="20" t="s">
        <v>613</v>
      </c>
      <c r="C14" s="20"/>
      <c r="D14" s="20"/>
      <c r="E14" s="20"/>
      <c r="F14" s="20"/>
      <c r="G14" s="20"/>
      <c r="H14" s="20"/>
      <c r="I14" s="20"/>
      <c r="J14" s="158" t="s">
        <v>140</v>
      </c>
      <c r="K14" s="20"/>
    </row>
    <row r="15" spans="1:11" ht="13.5" customHeight="1" x14ac:dyDescent="0.15">
      <c r="A15" s="20"/>
      <c r="B15" s="21"/>
      <c r="C15" s="53"/>
      <c r="D15" s="358"/>
      <c r="E15" s="358"/>
      <c r="F15" s="520" t="s">
        <v>157</v>
      </c>
      <c r="G15" s="521"/>
      <c r="H15" s="522"/>
      <c r="I15" s="523" t="s">
        <v>160</v>
      </c>
      <c r="J15" s="524"/>
      <c r="K15" s="525"/>
    </row>
    <row r="16" spans="1:11" ht="40.5" x14ac:dyDescent="0.15">
      <c r="A16" s="20"/>
      <c r="B16" s="22" t="s">
        <v>309</v>
      </c>
      <c r="C16" s="54" t="s">
        <v>463</v>
      </c>
      <c r="D16" s="359" t="s">
        <v>622</v>
      </c>
      <c r="E16" s="366" t="s">
        <v>627</v>
      </c>
      <c r="F16" s="526" t="s">
        <v>628</v>
      </c>
      <c r="G16" s="528" t="s">
        <v>629</v>
      </c>
      <c r="H16" s="530" t="s">
        <v>573</v>
      </c>
      <c r="I16" s="526" t="s">
        <v>628</v>
      </c>
      <c r="J16" s="532" t="s">
        <v>629</v>
      </c>
      <c r="K16" s="511" t="s">
        <v>573</v>
      </c>
    </row>
    <row r="17" spans="1:11" ht="14.25" thickBot="1" x14ac:dyDescent="0.2">
      <c r="A17" s="20"/>
      <c r="B17" s="23"/>
      <c r="C17" s="55"/>
      <c r="D17" s="55"/>
      <c r="E17" s="270"/>
      <c r="F17" s="527"/>
      <c r="G17" s="529"/>
      <c r="H17" s="531"/>
      <c r="I17" s="527"/>
      <c r="J17" s="529"/>
      <c r="K17" s="512"/>
    </row>
    <row r="18" spans="1:11" x14ac:dyDescent="0.15">
      <c r="A18" s="20"/>
      <c r="B18" s="349" t="s">
        <v>310</v>
      </c>
      <c r="C18" s="355" t="s">
        <v>464</v>
      </c>
      <c r="D18" s="192">
        <v>0</v>
      </c>
      <c r="E18" s="367" t="s">
        <v>513</v>
      </c>
      <c r="F18" s="376"/>
      <c r="G18" s="404"/>
      <c r="H18" s="425" t="s">
        <v>513</v>
      </c>
      <c r="I18" s="447"/>
      <c r="J18" s="404"/>
      <c r="K18" s="471" t="s">
        <v>513</v>
      </c>
    </row>
    <row r="19" spans="1:11" ht="27" customHeight="1" x14ac:dyDescent="0.15">
      <c r="A19" s="20"/>
      <c r="B19" s="153" t="s">
        <v>311</v>
      </c>
      <c r="C19" s="57" t="s">
        <v>465</v>
      </c>
      <c r="D19" s="68">
        <v>0</v>
      </c>
      <c r="E19" s="368" t="s">
        <v>513</v>
      </c>
      <c r="F19" s="377"/>
      <c r="G19" s="405"/>
      <c r="H19" s="426" t="s">
        <v>513</v>
      </c>
      <c r="I19" s="448"/>
      <c r="J19" s="405"/>
      <c r="K19" s="472" t="s">
        <v>513</v>
      </c>
    </row>
    <row r="20" spans="1:11" x14ac:dyDescent="0.15">
      <c r="A20" s="20"/>
      <c r="B20" s="32" t="s">
        <v>312</v>
      </c>
      <c r="C20" s="533" t="s">
        <v>466</v>
      </c>
      <c r="D20" s="72">
        <v>0</v>
      </c>
      <c r="E20" s="536" t="s">
        <v>513</v>
      </c>
      <c r="F20" s="378"/>
      <c r="G20" s="406"/>
      <c r="H20" s="427" t="s">
        <v>513</v>
      </c>
      <c r="I20" s="449"/>
      <c r="J20" s="406"/>
      <c r="K20" s="473" t="s">
        <v>513</v>
      </c>
    </row>
    <row r="21" spans="1:11" x14ac:dyDescent="0.15">
      <c r="A21" s="20"/>
      <c r="B21" s="30" t="s">
        <v>313</v>
      </c>
      <c r="C21" s="534"/>
      <c r="D21" s="70">
        <v>20</v>
      </c>
      <c r="E21" s="537"/>
      <c r="F21" s="379"/>
      <c r="G21" s="407"/>
      <c r="H21" s="428" t="s">
        <v>513</v>
      </c>
      <c r="I21" s="450"/>
      <c r="J21" s="407"/>
      <c r="K21" s="474" t="s">
        <v>513</v>
      </c>
    </row>
    <row r="22" spans="1:11" x14ac:dyDescent="0.15">
      <c r="A22" s="20"/>
      <c r="B22" s="30" t="s">
        <v>314</v>
      </c>
      <c r="C22" s="534"/>
      <c r="D22" s="70">
        <v>50</v>
      </c>
      <c r="E22" s="537"/>
      <c r="F22" s="379"/>
      <c r="G22" s="407"/>
      <c r="H22" s="428" t="s">
        <v>513</v>
      </c>
      <c r="I22" s="450"/>
      <c r="J22" s="407"/>
      <c r="K22" s="474" t="s">
        <v>513</v>
      </c>
    </row>
    <row r="23" spans="1:11" x14ac:dyDescent="0.15">
      <c r="A23" s="20"/>
      <c r="B23" s="30" t="s">
        <v>315</v>
      </c>
      <c r="C23" s="534"/>
      <c r="D23" s="70">
        <v>100</v>
      </c>
      <c r="E23" s="537"/>
      <c r="F23" s="379"/>
      <c r="G23" s="407"/>
      <c r="H23" s="428" t="s">
        <v>513</v>
      </c>
      <c r="I23" s="450"/>
      <c r="J23" s="407"/>
      <c r="K23" s="474" t="s">
        <v>513</v>
      </c>
    </row>
    <row r="24" spans="1:11" x14ac:dyDescent="0.15">
      <c r="A24" s="20"/>
      <c r="B24" s="33" t="s">
        <v>316</v>
      </c>
      <c r="C24" s="535"/>
      <c r="D24" s="77">
        <v>150</v>
      </c>
      <c r="E24" s="538"/>
      <c r="F24" s="378"/>
      <c r="G24" s="406"/>
      <c r="H24" s="427" t="s">
        <v>513</v>
      </c>
      <c r="I24" s="449"/>
      <c r="J24" s="406"/>
      <c r="K24" s="473" t="s">
        <v>513</v>
      </c>
    </row>
    <row r="25" spans="1:11" x14ac:dyDescent="0.15">
      <c r="A25" s="20"/>
      <c r="B25" s="153" t="s">
        <v>317</v>
      </c>
      <c r="C25" s="59" t="s">
        <v>467</v>
      </c>
      <c r="D25" s="68">
        <v>0</v>
      </c>
      <c r="E25" s="368" t="s">
        <v>513</v>
      </c>
      <c r="F25" s="377"/>
      <c r="G25" s="405"/>
      <c r="H25" s="426" t="s">
        <v>513</v>
      </c>
      <c r="I25" s="448"/>
      <c r="J25" s="405"/>
      <c r="K25" s="472" t="s">
        <v>513</v>
      </c>
    </row>
    <row r="26" spans="1:11" x14ac:dyDescent="0.15">
      <c r="A26" s="20"/>
      <c r="B26" s="153" t="s">
        <v>318</v>
      </c>
      <c r="C26" s="59" t="s">
        <v>468</v>
      </c>
      <c r="D26" s="68">
        <v>0</v>
      </c>
      <c r="E26" s="368" t="s">
        <v>513</v>
      </c>
      <c r="F26" s="377"/>
      <c r="G26" s="405"/>
      <c r="H26" s="426" t="s">
        <v>513</v>
      </c>
      <c r="I26" s="448"/>
      <c r="J26" s="405"/>
      <c r="K26" s="472" t="s">
        <v>513</v>
      </c>
    </row>
    <row r="27" spans="1:11" x14ac:dyDescent="0.15">
      <c r="A27" s="20"/>
      <c r="B27" s="32" t="s">
        <v>319</v>
      </c>
      <c r="C27" s="539" t="s">
        <v>469</v>
      </c>
      <c r="D27" s="72">
        <v>20</v>
      </c>
      <c r="E27" s="536" t="s">
        <v>513</v>
      </c>
      <c r="F27" s="378"/>
      <c r="G27" s="406"/>
      <c r="H27" s="427" t="s">
        <v>513</v>
      </c>
      <c r="I27" s="449"/>
      <c r="J27" s="406"/>
      <c r="K27" s="473" t="s">
        <v>513</v>
      </c>
    </row>
    <row r="28" spans="1:11" x14ac:dyDescent="0.15">
      <c r="A28" s="20"/>
      <c r="B28" s="30" t="s">
        <v>320</v>
      </c>
      <c r="C28" s="540"/>
      <c r="D28" s="70">
        <v>50</v>
      </c>
      <c r="E28" s="537"/>
      <c r="F28" s="379"/>
      <c r="G28" s="407"/>
      <c r="H28" s="428" t="s">
        <v>513</v>
      </c>
      <c r="I28" s="450"/>
      <c r="J28" s="407"/>
      <c r="K28" s="474" t="s">
        <v>513</v>
      </c>
    </row>
    <row r="29" spans="1:11" x14ac:dyDescent="0.15">
      <c r="A29" s="20"/>
      <c r="B29" s="30" t="s">
        <v>321</v>
      </c>
      <c r="C29" s="540"/>
      <c r="D29" s="70">
        <v>100</v>
      </c>
      <c r="E29" s="537"/>
      <c r="F29" s="379"/>
      <c r="G29" s="407"/>
      <c r="H29" s="428" t="s">
        <v>513</v>
      </c>
      <c r="I29" s="450"/>
      <c r="J29" s="407"/>
      <c r="K29" s="474" t="s">
        <v>513</v>
      </c>
    </row>
    <row r="30" spans="1:11" x14ac:dyDescent="0.15">
      <c r="A30" s="20"/>
      <c r="B30" s="33" t="s">
        <v>322</v>
      </c>
      <c r="C30" s="541"/>
      <c r="D30" s="77">
        <v>150</v>
      </c>
      <c r="E30" s="538"/>
      <c r="F30" s="378"/>
      <c r="G30" s="406"/>
      <c r="H30" s="427" t="s">
        <v>513</v>
      </c>
      <c r="I30" s="449"/>
      <c r="J30" s="406"/>
      <c r="K30" s="473" t="s">
        <v>513</v>
      </c>
    </row>
    <row r="31" spans="1:11" x14ac:dyDescent="0.15">
      <c r="A31" s="20"/>
      <c r="B31" s="29" t="s">
        <v>323</v>
      </c>
      <c r="C31" s="542" t="s">
        <v>470</v>
      </c>
      <c r="D31" s="69">
        <v>0</v>
      </c>
      <c r="E31" s="536" t="s">
        <v>513</v>
      </c>
      <c r="F31" s="380"/>
      <c r="G31" s="408"/>
      <c r="H31" s="429" t="s">
        <v>513</v>
      </c>
      <c r="I31" s="451"/>
      <c r="J31" s="408"/>
      <c r="K31" s="475" t="s">
        <v>513</v>
      </c>
    </row>
    <row r="32" spans="1:11" x14ac:dyDescent="0.15">
      <c r="A32" s="20"/>
      <c r="B32" s="30" t="s">
        <v>324</v>
      </c>
      <c r="C32" s="543"/>
      <c r="D32" s="70">
        <v>20</v>
      </c>
      <c r="E32" s="537"/>
      <c r="F32" s="379"/>
      <c r="G32" s="407"/>
      <c r="H32" s="428" t="s">
        <v>513</v>
      </c>
      <c r="I32" s="450"/>
      <c r="J32" s="407"/>
      <c r="K32" s="474" t="s">
        <v>513</v>
      </c>
    </row>
    <row r="33" spans="1:11" x14ac:dyDescent="0.15">
      <c r="A33" s="20"/>
      <c r="B33" s="30" t="s">
        <v>325</v>
      </c>
      <c r="C33" s="543"/>
      <c r="D33" s="70">
        <v>30</v>
      </c>
      <c r="E33" s="537"/>
      <c r="F33" s="379"/>
      <c r="G33" s="407"/>
      <c r="H33" s="428" t="s">
        <v>513</v>
      </c>
      <c r="I33" s="450"/>
      <c r="J33" s="407"/>
      <c r="K33" s="474" t="s">
        <v>513</v>
      </c>
    </row>
    <row r="34" spans="1:11" x14ac:dyDescent="0.15">
      <c r="A34" s="20"/>
      <c r="B34" s="30" t="s">
        <v>326</v>
      </c>
      <c r="C34" s="543"/>
      <c r="D34" s="70">
        <v>50</v>
      </c>
      <c r="E34" s="537"/>
      <c r="F34" s="379"/>
      <c r="G34" s="407"/>
      <c r="H34" s="428" t="s">
        <v>513</v>
      </c>
      <c r="I34" s="450"/>
      <c r="J34" s="407"/>
      <c r="K34" s="474" t="s">
        <v>513</v>
      </c>
    </row>
    <row r="35" spans="1:11" x14ac:dyDescent="0.15">
      <c r="A35" s="20"/>
      <c r="B35" s="30" t="s">
        <v>327</v>
      </c>
      <c r="C35" s="543"/>
      <c r="D35" s="70">
        <v>100</v>
      </c>
      <c r="E35" s="537"/>
      <c r="F35" s="379"/>
      <c r="G35" s="407"/>
      <c r="H35" s="428" t="s">
        <v>513</v>
      </c>
      <c r="I35" s="450"/>
      <c r="J35" s="407"/>
      <c r="K35" s="474" t="s">
        <v>513</v>
      </c>
    </row>
    <row r="36" spans="1:11" x14ac:dyDescent="0.15">
      <c r="A36" s="20"/>
      <c r="B36" s="31" t="s">
        <v>328</v>
      </c>
      <c r="C36" s="544"/>
      <c r="D36" s="71">
        <v>150</v>
      </c>
      <c r="E36" s="538"/>
      <c r="F36" s="381"/>
      <c r="G36" s="409"/>
      <c r="H36" s="430" t="s">
        <v>513</v>
      </c>
      <c r="I36" s="452"/>
      <c r="J36" s="409"/>
      <c r="K36" s="476" t="s">
        <v>513</v>
      </c>
    </row>
    <row r="37" spans="1:11" x14ac:dyDescent="0.15">
      <c r="A37" s="20"/>
      <c r="B37" s="32" t="s">
        <v>329</v>
      </c>
      <c r="C37" s="533" t="s">
        <v>471</v>
      </c>
      <c r="D37" s="72">
        <v>10</v>
      </c>
      <c r="E37" s="536" t="s">
        <v>513</v>
      </c>
      <c r="F37" s="378"/>
      <c r="G37" s="406"/>
      <c r="H37" s="427" t="s">
        <v>513</v>
      </c>
      <c r="I37" s="449"/>
      <c r="J37" s="406"/>
      <c r="K37" s="473" t="s">
        <v>513</v>
      </c>
    </row>
    <row r="38" spans="1:11" x14ac:dyDescent="0.15">
      <c r="A38" s="20"/>
      <c r="B38" s="33" t="s">
        <v>330</v>
      </c>
      <c r="C38" s="534"/>
      <c r="D38" s="77">
        <v>20</v>
      </c>
      <c r="E38" s="537"/>
      <c r="F38" s="379"/>
      <c r="G38" s="407"/>
      <c r="H38" s="428" t="s">
        <v>513</v>
      </c>
      <c r="I38" s="450"/>
      <c r="J38" s="407"/>
      <c r="K38" s="474" t="s">
        <v>513</v>
      </c>
    </row>
    <row r="39" spans="1:11" x14ac:dyDescent="0.15">
      <c r="A39" s="20"/>
      <c r="B39" s="33" t="s">
        <v>331</v>
      </c>
      <c r="C39" s="534"/>
      <c r="D39" s="70">
        <v>50</v>
      </c>
      <c r="E39" s="537"/>
      <c r="F39" s="382"/>
      <c r="G39" s="410"/>
      <c r="H39" s="431" t="s">
        <v>513</v>
      </c>
      <c r="I39" s="453"/>
      <c r="J39" s="410"/>
      <c r="K39" s="477" t="s">
        <v>513</v>
      </c>
    </row>
    <row r="40" spans="1:11" x14ac:dyDescent="0.15">
      <c r="A40" s="20"/>
      <c r="B40" s="33" t="s">
        <v>332</v>
      </c>
      <c r="C40" s="534"/>
      <c r="D40" s="70">
        <v>100</v>
      </c>
      <c r="E40" s="537"/>
      <c r="F40" s="383"/>
      <c r="G40" s="407"/>
      <c r="H40" s="428" t="s">
        <v>513</v>
      </c>
      <c r="I40" s="450"/>
      <c r="J40" s="407"/>
      <c r="K40" s="474" t="s">
        <v>513</v>
      </c>
    </row>
    <row r="41" spans="1:11" x14ac:dyDescent="0.15">
      <c r="A41" s="20"/>
      <c r="B41" s="33" t="s">
        <v>333</v>
      </c>
      <c r="C41" s="535"/>
      <c r="D41" s="67">
        <v>150</v>
      </c>
      <c r="E41" s="538"/>
      <c r="F41" s="384"/>
      <c r="G41" s="409"/>
      <c r="H41" s="430" t="s">
        <v>513</v>
      </c>
      <c r="I41" s="452"/>
      <c r="J41" s="409"/>
      <c r="K41" s="476" t="s">
        <v>513</v>
      </c>
    </row>
    <row r="42" spans="1:11" x14ac:dyDescent="0.15">
      <c r="A42" s="20"/>
      <c r="B42" s="34" t="s">
        <v>334</v>
      </c>
      <c r="C42" s="545" t="s">
        <v>472</v>
      </c>
      <c r="D42" s="360">
        <v>10</v>
      </c>
      <c r="E42" s="536" t="s">
        <v>513</v>
      </c>
      <c r="F42" s="385"/>
      <c r="G42" s="408"/>
      <c r="H42" s="429" t="s">
        <v>513</v>
      </c>
      <c r="I42" s="451"/>
      <c r="J42" s="408"/>
      <c r="K42" s="475" t="s">
        <v>513</v>
      </c>
    </row>
    <row r="43" spans="1:11" x14ac:dyDescent="0.15">
      <c r="A43" s="20"/>
      <c r="B43" s="33" t="s">
        <v>335</v>
      </c>
      <c r="C43" s="546"/>
      <c r="D43" s="70">
        <v>20</v>
      </c>
      <c r="E43" s="537"/>
      <c r="F43" s="383"/>
      <c r="G43" s="407"/>
      <c r="H43" s="428" t="s">
        <v>513</v>
      </c>
      <c r="I43" s="450"/>
      <c r="J43" s="407"/>
      <c r="K43" s="474" t="s">
        <v>513</v>
      </c>
    </row>
    <row r="44" spans="1:11" x14ac:dyDescent="0.15">
      <c r="A44" s="20"/>
      <c r="B44" s="33" t="s">
        <v>336</v>
      </c>
      <c r="C44" s="546"/>
      <c r="D44" s="70">
        <v>50</v>
      </c>
      <c r="E44" s="537"/>
      <c r="F44" s="383"/>
      <c r="G44" s="407"/>
      <c r="H44" s="428" t="s">
        <v>513</v>
      </c>
      <c r="I44" s="450"/>
      <c r="J44" s="407"/>
      <c r="K44" s="474" t="s">
        <v>513</v>
      </c>
    </row>
    <row r="45" spans="1:11" x14ac:dyDescent="0.15">
      <c r="A45" s="20"/>
      <c r="B45" s="33" t="s">
        <v>337</v>
      </c>
      <c r="C45" s="546"/>
      <c r="D45" s="70">
        <v>100</v>
      </c>
      <c r="E45" s="537"/>
      <c r="F45" s="383"/>
      <c r="G45" s="407"/>
      <c r="H45" s="428" t="s">
        <v>513</v>
      </c>
      <c r="I45" s="450"/>
      <c r="J45" s="407"/>
      <c r="K45" s="474" t="s">
        <v>513</v>
      </c>
    </row>
    <row r="46" spans="1:11" x14ac:dyDescent="0.15">
      <c r="A46" s="20"/>
      <c r="B46" s="33" t="s">
        <v>338</v>
      </c>
      <c r="C46" s="547"/>
      <c r="D46" s="67">
        <v>150</v>
      </c>
      <c r="E46" s="538"/>
      <c r="F46" s="384"/>
      <c r="G46" s="409"/>
      <c r="H46" s="430" t="s">
        <v>513</v>
      </c>
      <c r="I46" s="452"/>
      <c r="J46" s="409"/>
      <c r="K46" s="476" t="s">
        <v>513</v>
      </c>
    </row>
    <row r="47" spans="1:11" x14ac:dyDescent="0.15">
      <c r="A47" s="20"/>
      <c r="B47" s="35" t="s">
        <v>339</v>
      </c>
      <c r="C47" s="545" t="s">
        <v>473</v>
      </c>
      <c r="D47" s="54">
        <v>20</v>
      </c>
      <c r="E47" s="536" t="s">
        <v>513</v>
      </c>
      <c r="F47" s="379"/>
      <c r="G47" s="407"/>
      <c r="H47" s="428" t="s">
        <v>513</v>
      </c>
      <c r="I47" s="450"/>
      <c r="J47" s="407"/>
      <c r="K47" s="474" t="s">
        <v>513</v>
      </c>
    </row>
    <row r="48" spans="1:11" x14ac:dyDescent="0.15">
      <c r="A48" s="20"/>
      <c r="B48" s="33" t="s">
        <v>340</v>
      </c>
      <c r="C48" s="546"/>
      <c r="D48" s="70">
        <v>50</v>
      </c>
      <c r="E48" s="537"/>
      <c r="F48" s="382"/>
      <c r="G48" s="410"/>
      <c r="H48" s="431" t="s">
        <v>513</v>
      </c>
      <c r="I48" s="453"/>
      <c r="J48" s="410"/>
      <c r="K48" s="477" t="s">
        <v>513</v>
      </c>
    </row>
    <row r="49" spans="1:11" x14ac:dyDescent="0.15">
      <c r="A49" s="20"/>
      <c r="B49" s="33" t="s">
        <v>341</v>
      </c>
      <c r="C49" s="546"/>
      <c r="D49" s="70">
        <v>100</v>
      </c>
      <c r="E49" s="537"/>
      <c r="F49" s="383"/>
      <c r="G49" s="407"/>
      <c r="H49" s="428" t="s">
        <v>513</v>
      </c>
      <c r="I49" s="450"/>
      <c r="J49" s="407"/>
      <c r="K49" s="474" t="s">
        <v>513</v>
      </c>
    </row>
    <row r="50" spans="1:11" x14ac:dyDescent="0.15">
      <c r="A50" s="20"/>
      <c r="B50" s="36" t="s">
        <v>342</v>
      </c>
      <c r="C50" s="547"/>
      <c r="D50" s="67">
        <v>150</v>
      </c>
      <c r="E50" s="538"/>
      <c r="F50" s="384"/>
      <c r="G50" s="409"/>
      <c r="H50" s="430" t="s">
        <v>513</v>
      </c>
      <c r="I50" s="452"/>
      <c r="J50" s="409"/>
      <c r="K50" s="476" t="s">
        <v>513</v>
      </c>
    </row>
    <row r="51" spans="1:11" x14ac:dyDescent="0.15">
      <c r="A51" s="20"/>
      <c r="B51" s="32" t="s">
        <v>343</v>
      </c>
      <c r="C51" s="533" t="s">
        <v>282</v>
      </c>
      <c r="D51" s="72">
        <v>20</v>
      </c>
      <c r="E51" s="536">
        <v>0.2</v>
      </c>
      <c r="F51" s="386">
        <v>10328677019</v>
      </c>
      <c r="G51" s="410">
        <v>2065735403</v>
      </c>
      <c r="H51" s="431">
        <v>1.2800000000000001E-2</v>
      </c>
      <c r="I51" s="453">
        <v>10328677019</v>
      </c>
      <c r="J51" s="410">
        <v>2065735403</v>
      </c>
      <c r="K51" s="477">
        <v>1.2800000000000001E-2</v>
      </c>
    </row>
    <row r="52" spans="1:11" x14ac:dyDescent="0.15">
      <c r="A52" s="20"/>
      <c r="B52" s="32" t="s">
        <v>344</v>
      </c>
      <c r="C52" s="534"/>
      <c r="D52" s="72">
        <v>30</v>
      </c>
      <c r="E52" s="537"/>
      <c r="F52" s="386"/>
      <c r="G52" s="410"/>
      <c r="H52" s="431" t="s">
        <v>513</v>
      </c>
      <c r="I52" s="453"/>
      <c r="J52" s="410"/>
      <c r="K52" s="477" t="s">
        <v>513</v>
      </c>
    </row>
    <row r="53" spans="1:11" x14ac:dyDescent="0.15">
      <c r="A53" s="20"/>
      <c r="B53" s="32" t="s">
        <v>345</v>
      </c>
      <c r="C53" s="534"/>
      <c r="D53" s="72">
        <v>40</v>
      </c>
      <c r="E53" s="537"/>
      <c r="F53" s="386"/>
      <c r="G53" s="410"/>
      <c r="H53" s="431" t="s">
        <v>513</v>
      </c>
      <c r="I53" s="453"/>
      <c r="J53" s="410"/>
      <c r="K53" s="477" t="s">
        <v>513</v>
      </c>
    </row>
    <row r="54" spans="1:11" x14ac:dyDescent="0.15">
      <c r="A54" s="20"/>
      <c r="B54" s="30" t="s">
        <v>346</v>
      </c>
      <c r="C54" s="534"/>
      <c r="D54" s="70">
        <v>50</v>
      </c>
      <c r="E54" s="537"/>
      <c r="F54" s="379"/>
      <c r="G54" s="407"/>
      <c r="H54" s="428" t="s">
        <v>513</v>
      </c>
      <c r="I54" s="450"/>
      <c r="J54" s="407"/>
      <c r="K54" s="474" t="s">
        <v>513</v>
      </c>
    </row>
    <row r="55" spans="1:11" x14ac:dyDescent="0.15">
      <c r="A55" s="20"/>
      <c r="B55" s="32" t="s">
        <v>347</v>
      </c>
      <c r="C55" s="534"/>
      <c r="D55" s="72">
        <v>75</v>
      </c>
      <c r="E55" s="537"/>
      <c r="F55" s="386"/>
      <c r="G55" s="410"/>
      <c r="H55" s="431" t="s">
        <v>513</v>
      </c>
      <c r="I55" s="453"/>
      <c r="J55" s="410"/>
      <c r="K55" s="477" t="s">
        <v>513</v>
      </c>
    </row>
    <row r="56" spans="1:11" x14ac:dyDescent="0.15">
      <c r="A56" s="20"/>
      <c r="B56" s="30" t="s">
        <v>348</v>
      </c>
      <c r="C56" s="534"/>
      <c r="D56" s="70">
        <v>100</v>
      </c>
      <c r="E56" s="537"/>
      <c r="F56" s="379"/>
      <c r="G56" s="407"/>
      <c r="H56" s="428" t="s">
        <v>513</v>
      </c>
      <c r="I56" s="450"/>
      <c r="J56" s="407"/>
      <c r="K56" s="474" t="s">
        <v>513</v>
      </c>
    </row>
    <row r="57" spans="1:11" x14ac:dyDescent="0.15">
      <c r="A57" s="20"/>
      <c r="B57" s="33" t="s">
        <v>349</v>
      </c>
      <c r="C57" s="534"/>
      <c r="D57" s="77">
        <v>150</v>
      </c>
      <c r="E57" s="537"/>
      <c r="F57" s="387"/>
      <c r="G57" s="411"/>
      <c r="H57" s="432" t="s">
        <v>513</v>
      </c>
      <c r="I57" s="454"/>
      <c r="J57" s="411"/>
      <c r="K57" s="478" t="s">
        <v>513</v>
      </c>
    </row>
    <row r="58" spans="1:11" s="51" customFormat="1" x14ac:dyDescent="0.15">
      <c r="A58" s="20"/>
      <c r="B58" s="36" t="s">
        <v>350</v>
      </c>
      <c r="C58" s="535"/>
      <c r="D58" s="73">
        <v>250</v>
      </c>
      <c r="E58" s="538"/>
      <c r="F58" s="388"/>
      <c r="G58" s="412"/>
      <c r="H58" s="433" t="s">
        <v>513</v>
      </c>
      <c r="I58" s="455"/>
      <c r="J58" s="412"/>
      <c r="K58" s="479" t="s">
        <v>513</v>
      </c>
    </row>
    <row r="59" spans="1:11" x14ac:dyDescent="0.15">
      <c r="A59" s="20"/>
      <c r="B59" s="37" t="s">
        <v>351</v>
      </c>
      <c r="C59" s="533" t="s">
        <v>474</v>
      </c>
      <c r="D59" s="72">
        <v>10</v>
      </c>
      <c r="E59" s="536" t="s">
        <v>513</v>
      </c>
      <c r="F59" s="386"/>
      <c r="G59" s="410"/>
      <c r="H59" s="431" t="s">
        <v>513</v>
      </c>
      <c r="I59" s="453"/>
      <c r="J59" s="410"/>
      <c r="K59" s="477" t="s">
        <v>513</v>
      </c>
    </row>
    <row r="60" spans="1:11" x14ac:dyDescent="0.15">
      <c r="A60" s="20"/>
      <c r="B60" s="32" t="s">
        <v>352</v>
      </c>
      <c r="C60" s="534"/>
      <c r="D60" s="72">
        <v>15</v>
      </c>
      <c r="E60" s="537"/>
      <c r="F60" s="386"/>
      <c r="G60" s="410"/>
      <c r="H60" s="431" t="s">
        <v>513</v>
      </c>
      <c r="I60" s="453"/>
      <c r="J60" s="410"/>
      <c r="K60" s="477" t="s">
        <v>513</v>
      </c>
    </row>
    <row r="61" spans="1:11" x14ac:dyDescent="0.15">
      <c r="A61" s="20"/>
      <c r="B61" s="32" t="s">
        <v>353</v>
      </c>
      <c r="C61" s="534"/>
      <c r="D61" s="72">
        <v>20</v>
      </c>
      <c r="E61" s="537"/>
      <c r="F61" s="386"/>
      <c r="G61" s="410"/>
      <c r="H61" s="431" t="s">
        <v>513</v>
      </c>
      <c r="I61" s="453"/>
      <c r="J61" s="410"/>
      <c r="K61" s="477" t="s">
        <v>513</v>
      </c>
    </row>
    <row r="62" spans="1:11" x14ac:dyDescent="0.15">
      <c r="A62" s="20"/>
      <c r="B62" s="30" t="s">
        <v>354</v>
      </c>
      <c r="C62" s="534"/>
      <c r="D62" s="70">
        <v>25</v>
      </c>
      <c r="E62" s="537"/>
      <c r="F62" s="379"/>
      <c r="G62" s="407"/>
      <c r="H62" s="428" t="s">
        <v>513</v>
      </c>
      <c r="I62" s="450"/>
      <c r="J62" s="407"/>
      <c r="K62" s="474" t="s">
        <v>513</v>
      </c>
    </row>
    <row r="63" spans="1:11" x14ac:dyDescent="0.15">
      <c r="A63" s="20"/>
      <c r="B63" s="32" t="s">
        <v>355</v>
      </c>
      <c r="C63" s="534"/>
      <c r="D63" s="72">
        <v>35</v>
      </c>
      <c r="E63" s="537"/>
      <c r="F63" s="386"/>
      <c r="G63" s="410"/>
      <c r="H63" s="431" t="s">
        <v>513</v>
      </c>
      <c r="I63" s="453"/>
      <c r="J63" s="410"/>
      <c r="K63" s="477" t="s">
        <v>513</v>
      </c>
    </row>
    <row r="64" spans="1:11" x14ac:dyDescent="0.15">
      <c r="A64" s="20"/>
      <c r="B64" s="30" t="s">
        <v>356</v>
      </c>
      <c r="C64" s="534"/>
      <c r="D64" s="70">
        <v>50</v>
      </c>
      <c r="E64" s="537"/>
      <c r="F64" s="379"/>
      <c r="G64" s="407"/>
      <c r="H64" s="428" t="s">
        <v>513</v>
      </c>
      <c r="I64" s="450"/>
      <c r="J64" s="407"/>
      <c r="K64" s="474" t="s">
        <v>513</v>
      </c>
    </row>
    <row r="65" spans="1:11" x14ac:dyDescent="0.15">
      <c r="A65" s="20"/>
      <c r="B65" s="36" t="s">
        <v>357</v>
      </c>
      <c r="C65" s="535"/>
      <c r="D65" s="73">
        <v>100</v>
      </c>
      <c r="E65" s="538"/>
      <c r="F65" s="388"/>
      <c r="G65" s="412"/>
      <c r="H65" s="433" t="s">
        <v>513</v>
      </c>
      <c r="I65" s="455"/>
      <c r="J65" s="412"/>
      <c r="K65" s="479" t="s">
        <v>513</v>
      </c>
    </row>
    <row r="66" spans="1:11" x14ac:dyDescent="0.15">
      <c r="A66" s="20"/>
      <c r="B66" s="32" t="s">
        <v>358</v>
      </c>
      <c r="C66" s="545" t="s">
        <v>475</v>
      </c>
      <c r="D66" s="72">
        <v>20</v>
      </c>
      <c r="E66" s="536" t="s">
        <v>513</v>
      </c>
      <c r="F66" s="378"/>
      <c r="G66" s="406"/>
      <c r="H66" s="427" t="s">
        <v>513</v>
      </c>
      <c r="I66" s="449"/>
      <c r="J66" s="406"/>
      <c r="K66" s="473" t="s">
        <v>513</v>
      </c>
    </row>
    <row r="67" spans="1:11" x14ac:dyDescent="0.15">
      <c r="A67" s="20"/>
      <c r="B67" s="30" t="s">
        <v>359</v>
      </c>
      <c r="C67" s="546"/>
      <c r="D67" s="70">
        <v>50</v>
      </c>
      <c r="E67" s="537"/>
      <c r="F67" s="379"/>
      <c r="G67" s="407"/>
      <c r="H67" s="428" t="s">
        <v>513</v>
      </c>
      <c r="I67" s="450"/>
      <c r="J67" s="407"/>
      <c r="K67" s="474" t="s">
        <v>513</v>
      </c>
    </row>
    <row r="68" spans="1:11" x14ac:dyDescent="0.15">
      <c r="A68" s="20"/>
      <c r="B68" s="30" t="s">
        <v>360</v>
      </c>
      <c r="C68" s="546"/>
      <c r="D68" s="70">
        <v>75</v>
      </c>
      <c r="E68" s="537"/>
      <c r="F68" s="379"/>
      <c r="G68" s="407"/>
      <c r="H68" s="428" t="s">
        <v>513</v>
      </c>
      <c r="I68" s="450"/>
      <c r="J68" s="407"/>
      <c r="K68" s="474" t="s">
        <v>513</v>
      </c>
    </row>
    <row r="69" spans="1:11" x14ac:dyDescent="0.15">
      <c r="A69" s="20"/>
      <c r="B69" s="30" t="s">
        <v>361</v>
      </c>
      <c r="C69" s="546"/>
      <c r="D69" s="70">
        <v>85</v>
      </c>
      <c r="E69" s="537"/>
      <c r="F69" s="379"/>
      <c r="G69" s="407"/>
      <c r="H69" s="428" t="s">
        <v>513</v>
      </c>
      <c r="I69" s="450"/>
      <c r="J69" s="407"/>
      <c r="K69" s="474" t="s">
        <v>513</v>
      </c>
    </row>
    <row r="70" spans="1:11" x14ac:dyDescent="0.15">
      <c r="A70" s="20"/>
      <c r="B70" s="30" t="s">
        <v>362</v>
      </c>
      <c r="C70" s="546"/>
      <c r="D70" s="70">
        <v>100</v>
      </c>
      <c r="E70" s="537"/>
      <c r="F70" s="379"/>
      <c r="G70" s="407"/>
      <c r="H70" s="428" t="s">
        <v>513</v>
      </c>
      <c r="I70" s="450"/>
      <c r="J70" s="407"/>
      <c r="K70" s="474" t="s">
        <v>513</v>
      </c>
    </row>
    <row r="71" spans="1:11" x14ac:dyDescent="0.15">
      <c r="A71" s="20"/>
      <c r="B71" s="33" t="s">
        <v>363</v>
      </c>
      <c r="C71" s="546"/>
      <c r="D71" s="77">
        <v>150</v>
      </c>
      <c r="E71" s="537"/>
      <c r="F71" s="387"/>
      <c r="G71" s="411"/>
      <c r="H71" s="432" t="s">
        <v>513</v>
      </c>
      <c r="I71" s="454"/>
      <c r="J71" s="411"/>
      <c r="K71" s="478" t="s">
        <v>513</v>
      </c>
    </row>
    <row r="72" spans="1:11" s="51" customFormat="1" x14ac:dyDescent="0.15">
      <c r="A72" s="20"/>
      <c r="B72" s="36" t="s">
        <v>364</v>
      </c>
      <c r="C72" s="547"/>
      <c r="D72" s="73">
        <v>250</v>
      </c>
      <c r="E72" s="538"/>
      <c r="F72" s="388"/>
      <c r="G72" s="412"/>
      <c r="H72" s="433" t="s">
        <v>513</v>
      </c>
      <c r="I72" s="455"/>
      <c r="J72" s="412"/>
      <c r="K72" s="479" t="s">
        <v>513</v>
      </c>
    </row>
    <row r="73" spans="1:11" x14ac:dyDescent="0.15">
      <c r="A73" s="20"/>
      <c r="B73" s="34" t="s">
        <v>365</v>
      </c>
      <c r="C73" s="545" t="s">
        <v>476</v>
      </c>
      <c r="D73" s="69">
        <v>20</v>
      </c>
      <c r="E73" s="536" t="s">
        <v>513</v>
      </c>
      <c r="F73" s="389"/>
      <c r="G73" s="413"/>
      <c r="H73" s="434" t="s">
        <v>513</v>
      </c>
      <c r="I73" s="456"/>
      <c r="J73" s="413"/>
      <c r="K73" s="480" t="s">
        <v>513</v>
      </c>
    </row>
    <row r="74" spans="1:11" x14ac:dyDescent="0.15">
      <c r="A74" s="20"/>
      <c r="B74" s="38" t="s">
        <v>366</v>
      </c>
      <c r="C74" s="546"/>
      <c r="D74" s="70">
        <v>50</v>
      </c>
      <c r="E74" s="537"/>
      <c r="F74" s="386"/>
      <c r="G74" s="410"/>
      <c r="H74" s="431" t="s">
        <v>513</v>
      </c>
      <c r="I74" s="453"/>
      <c r="J74" s="410"/>
      <c r="K74" s="477" t="s">
        <v>513</v>
      </c>
    </row>
    <row r="75" spans="1:11" x14ac:dyDescent="0.15">
      <c r="A75" s="20"/>
      <c r="B75" s="38" t="s">
        <v>367</v>
      </c>
      <c r="C75" s="546"/>
      <c r="D75" s="70">
        <v>75</v>
      </c>
      <c r="E75" s="537"/>
      <c r="F75" s="386"/>
      <c r="G75" s="410"/>
      <c r="H75" s="431" t="s">
        <v>513</v>
      </c>
      <c r="I75" s="453"/>
      <c r="J75" s="410"/>
      <c r="K75" s="477" t="s">
        <v>513</v>
      </c>
    </row>
    <row r="76" spans="1:11" x14ac:dyDescent="0.15">
      <c r="A76" s="20"/>
      <c r="B76" s="38" t="s">
        <v>368</v>
      </c>
      <c r="C76" s="546"/>
      <c r="D76" s="70">
        <v>80</v>
      </c>
      <c r="E76" s="537"/>
      <c r="F76" s="386"/>
      <c r="G76" s="410"/>
      <c r="H76" s="431" t="s">
        <v>513</v>
      </c>
      <c r="I76" s="453"/>
      <c r="J76" s="410"/>
      <c r="K76" s="477" t="s">
        <v>513</v>
      </c>
    </row>
    <row r="77" spans="1:11" x14ac:dyDescent="0.15">
      <c r="A77" s="20"/>
      <c r="B77" s="39" t="s">
        <v>369</v>
      </c>
      <c r="C77" s="546"/>
      <c r="D77" s="70">
        <v>100</v>
      </c>
      <c r="E77" s="537"/>
      <c r="F77" s="379"/>
      <c r="G77" s="407"/>
      <c r="H77" s="428" t="s">
        <v>513</v>
      </c>
      <c r="I77" s="450"/>
      <c r="J77" s="407"/>
      <c r="K77" s="474" t="s">
        <v>513</v>
      </c>
    </row>
    <row r="78" spans="1:11" x14ac:dyDescent="0.15">
      <c r="A78" s="20"/>
      <c r="B78" s="39" t="s">
        <v>370</v>
      </c>
      <c r="C78" s="546"/>
      <c r="D78" s="54">
        <v>130</v>
      </c>
      <c r="E78" s="537"/>
      <c r="F78" s="387"/>
      <c r="G78" s="411"/>
      <c r="H78" s="432" t="s">
        <v>513</v>
      </c>
      <c r="I78" s="454"/>
      <c r="J78" s="411"/>
      <c r="K78" s="478" t="s">
        <v>513</v>
      </c>
    </row>
    <row r="79" spans="1:11" x14ac:dyDescent="0.15">
      <c r="A79" s="20"/>
      <c r="B79" s="39" t="s">
        <v>371</v>
      </c>
      <c r="C79" s="546"/>
      <c r="D79" s="70">
        <v>150</v>
      </c>
      <c r="E79" s="537"/>
      <c r="F79" s="387"/>
      <c r="G79" s="411"/>
      <c r="H79" s="432" t="s">
        <v>513</v>
      </c>
      <c r="I79" s="454"/>
      <c r="J79" s="411"/>
      <c r="K79" s="478" t="s">
        <v>513</v>
      </c>
    </row>
    <row r="80" spans="1:11" x14ac:dyDescent="0.15">
      <c r="A80" s="20"/>
      <c r="B80" s="34" t="s">
        <v>372</v>
      </c>
      <c r="C80" s="533" t="s">
        <v>477</v>
      </c>
      <c r="D80" s="69">
        <v>45</v>
      </c>
      <c r="E80" s="536" t="s">
        <v>513</v>
      </c>
      <c r="F80" s="389"/>
      <c r="G80" s="413"/>
      <c r="H80" s="434" t="s">
        <v>513</v>
      </c>
      <c r="I80" s="456"/>
      <c r="J80" s="413"/>
      <c r="K80" s="480" t="s">
        <v>513</v>
      </c>
    </row>
    <row r="81" spans="1:11" s="51" customFormat="1" x14ac:dyDescent="0.15">
      <c r="A81" s="20"/>
      <c r="B81" s="39" t="s">
        <v>373</v>
      </c>
      <c r="C81" s="534"/>
      <c r="D81" s="54">
        <v>75</v>
      </c>
      <c r="E81" s="537"/>
      <c r="F81" s="379"/>
      <c r="G81" s="407"/>
      <c r="H81" s="428" t="s">
        <v>513</v>
      </c>
      <c r="I81" s="450"/>
      <c r="J81" s="407"/>
      <c r="K81" s="474" t="s">
        <v>513</v>
      </c>
    </row>
    <row r="82" spans="1:11" x14ac:dyDescent="0.15">
      <c r="A82" s="20"/>
      <c r="B82" s="40" t="s">
        <v>374</v>
      </c>
      <c r="C82" s="535"/>
      <c r="D82" s="71">
        <v>100</v>
      </c>
      <c r="E82" s="538"/>
      <c r="F82" s="388"/>
      <c r="G82" s="412"/>
      <c r="H82" s="433" t="s">
        <v>513</v>
      </c>
      <c r="I82" s="455"/>
      <c r="J82" s="412"/>
      <c r="K82" s="479" t="s">
        <v>513</v>
      </c>
    </row>
    <row r="83" spans="1:11" x14ac:dyDescent="0.15">
      <c r="A83" s="20"/>
      <c r="B83" s="32" t="s">
        <v>375</v>
      </c>
      <c r="C83" s="533" t="s">
        <v>478</v>
      </c>
      <c r="D83" s="72">
        <v>20</v>
      </c>
      <c r="E83" s="536" t="s">
        <v>513</v>
      </c>
      <c r="F83" s="386"/>
      <c r="G83" s="410"/>
      <c r="H83" s="431" t="s">
        <v>513</v>
      </c>
      <c r="I83" s="453"/>
      <c r="J83" s="410"/>
      <c r="K83" s="477" t="s">
        <v>513</v>
      </c>
    </row>
    <row r="84" spans="1:11" x14ac:dyDescent="0.15">
      <c r="A84" s="20"/>
      <c r="B84" s="32" t="s">
        <v>376</v>
      </c>
      <c r="C84" s="534"/>
      <c r="D84" s="72">
        <v>25</v>
      </c>
      <c r="E84" s="537"/>
      <c r="F84" s="386"/>
      <c r="G84" s="410"/>
      <c r="H84" s="431" t="s">
        <v>513</v>
      </c>
      <c r="I84" s="453"/>
      <c r="J84" s="410"/>
      <c r="K84" s="477" t="s">
        <v>513</v>
      </c>
    </row>
    <row r="85" spans="1:11" x14ac:dyDescent="0.15">
      <c r="A85" s="20"/>
      <c r="B85" s="32" t="s">
        <v>377</v>
      </c>
      <c r="C85" s="534"/>
      <c r="D85" s="72">
        <v>30</v>
      </c>
      <c r="E85" s="537"/>
      <c r="F85" s="386"/>
      <c r="G85" s="410"/>
      <c r="H85" s="431" t="s">
        <v>513</v>
      </c>
      <c r="I85" s="453"/>
      <c r="J85" s="410"/>
      <c r="K85" s="477" t="s">
        <v>513</v>
      </c>
    </row>
    <row r="86" spans="1:11" x14ac:dyDescent="0.15">
      <c r="A86" s="20"/>
      <c r="B86" s="32" t="s">
        <v>378</v>
      </c>
      <c r="C86" s="534"/>
      <c r="D86" s="72">
        <v>31.25</v>
      </c>
      <c r="E86" s="537"/>
      <c r="F86" s="386"/>
      <c r="G86" s="410"/>
      <c r="H86" s="431" t="s">
        <v>513</v>
      </c>
      <c r="I86" s="453"/>
      <c r="J86" s="410"/>
      <c r="K86" s="477" t="s">
        <v>513</v>
      </c>
    </row>
    <row r="87" spans="1:11" x14ac:dyDescent="0.15">
      <c r="A87" s="20"/>
      <c r="B87" s="32" t="s">
        <v>379</v>
      </c>
      <c r="C87" s="534"/>
      <c r="D87" s="72">
        <v>35</v>
      </c>
      <c r="E87" s="537"/>
      <c r="F87" s="386"/>
      <c r="G87" s="410"/>
      <c r="H87" s="431" t="s">
        <v>513</v>
      </c>
      <c r="I87" s="453"/>
      <c r="J87" s="410"/>
      <c r="K87" s="477" t="s">
        <v>513</v>
      </c>
    </row>
    <row r="88" spans="1:11" x14ac:dyDescent="0.15">
      <c r="A88" s="20"/>
      <c r="B88" s="32" t="s">
        <v>380</v>
      </c>
      <c r="C88" s="534"/>
      <c r="D88" s="72">
        <v>37.5</v>
      </c>
      <c r="E88" s="537"/>
      <c r="F88" s="386"/>
      <c r="G88" s="410"/>
      <c r="H88" s="431" t="s">
        <v>513</v>
      </c>
      <c r="I88" s="453"/>
      <c r="J88" s="410"/>
      <c r="K88" s="477" t="s">
        <v>513</v>
      </c>
    </row>
    <row r="89" spans="1:11" x14ac:dyDescent="0.15">
      <c r="A89" s="20"/>
      <c r="B89" s="30" t="s">
        <v>381</v>
      </c>
      <c r="C89" s="534"/>
      <c r="D89" s="70">
        <v>40</v>
      </c>
      <c r="E89" s="537"/>
      <c r="F89" s="379"/>
      <c r="G89" s="407"/>
      <c r="H89" s="428" t="s">
        <v>513</v>
      </c>
      <c r="I89" s="450"/>
      <c r="J89" s="407"/>
      <c r="K89" s="474" t="s">
        <v>513</v>
      </c>
    </row>
    <row r="90" spans="1:11" x14ac:dyDescent="0.15">
      <c r="A90" s="20"/>
      <c r="B90" s="32" t="s">
        <v>382</v>
      </c>
      <c r="C90" s="534"/>
      <c r="D90" s="72">
        <v>50</v>
      </c>
      <c r="E90" s="537"/>
      <c r="F90" s="386"/>
      <c r="G90" s="410"/>
      <c r="H90" s="431" t="s">
        <v>513</v>
      </c>
      <c r="I90" s="453"/>
      <c r="J90" s="410"/>
      <c r="K90" s="477" t="s">
        <v>513</v>
      </c>
    </row>
    <row r="91" spans="1:11" x14ac:dyDescent="0.15">
      <c r="A91" s="20"/>
      <c r="B91" s="32" t="s">
        <v>383</v>
      </c>
      <c r="C91" s="534"/>
      <c r="D91" s="72">
        <v>62.5</v>
      </c>
      <c r="E91" s="537"/>
      <c r="F91" s="386"/>
      <c r="G91" s="410"/>
      <c r="H91" s="431" t="s">
        <v>513</v>
      </c>
      <c r="I91" s="453"/>
      <c r="J91" s="410"/>
      <c r="K91" s="477" t="s">
        <v>513</v>
      </c>
    </row>
    <row r="92" spans="1:11" x14ac:dyDescent="0.15">
      <c r="A92" s="20"/>
      <c r="B92" s="30" t="s">
        <v>384</v>
      </c>
      <c r="C92" s="534"/>
      <c r="D92" s="70">
        <v>70</v>
      </c>
      <c r="E92" s="537"/>
      <c r="F92" s="379"/>
      <c r="G92" s="407"/>
      <c r="H92" s="428" t="s">
        <v>513</v>
      </c>
      <c r="I92" s="450"/>
      <c r="J92" s="407"/>
      <c r="K92" s="474" t="s">
        <v>513</v>
      </c>
    </row>
    <row r="93" spans="1:11" x14ac:dyDescent="0.15">
      <c r="A93" s="20"/>
      <c r="B93" s="36" t="s">
        <v>385</v>
      </c>
      <c r="C93" s="535"/>
      <c r="D93" s="73">
        <v>75</v>
      </c>
      <c r="E93" s="538"/>
      <c r="F93" s="388"/>
      <c r="G93" s="412"/>
      <c r="H93" s="433" t="s">
        <v>513</v>
      </c>
      <c r="I93" s="455"/>
      <c r="J93" s="412"/>
      <c r="K93" s="479" t="s">
        <v>513</v>
      </c>
    </row>
    <row r="94" spans="1:11" x14ac:dyDescent="0.15">
      <c r="A94" s="20"/>
      <c r="B94" s="34" t="s">
        <v>386</v>
      </c>
      <c r="C94" s="533" t="s">
        <v>479</v>
      </c>
      <c r="D94" s="69">
        <v>30</v>
      </c>
      <c r="E94" s="536" t="s">
        <v>513</v>
      </c>
      <c r="F94" s="389"/>
      <c r="G94" s="413"/>
      <c r="H94" s="434" t="s">
        <v>513</v>
      </c>
      <c r="I94" s="456"/>
      <c r="J94" s="413"/>
      <c r="K94" s="480" t="s">
        <v>513</v>
      </c>
    </row>
    <row r="95" spans="1:11" x14ac:dyDescent="0.15">
      <c r="A95" s="20"/>
      <c r="B95" s="32" t="s">
        <v>387</v>
      </c>
      <c r="C95" s="534"/>
      <c r="D95" s="72">
        <v>35</v>
      </c>
      <c r="E95" s="537"/>
      <c r="F95" s="386"/>
      <c r="G95" s="410"/>
      <c r="H95" s="431" t="s">
        <v>513</v>
      </c>
      <c r="I95" s="453"/>
      <c r="J95" s="410"/>
      <c r="K95" s="477" t="s">
        <v>513</v>
      </c>
    </row>
    <row r="96" spans="1:11" x14ac:dyDescent="0.15">
      <c r="A96" s="20"/>
      <c r="B96" s="32" t="s">
        <v>388</v>
      </c>
      <c r="C96" s="534"/>
      <c r="D96" s="72">
        <v>43.75</v>
      </c>
      <c r="E96" s="537"/>
      <c r="F96" s="386"/>
      <c r="G96" s="410"/>
      <c r="H96" s="431" t="s">
        <v>513</v>
      </c>
      <c r="I96" s="453"/>
      <c r="J96" s="410"/>
      <c r="K96" s="477" t="s">
        <v>513</v>
      </c>
    </row>
    <row r="97" spans="1:11" x14ac:dyDescent="0.15">
      <c r="A97" s="20"/>
      <c r="B97" s="32" t="s">
        <v>389</v>
      </c>
      <c r="C97" s="534"/>
      <c r="D97" s="72">
        <v>45</v>
      </c>
      <c r="E97" s="537"/>
      <c r="F97" s="386"/>
      <c r="G97" s="410"/>
      <c r="H97" s="431" t="s">
        <v>513</v>
      </c>
      <c r="I97" s="453"/>
      <c r="J97" s="410"/>
      <c r="K97" s="477" t="s">
        <v>513</v>
      </c>
    </row>
    <row r="98" spans="1:11" x14ac:dyDescent="0.15">
      <c r="A98" s="20"/>
      <c r="B98" s="32" t="s">
        <v>390</v>
      </c>
      <c r="C98" s="534"/>
      <c r="D98" s="72">
        <v>56.25</v>
      </c>
      <c r="E98" s="537"/>
      <c r="F98" s="386"/>
      <c r="G98" s="410"/>
      <c r="H98" s="431" t="s">
        <v>513</v>
      </c>
      <c r="I98" s="453"/>
      <c r="J98" s="410"/>
      <c r="K98" s="477" t="s">
        <v>513</v>
      </c>
    </row>
    <row r="99" spans="1:11" x14ac:dyDescent="0.15">
      <c r="A99" s="20"/>
      <c r="B99" s="32" t="s">
        <v>391</v>
      </c>
      <c r="C99" s="534"/>
      <c r="D99" s="72">
        <v>60</v>
      </c>
      <c r="E99" s="537"/>
      <c r="F99" s="386"/>
      <c r="G99" s="410"/>
      <c r="H99" s="431" t="s">
        <v>513</v>
      </c>
      <c r="I99" s="453"/>
      <c r="J99" s="410"/>
      <c r="K99" s="477" t="s">
        <v>513</v>
      </c>
    </row>
    <row r="100" spans="1:11" x14ac:dyDescent="0.15">
      <c r="A100" s="20"/>
      <c r="B100" s="30" t="s">
        <v>392</v>
      </c>
      <c r="C100" s="534"/>
      <c r="D100" s="70">
        <v>75</v>
      </c>
      <c r="E100" s="537"/>
      <c r="F100" s="379"/>
      <c r="G100" s="407"/>
      <c r="H100" s="428" t="s">
        <v>513</v>
      </c>
      <c r="I100" s="450"/>
      <c r="J100" s="407"/>
      <c r="K100" s="474" t="s">
        <v>513</v>
      </c>
    </row>
    <row r="101" spans="1:11" x14ac:dyDescent="0.15">
      <c r="A101" s="20"/>
      <c r="B101" s="32" t="s">
        <v>393</v>
      </c>
      <c r="C101" s="534"/>
      <c r="D101" s="72">
        <v>93.75</v>
      </c>
      <c r="E101" s="537"/>
      <c r="F101" s="386"/>
      <c r="G101" s="410"/>
      <c r="H101" s="431" t="s">
        <v>513</v>
      </c>
      <c r="I101" s="453"/>
      <c r="J101" s="410"/>
      <c r="K101" s="477" t="s">
        <v>513</v>
      </c>
    </row>
    <row r="102" spans="1:11" x14ac:dyDescent="0.15">
      <c r="A102" s="20"/>
      <c r="B102" s="32" t="s">
        <v>394</v>
      </c>
      <c r="C102" s="534"/>
      <c r="D102" s="72">
        <v>105</v>
      </c>
      <c r="E102" s="537"/>
      <c r="F102" s="386"/>
      <c r="G102" s="410"/>
      <c r="H102" s="431" t="s">
        <v>513</v>
      </c>
      <c r="I102" s="453"/>
      <c r="J102" s="410"/>
      <c r="K102" s="477" t="s">
        <v>513</v>
      </c>
    </row>
    <row r="103" spans="1:11" x14ac:dyDescent="0.15">
      <c r="A103" s="20"/>
      <c r="B103" s="36" t="s">
        <v>395</v>
      </c>
      <c r="C103" s="535"/>
      <c r="D103" s="73">
        <v>150</v>
      </c>
      <c r="E103" s="538"/>
      <c r="F103" s="388"/>
      <c r="G103" s="412"/>
      <c r="H103" s="433" t="s">
        <v>513</v>
      </c>
      <c r="I103" s="455"/>
      <c r="J103" s="412"/>
      <c r="K103" s="479" t="s">
        <v>513</v>
      </c>
    </row>
    <row r="104" spans="1:11" x14ac:dyDescent="0.15">
      <c r="A104" s="20"/>
      <c r="B104" s="32" t="s">
        <v>396</v>
      </c>
      <c r="C104" s="533" t="s">
        <v>480</v>
      </c>
      <c r="D104" s="72">
        <v>70</v>
      </c>
      <c r="E104" s="536" t="s">
        <v>513</v>
      </c>
      <c r="F104" s="386"/>
      <c r="G104" s="410"/>
      <c r="H104" s="431" t="s">
        <v>513</v>
      </c>
      <c r="I104" s="453"/>
      <c r="J104" s="410"/>
      <c r="K104" s="477" t="s">
        <v>513</v>
      </c>
    </row>
    <row r="105" spans="1:11" x14ac:dyDescent="0.15">
      <c r="A105" s="20"/>
      <c r="B105" s="32" t="s">
        <v>397</v>
      </c>
      <c r="C105" s="534"/>
      <c r="D105" s="72">
        <v>90</v>
      </c>
      <c r="E105" s="537"/>
      <c r="F105" s="386"/>
      <c r="G105" s="410"/>
      <c r="H105" s="431" t="s">
        <v>513</v>
      </c>
      <c r="I105" s="453"/>
      <c r="J105" s="410"/>
      <c r="K105" s="477" t="s">
        <v>513</v>
      </c>
    </row>
    <row r="106" spans="1:11" x14ac:dyDescent="0.15">
      <c r="A106" s="20"/>
      <c r="B106" s="32" t="s">
        <v>398</v>
      </c>
      <c r="C106" s="534"/>
      <c r="D106" s="72">
        <v>110</v>
      </c>
      <c r="E106" s="537"/>
      <c r="F106" s="386"/>
      <c r="G106" s="410"/>
      <c r="H106" s="431" t="s">
        <v>513</v>
      </c>
      <c r="I106" s="453"/>
      <c r="J106" s="410"/>
      <c r="K106" s="477" t="s">
        <v>513</v>
      </c>
    </row>
    <row r="107" spans="1:11" x14ac:dyDescent="0.15">
      <c r="A107" s="20"/>
      <c r="B107" s="32" t="s">
        <v>399</v>
      </c>
      <c r="C107" s="534"/>
      <c r="D107" s="72">
        <v>112.5</v>
      </c>
      <c r="E107" s="537"/>
      <c r="F107" s="386"/>
      <c r="G107" s="410"/>
      <c r="H107" s="431" t="s">
        <v>513</v>
      </c>
      <c r="I107" s="453"/>
      <c r="J107" s="410"/>
      <c r="K107" s="477" t="s">
        <v>513</v>
      </c>
    </row>
    <row r="108" spans="1:11" x14ac:dyDescent="0.15">
      <c r="A108" s="20"/>
      <c r="B108" s="36" t="s">
        <v>400</v>
      </c>
      <c r="C108" s="535"/>
      <c r="D108" s="73">
        <v>150</v>
      </c>
      <c r="E108" s="538"/>
      <c r="F108" s="388"/>
      <c r="G108" s="412"/>
      <c r="H108" s="433" t="s">
        <v>513</v>
      </c>
      <c r="I108" s="455"/>
      <c r="J108" s="412"/>
      <c r="K108" s="479" t="s">
        <v>513</v>
      </c>
    </row>
    <row r="109" spans="1:11" x14ac:dyDescent="0.15">
      <c r="A109" s="20"/>
      <c r="B109" s="41" t="s">
        <v>401</v>
      </c>
      <c r="C109" s="58" t="s">
        <v>481</v>
      </c>
      <c r="D109" s="68">
        <v>60</v>
      </c>
      <c r="E109" s="369" t="s">
        <v>513</v>
      </c>
      <c r="F109" s="377"/>
      <c r="G109" s="405"/>
      <c r="H109" s="426" t="s">
        <v>513</v>
      </c>
      <c r="I109" s="448"/>
      <c r="J109" s="405"/>
      <c r="K109" s="472" t="s">
        <v>513</v>
      </c>
    </row>
    <row r="110" spans="1:11" x14ac:dyDescent="0.15">
      <c r="A110" s="20"/>
      <c r="B110" s="32" t="s">
        <v>402</v>
      </c>
      <c r="C110" s="533" t="s">
        <v>482</v>
      </c>
      <c r="D110" s="72">
        <v>100</v>
      </c>
      <c r="E110" s="536" t="s">
        <v>513</v>
      </c>
      <c r="F110" s="386"/>
      <c r="G110" s="410"/>
      <c r="H110" s="431" t="s">
        <v>513</v>
      </c>
      <c r="I110" s="453"/>
      <c r="J110" s="410"/>
      <c r="K110" s="477" t="s">
        <v>513</v>
      </c>
    </row>
    <row r="111" spans="1:11" x14ac:dyDescent="0.15">
      <c r="A111" s="20"/>
      <c r="B111" s="36" t="s">
        <v>403</v>
      </c>
      <c r="C111" s="535"/>
      <c r="D111" s="73">
        <v>150</v>
      </c>
      <c r="E111" s="538"/>
      <c r="F111" s="388"/>
      <c r="G111" s="412"/>
      <c r="H111" s="433" t="s">
        <v>513</v>
      </c>
      <c r="I111" s="455"/>
      <c r="J111" s="412"/>
      <c r="K111" s="479" t="s">
        <v>513</v>
      </c>
    </row>
    <row r="112" spans="1:11" x14ac:dyDescent="0.15">
      <c r="A112" s="20"/>
      <c r="B112" s="32" t="s">
        <v>404</v>
      </c>
      <c r="C112" s="533" t="s">
        <v>483</v>
      </c>
      <c r="D112" s="72">
        <v>100</v>
      </c>
      <c r="E112" s="536" t="s">
        <v>513</v>
      </c>
      <c r="F112" s="386"/>
      <c r="G112" s="410"/>
      <c r="H112" s="431" t="s">
        <v>513</v>
      </c>
      <c r="I112" s="453"/>
      <c r="J112" s="410"/>
      <c r="K112" s="477" t="s">
        <v>513</v>
      </c>
    </row>
    <row r="113" spans="1:11" x14ac:dyDescent="0.15">
      <c r="A113" s="20"/>
      <c r="B113" s="32" t="s">
        <v>405</v>
      </c>
      <c r="C113" s="534"/>
      <c r="D113" s="72">
        <v>125</v>
      </c>
      <c r="E113" s="537"/>
      <c r="F113" s="386"/>
      <c r="G113" s="410"/>
      <c r="H113" s="431" t="s">
        <v>513</v>
      </c>
      <c r="I113" s="453"/>
      <c r="J113" s="410"/>
      <c r="K113" s="477" t="s">
        <v>513</v>
      </c>
    </row>
    <row r="114" spans="1:11" x14ac:dyDescent="0.15">
      <c r="A114" s="20"/>
      <c r="B114" s="36" t="s">
        <v>406</v>
      </c>
      <c r="C114" s="535"/>
      <c r="D114" s="73">
        <v>150</v>
      </c>
      <c r="E114" s="538"/>
      <c r="F114" s="388"/>
      <c r="G114" s="412"/>
      <c r="H114" s="433" t="s">
        <v>513</v>
      </c>
      <c r="I114" s="455"/>
      <c r="J114" s="412"/>
      <c r="K114" s="479" t="s">
        <v>513</v>
      </c>
    </row>
    <row r="115" spans="1:11" x14ac:dyDescent="0.15">
      <c r="A115" s="52"/>
      <c r="B115" s="350" t="s">
        <v>407</v>
      </c>
      <c r="C115" s="542" t="s">
        <v>484</v>
      </c>
      <c r="D115" s="361">
        <v>50</v>
      </c>
      <c r="E115" s="370"/>
      <c r="F115" s="390"/>
      <c r="G115" s="414"/>
      <c r="H115" s="435" t="s">
        <v>513</v>
      </c>
      <c r="I115" s="457"/>
      <c r="J115" s="414"/>
      <c r="K115" s="481" t="s">
        <v>513</v>
      </c>
    </row>
    <row r="116" spans="1:11" x14ac:dyDescent="0.15">
      <c r="A116" s="52"/>
      <c r="B116" s="351" t="s">
        <v>408</v>
      </c>
      <c r="C116" s="543"/>
      <c r="D116" s="266">
        <v>100</v>
      </c>
      <c r="E116" s="371"/>
      <c r="F116" s="391"/>
      <c r="G116" s="415"/>
      <c r="H116" s="436" t="s">
        <v>513</v>
      </c>
      <c r="I116" s="458"/>
      <c r="J116" s="415"/>
      <c r="K116" s="482" t="s">
        <v>513</v>
      </c>
    </row>
    <row r="117" spans="1:11" x14ac:dyDescent="0.15">
      <c r="A117" s="52"/>
      <c r="B117" s="33" t="s">
        <v>409</v>
      </c>
      <c r="C117" s="544"/>
      <c r="D117" s="77">
        <v>150</v>
      </c>
      <c r="E117" s="372" t="s">
        <v>513</v>
      </c>
      <c r="F117" s="381"/>
      <c r="G117" s="409"/>
      <c r="H117" s="427" t="s">
        <v>513</v>
      </c>
      <c r="I117" s="452"/>
      <c r="J117" s="409"/>
      <c r="K117" s="476" t="s">
        <v>513</v>
      </c>
    </row>
    <row r="118" spans="1:11" x14ac:dyDescent="0.15">
      <c r="A118" s="52"/>
      <c r="B118" s="44" t="s">
        <v>410</v>
      </c>
      <c r="C118" s="356" t="s">
        <v>485</v>
      </c>
      <c r="D118" s="262">
        <v>20</v>
      </c>
      <c r="E118" s="373"/>
      <c r="F118" s="392"/>
      <c r="G118" s="416"/>
      <c r="H118" s="437" t="s">
        <v>513</v>
      </c>
      <c r="I118" s="459"/>
      <c r="J118" s="416"/>
      <c r="K118" s="483" t="s">
        <v>513</v>
      </c>
    </row>
    <row r="119" spans="1:11" x14ac:dyDescent="0.15">
      <c r="A119" s="52"/>
      <c r="B119" s="44" t="s">
        <v>411</v>
      </c>
      <c r="C119" s="357" t="s">
        <v>486</v>
      </c>
      <c r="D119" s="262">
        <v>10</v>
      </c>
      <c r="E119" s="373"/>
      <c r="F119" s="392"/>
      <c r="G119" s="416"/>
      <c r="H119" s="437" t="s">
        <v>513</v>
      </c>
      <c r="I119" s="459"/>
      <c r="J119" s="416"/>
      <c r="K119" s="483" t="s">
        <v>513</v>
      </c>
    </row>
    <row r="120" spans="1:11" ht="27" x14ac:dyDescent="0.15">
      <c r="A120" s="52"/>
      <c r="B120" s="44" t="s">
        <v>412</v>
      </c>
      <c r="C120" s="357" t="s">
        <v>487</v>
      </c>
      <c r="D120" s="262">
        <v>10</v>
      </c>
      <c r="E120" s="373"/>
      <c r="F120" s="392"/>
      <c r="G120" s="416"/>
      <c r="H120" s="437" t="s">
        <v>513</v>
      </c>
      <c r="I120" s="459"/>
      <c r="J120" s="416"/>
      <c r="K120" s="483" t="s">
        <v>513</v>
      </c>
    </row>
    <row r="121" spans="1:11" x14ac:dyDescent="0.15">
      <c r="A121" s="20"/>
      <c r="B121" s="34" t="s">
        <v>413</v>
      </c>
      <c r="C121" s="533" t="s">
        <v>279</v>
      </c>
      <c r="D121" s="69">
        <v>100</v>
      </c>
      <c r="E121" s="536">
        <v>1.6</v>
      </c>
      <c r="F121" s="393"/>
      <c r="G121" s="413"/>
      <c r="H121" s="434" t="s">
        <v>513</v>
      </c>
      <c r="I121" s="456"/>
      <c r="J121" s="413"/>
      <c r="K121" s="480" t="s">
        <v>513</v>
      </c>
    </row>
    <row r="122" spans="1:11" x14ac:dyDescent="0.15">
      <c r="A122" s="20"/>
      <c r="B122" s="45" t="s">
        <v>414</v>
      </c>
      <c r="C122" s="534"/>
      <c r="D122" s="70">
        <v>130</v>
      </c>
      <c r="E122" s="537"/>
      <c r="F122" s="379"/>
      <c r="G122" s="407"/>
      <c r="H122" s="428" t="s">
        <v>513</v>
      </c>
      <c r="I122" s="450"/>
      <c r="J122" s="407"/>
      <c r="K122" s="474" t="s">
        <v>513</v>
      </c>
    </row>
    <row r="123" spans="1:11" x14ac:dyDescent="0.15">
      <c r="A123" s="20"/>
      <c r="B123" s="39" t="s">
        <v>415</v>
      </c>
      <c r="C123" s="534"/>
      <c r="D123" s="54">
        <v>160</v>
      </c>
      <c r="E123" s="537"/>
      <c r="F123" s="379">
        <v>158823326557</v>
      </c>
      <c r="G123" s="407">
        <v>254117322491</v>
      </c>
      <c r="H123" s="428">
        <v>1.5690999999999999</v>
      </c>
      <c r="I123" s="450">
        <v>158823326557</v>
      </c>
      <c r="J123" s="407">
        <v>254117322491</v>
      </c>
      <c r="K123" s="474">
        <v>1.5690999999999999</v>
      </c>
    </row>
    <row r="124" spans="1:11" x14ac:dyDescent="0.15">
      <c r="A124" s="20"/>
      <c r="B124" s="39" t="s">
        <v>416</v>
      </c>
      <c r="C124" s="534"/>
      <c r="D124" s="70">
        <v>190</v>
      </c>
      <c r="E124" s="537"/>
      <c r="F124" s="379"/>
      <c r="G124" s="407"/>
      <c r="H124" s="428" t="s">
        <v>513</v>
      </c>
      <c r="I124" s="450"/>
      <c r="J124" s="407"/>
      <c r="K124" s="474" t="s">
        <v>513</v>
      </c>
    </row>
    <row r="125" spans="1:11" x14ac:dyDescent="0.15">
      <c r="A125" s="20"/>
      <c r="B125" s="39" t="s">
        <v>417</v>
      </c>
      <c r="C125" s="534"/>
      <c r="D125" s="70">
        <v>220</v>
      </c>
      <c r="E125" s="537"/>
      <c r="F125" s="379"/>
      <c r="G125" s="407"/>
      <c r="H125" s="428" t="s">
        <v>513</v>
      </c>
      <c r="I125" s="450"/>
      <c r="J125" s="407"/>
      <c r="K125" s="474" t="s">
        <v>513</v>
      </c>
    </row>
    <row r="126" spans="1:11" x14ac:dyDescent="0.15">
      <c r="A126" s="20"/>
      <c r="B126" s="45" t="s">
        <v>418</v>
      </c>
      <c r="C126" s="534"/>
      <c r="D126" s="77">
        <v>250</v>
      </c>
      <c r="E126" s="537"/>
      <c r="F126" s="378"/>
      <c r="G126" s="406"/>
      <c r="H126" s="427" t="s">
        <v>513</v>
      </c>
      <c r="I126" s="449"/>
      <c r="J126" s="406"/>
      <c r="K126" s="473" t="s">
        <v>513</v>
      </c>
    </row>
    <row r="127" spans="1:11" x14ac:dyDescent="0.15">
      <c r="A127" s="20"/>
      <c r="B127" s="39" t="s">
        <v>419</v>
      </c>
      <c r="C127" s="534"/>
      <c r="D127" s="70">
        <v>280</v>
      </c>
      <c r="E127" s="537"/>
      <c r="F127" s="379"/>
      <c r="G127" s="407"/>
      <c r="H127" s="428" t="s">
        <v>513</v>
      </c>
      <c r="I127" s="450"/>
      <c r="J127" s="407"/>
      <c r="K127" s="474" t="s">
        <v>513</v>
      </c>
    </row>
    <row r="128" spans="1:11" x14ac:dyDescent="0.15">
      <c r="A128" s="20"/>
      <c r="B128" s="45" t="s">
        <v>420</v>
      </c>
      <c r="C128" s="534"/>
      <c r="D128" s="70">
        <v>340</v>
      </c>
      <c r="E128" s="537"/>
      <c r="F128" s="379"/>
      <c r="G128" s="407"/>
      <c r="H128" s="428" t="s">
        <v>513</v>
      </c>
      <c r="I128" s="450"/>
      <c r="J128" s="407"/>
      <c r="K128" s="474" t="s">
        <v>513</v>
      </c>
    </row>
    <row r="129" spans="1:11" x14ac:dyDescent="0.15">
      <c r="A129" s="20"/>
      <c r="B129" s="36" t="s">
        <v>421</v>
      </c>
      <c r="C129" s="534"/>
      <c r="D129" s="71">
        <v>400</v>
      </c>
      <c r="E129" s="538"/>
      <c r="F129" s="381"/>
      <c r="G129" s="409"/>
      <c r="H129" s="430" t="s">
        <v>513</v>
      </c>
      <c r="I129" s="452"/>
      <c r="J129" s="409"/>
      <c r="K129" s="476" t="s">
        <v>513</v>
      </c>
    </row>
    <row r="130" spans="1:11" ht="21.75" customHeight="1" x14ac:dyDescent="0.15">
      <c r="A130" s="20"/>
      <c r="B130" s="41" t="s">
        <v>422</v>
      </c>
      <c r="C130" s="57" t="s">
        <v>488</v>
      </c>
      <c r="D130" s="68">
        <v>1250</v>
      </c>
      <c r="E130" s="374" t="s">
        <v>513</v>
      </c>
      <c r="F130" s="377"/>
      <c r="G130" s="405"/>
      <c r="H130" s="426" t="s">
        <v>513</v>
      </c>
      <c r="I130" s="448"/>
      <c r="J130" s="405"/>
      <c r="K130" s="472" t="s">
        <v>513</v>
      </c>
    </row>
    <row r="131" spans="1:11" x14ac:dyDescent="0.15">
      <c r="A131" s="20"/>
      <c r="B131" s="32" t="s">
        <v>423</v>
      </c>
      <c r="C131" s="533" t="s">
        <v>489</v>
      </c>
      <c r="D131" s="72">
        <v>150</v>
      </c>
      <c r="E131" s="536" t="s">
        <v>513</v>
      </c>
      <c r="F131" s="386"/>
      <c r="G131" s="410"/>
      <c r="H131" s="431" t="s">
        <v>513</v>
      </c>
      <c r="I131" s="453"/>
      <c r="J131" s="410"/>
      <c r="K131" s="477" t="s">
        <v>513</v>
      </c>
    </row>
    <row r="132" spans="1:11" x14ac:dyDescent="0.15">
      <c r="A132" s="20"/>
      <c r="B132" s="36" t="s">
        <v>424</v>
      </c>
      <c r="C132" s="535"/>
      <c r="D132" s="73">
        <v>250</v>
      </c>
      <c r="E132" s="538"/>
      <c r="F132" s="388"/>
      <c r="G132" s="412"/>
      <c r="H132" s="433" t="s">
        <v>513</v>
      </c>
      <c r="I132" s="455"/>
      <c r="J132" s="412"/>
      <c r="K132" s="479" t="s">
        <v>513</v>
      </c>
    </row>
    <row r="133" spans="1:11" x14ac:dyDescent="0.15">
      <c r="A133" s="20"/>
      <c r="B133" s="32" t="s">
        <v>425</v>
      </c>
      <c r="C133" s="533" t="s">
        <v>490</v>
      </c>
      <c r="D133" s="72">
        <v>30</v>
      </c>
      <c r="E133" s="537" t="s">
        <v>513</v>
      </c>
      <c r="F133" s="386"/>
      <c r="G133" s="410"/>
      <c r="H133" s="431" t="s">
        <v>513</v>
      </c>
      <c r="I133" s="453"/>
      <c r="J133" s="410"/>
      <c r="K133" s="477" t="s">
        <v>513</v>
      </c>
    </row>
    <row r="134" spans="1:11" x14ac:dyDescent="0.15">
      <c r="A134" s="20"/>
      <c r="B134" s="32" t="s">
        <v>426</v>
      </c>
      <c r="C134" s="534"/>
      <c r="D134" s="72">
        <f>25*1.5</f>
        <v>37.5</v>
      </c>
      <c r="E134" s="537"/>
      <c r="F134" s="386"/>
      <c r="G134" s="410"/>
      <c r="H134" s="431" t="s">
        <v>513</v>
      </c>
      <c r="I134" s="453"/>
      <c r="J134" s="410"/>
      <c r="K134" s="477" t="s">
        <v>513</v>
      </c>
    </row>
    <row r="135" spans="1:11" x14ac:dyDescent="0.15">
      <c r="A135" s="20"/>
      <c r="B135" s="32" t="s">
        <v>427</v>
      </c>
      <c r="C135" s="534"/>
      <c r="D135" s="72">
        <v>45</v>
      </c>
      <c r="E135" s="537"/>
      <c r="F135" s="386"/>
      <c r="G135" s="410"/>
      <c r="H135" s="431" t="s">
        <v>513</v>
      </c>
      <c r="I135" s="453"/>
      <c r="J135" s="410"/>
      <c r="K135" s="477" t="s">
        <v>513</v>
      </c>
    </row>
    <row r="136" spans="1:11" x14ac:dyDescent="0.15">
      <c r="A136" s="20"/>
      <c r="B136" s="32" t="s">
        <v>428</v>
      </c>
      <c r="C136" s="534"/>
      <c r="D136" s="72">
        <v>46.875</v>
      </c>
      <c r="E136" s="537"/>
      <c r="F136" s="386"/>
      <c r="G136" s="410"/>
      <c r="H136" s="431" t="s">
        <v>513</v>
      </c>
      <c r="I136" s="453"/>
      <c r="J136" s="410"/>
      <c r="K136" s="477" t="s">
        <v>513</v>
      </c>
    </row>
    <row r="137" spans="1:11" x14ac:dyDescent="0.15">
      <c r="A137" s="20"/>
      <c r="B137" s="32" t="s">
        <v>429</v>
      </c>
      <c r="C137" s="534"/>
      <c r="D137" s="72">
        <f>35*1.5</f>
        <v>52.5</v>
      </c>
      <c r="E137" s="537"/>
      <c r="F137" s="386"/>
      <c r="G137" s="410"/>
      <c r="H137" s="431" t="s">
        <v>513</v>
      </c>
      <c r="I137" s="453"/>
      <c r="J137" s="410"/>
      <c r="K137" s="477" t="s">
        <v>513</v>
      </c>
    </row>
    <row r="138" spans="1:11" x14ac:dyDescent="0.15">
      <c r="A138" s="20"/>
      <c r="B138" s="32" t="s">
        <v>430</v>
      </c>
      <c r="C138" s="534"/>
      <c r="D138" s="72">
        <v>56.25</v>
      </c>
      <c r="E138" s="537"/>
      <c r="F138" s="386"/>
      <c r="G138" s="410"/>
      <c r="H138" s="431" t="s">
        <v>513</v>
      </c>
      <c r="I138" s="453"/>
      <c r="J138" s="410"/>
      <c r="K138" s="477" t="s">
        <v>513</v>
      </c>
    </row>
    <row r="139" spans="1:11" x14ac:dyDescent="0.15">
      <c r="A139" s="20"/>
      <c r="B139" s="30" t="s">
        <v>431</v>
      </c>
      <c r="C139" s="534"/>
      <c r="D139" s="70">
        <v>60</v>
      </c>
      <c r="E139" s="537"/>
      <c r="F139" s="379"/>
      <c r="G139" s="407"/>
      <c r="H139" s="428" t="s">
        <v>513</v>
      </c>
      <c r="I139" s="450"/>
      <c r="J139" s="407"/>
      <c r="K139" s="474" t="s">
        <v>513</v>
      </c>
    </row>
    <row r="140" spans="1:11" x14ac:dyDescent="0.15">
      <c r="A140" s="20"/>
      <c r="B140" s="30" t="s">
        <v>432</v>
      </c>
      <c r="C140" s="534"/>
      <c r="D140" s="70">
        <v>65.625</v>
      </c>
      <c r="E140" s="537"/>
      <c r="F140" s="379"/>
      <c r="G140" s="407"/>
      <c r="H140" s="428" t="s">
        <v>513</v>
      </c>
      <c r="I140" s="450"/>
      <c r="J140" s="407"/>
      <c r="K140" s="474" t="s">
        <v>513</v>
      </c>
    </row>
    <row r="141" spans="1:11" x14ac:dyDescent="0.15">
      <c r="A141" s="20"/>
      <c r="B141" s="32" t="s">
        <v>433</v>
      </c>
      <c r="C141" s="534"/>
      <c r="D141" s="72">
        <f>45*1.5</f>
        <v>67.5</v>
      </c>
      <c r="E141" s="537"/>
      <c r="F141" s="386"/>
      <c r="G141" s="410"/>
      <c r="H141" s="431" t="s">
        <v>513</v>
      </c>
      <c r="I141" s="453"/>
      <c r="J141" s="410"/>
      <c r="K141" s="477" t="s">
        <v>513</v>
      </c>
    </row>
    <row r="142" spans="1:11" x14ac:dyDescent="0.15">
      <c r="A142" s="20"/>
      <c r="B142" s="32" t="s">
        <v>434</v>
      </c>
      <c r="C142" s="534"/>
      <c r="D142" s="72">
        <v>75</v>
      </c>
      <c r="E142" s="537"/>
      <c r="F142" s="386"/>
      <c r="G142" s="410"/>
      <c r="H142" s="431" t="s">
        <v>513</v>
      </c>
      <c r="I142" s="453"/>
      <c r="J142" s="410"/>
      <c r="K142" s="477" t="s">
        <v>513</v>
      </c>
    </row>
    <row r="143" spans="1:11" x14ac:dyDescent="0.15">
      <c r="A143" s="20"/>
      <c r="B143" s="32" t="s">
        <v>435</v>
      </c>
      <c r="C143" s="534"/>
      <c r="D143" s="72">
        <v>84.375</v>
      </c>
      <c r="E143" s="537"/>
      <c r="F143" s="386"/>
      <c r="G143" s="410"/>
      <c r="H143" s="431" t="s">
        <v>513</v>
      </c>
      <c r="I143" s="453"/>
      <c r="J143" s="410"/>
      <c r="K143" s="477" t="s">
        <v>513</v>
      </c>
    </row>
    <row r="144" spans="1:11" x14ac:dyDescent="0.15">
      <c r="A144" s="20"/>
      <c r="B144" s="32" t="s">
        <v>436</v>
      </c>
      <c r="C144" s="534"/>
      <c r="D144" s="72">
        <v>90</v>
      </c>
      <c r="E144" s="537"/>
      <c r="F144" s="386"/>
      <c r="G144" s="410"/>
      <c r="H144" s="431" t="s">
        <v>513</v>
      </c>
      <c r="I144" s="453"/>
      <c r="J144" s="410"/>
      <c r="K144" s="477" t="s">
        <v>513</v>
      </c>
    </row>
    <row r="145" spans="1:11" x14ac:dyDescent="0.15">
      <c r="A145" s="20"/>
      <c r="B145" s="32" t="s">
        <v>437</v>
      </c>
      <c r="C145" s="534"/>
      <c r="D145" s="72">
        <v>93.75</v>
      </c>
      <c r="E145" s="537"/>
      <c r="F145" s="386"/>
      <c r="G145" s="410"/>
      <c r="H145" s="431" t="s">
        <v>513</v>
      </c>
      <c r="I145" s="453"/>
      <c r="J145" s="410"/>
      <c r="K145" s="477" t="s">
        <v>513</v>
      </c>
    </row>
    <row r="146" spans="1:11" x14ac:dyDescent="0.15">
      <c r="A146" s="20"/>
      <c r="B146" s="30" t="s">
        <v>438</v>
      </c>
      <c r="C146" s="534"/>
      <c r="D146" s="70">
        <v>105</v>
      </c>
      <c r="E146" s="537"/>
      <c r="F146" s="379"/>
      <c r="G146" s="407"/>
      <c r="H146" s="428" t="s">
        <v>513</v>
      </c>
      <c r="I146" s="450"/>
      <c r="J146" s="407"/>
      <c r="K146" s="474" t="s">
        <v>513</v>
      </c>
    </row>
    <row r="147" spans="1:11" x14ac:dyDescent="0.15">
      <c r="A147" s="20"/>
      <c r="B147" s="33" t="s">
        <v>439</v>
      </c>
      <c r="C147" s="534"/>
      <c r="D147" s="77">
        <f>75*1.5</f>
        <v>112.5</v>
      </c>
      <c r="E147" s="537"/>
      <c r="F147" s="387"/>
      <c r="G147" s="411"/>
      <c r="H147" s="432" t="s">
        <v>513</v>
      </c>
      <c r="I147" s="454"/>
      <c r="J147" s="411"/>
      <c r="K147" s="478" t="s">
        <v>513</v>
      </c>
    </row>
    <row r="148" spans="1:11" x14ac:dyDescent="0.15">
      <c r="A148" s="20"/>
      <c r="B148" s="33" t="s">
        <v>440</v>
      </c>
      <c r="C148" s="534"/>
      <c r="D148" s="77">
        <v>140.625</v>
      </c>
      <c r="E148" s="537"/>
      <c r="F148" s="387"/>
      <c r="G148" s="411"/>
      <c r="H148" s="432" t="s">
        <v>513</v>
      </c>
      <c r="I148" s="454"/>
      <c r="J148" s="411"/>
      <c r="K148" s="478" t="s">
        <v>513</v>
      </c>
    </row>
    <row r="149" spans="1:11" x14ac:dyDescent="0.15">
      <c r="A149" s="20"/>
      <c r="B149" s="36" t="s">
        <v>441</v>
      </c>
      <c r="C149" s="535"/>
      <c r="D149" s="73">
        <v>150</v>
      </c>
      <c r="E149" s="538"/>
      <c r="F149" s="388"/>
      <c r="G149" s="412"/>
      <c r="H149" s="433" t="s">
        <v>513</v>
      </c>
      <c r="I149" s="455"/>
      <c r="J149" s="412"/>
      <c r="K149" s="479" t="s">
        <v>513</v>
      </c>
    </row>
    <row r="150" spans="1:11" x14ac:dyDescent="0.15">
      <c r="A150" s="20"/>
      <c r="B150" s="46" t="s">
        <v>442</v>
      </c>
      <c r="C150" s="64" t="s">
        <v>491</v>
      </c>
      <c r="D150" s="360">
        <v>100</v>
      </c>
      <c r="E150" s="375">
        <v>1</v>
      </c>
      <c r="F150" s="380">
        <v>108895158</v>
      </c>
      <c r="G150" s="408">
        <v>108895158</v>
      </c>
      <c r="H150" s="429">
        <v>6.9999999999999999E-4</v>
      </c>
      <c r="I150" s="451">
        <v>108895158</v>
      </c>
      <c r="J150" s="408">
        <v>108895158</v>
      </c>
      <c r="K150" s="475">
        <v>6.9999999999999999E-4</v>
      </c>
    </row>
    <row r="151" spans="1:11" x14ac:dyDescent="0.15">
      <c r="A151" s="20"/>
      <c r="B151" s="47" t="s">
        <v>443</v>
      </c>
      <c r="C151" s="548" t="s">
        <v>492</v>
      </c>
      <c r="D151" s="78" t="s">
        <v>501</v>
      </c>
      <c r="E151" s="536" t="s">
        <v>513</v>
      </c>
      <c r="F151" s="380"/>
      <c r="G151" s="408"/>
      <c r="H151" s="429" t="s">
        <v>513</v>
      </c>
      <c r="I151" s="451"/>
      <c r="J151" s="408"/>
      <c r="K151" s="475" t="s">
        <v>513</v>
      </c>
    </row>
    <row r="152" spans="1:11" x14ac:dyDescent="0.15">
      <c r="A152" s="20"/>
      <c r="B152" s="30" t="s">
        <v>444</v>
      </c>
      <c r="C152" s="540"/>
      <c r="D152" s="79" t="s">
        <v>502</v>
      </c>
      <c r="E152" s="537"/>
      <c r="F152" s="379"/>
      <c r="G152" s="407"/>
      <c r="H152" s="428" t="s">
        <v>513</v>
      </c>
      <c r="I152" s="450"/>
      <c r="J152" s="407"/>
      <c r="K152" s="474" t="s">
        <v>513</v>
      </c>
    </row>
    <row r="153" spans="1:11" x14ac:dyDescent="0.15">
      <c r="A153" s="20"/>
      <c r="B153" s="30" t="s">
        <v>445</v>
      </c>
      <c r="C153" s="540"/>
      <c r="D153" s="79" t="s">
        <v>503</v>
      </c>
      <c r="E153" s="537"/>
      <c r="F153" s="379"/>
      <c r="G153" s="407"/>
      <c r="H153" s="428" t="s">
        <v>513</v>
      </c>
      <c r="I153" s="450"/>
      <c r="J153" s="407"/>
      <c r="K153" s="474" t="s">
        <v>513</v>
      </c>
    </row>
    <row r="154" spans="1:11" x14ac:dyDescent="0.15">
      <c r="A154" s="20"/>
      <c r="B154" s="30" t="s">
        <v>446</v>
      </c>
      <c r="C154" s="540"/>
      <c r="D154" s="79" t="s">
        <v>504</v>
      </c>
      <c r="E154" s="537"/>
      <c r="F154" s="379"/>
      <c r="G154" s="407"/>
      <c r="H154" s="428" t="s">
        <v>513</v>
      </c>
      <c r="I154" s="450"/>
      <c r="J154" s="407"/>
      <c r="K154" s="474" t="s">
        <v>513</v>
      </c>
    </row>
    <row r="155" spans="1:11" x14ac:dyDescent="0.15">
      <c r="A155" s="20"/>
      <c r="B155" s="33" t="s">
        <v>447</v>
      </c>
      <c r="C155" s="541"/>
      <c r="D155" s="362">
        <v>1250</v>
      </c>
      <c r="E155" s="538"/>
      <c r="F155" s="378"/>
      <c r="G155" s="409"/>
      <c r="H155" s="430" t="s">
        <v>513</v>
      </c>
      <c r="I155" s="449"/>
      <c r="J155" s="409"/>
      <c r="K155" s="476" t="s">
        <v>513</v>
      </c>
    </row>
    <row r="156" spans="1:11" x14ac:dyDescent="0.15">
      <c r="A156" s="20"/>
      <c r="B156" s="47" t="s">
        <v>448</v>
      </c>
      <c r="C156" s="548" t="s">
        <v>493</v>
      </c>
      <c r="D156" s="78" t="s">
        <v>505</v>
      </c>
      <c r="E156" s="536" t="s">
        <v>513</v>
      </c>
      <c r="F156" s="380"/>
      <c r="G156" s="408"/>
      <c r="H156" s="429" t="s">
        <v>513</v>
      </c>
      <c r="I156" s="451"/>
      <c r="J156" s="408"/>
      <c r="K156" s="475" t="s">
        <v>513</v>
      </c>
    </row>
    <row r="157" spans="1:11" x14ac:dyDescent="0.15">
      <c r="A157" s="20"/>
      <c r="B157" s="30" t="s">
        <v>449</v>
      </c>
      <c r="C157" s="540"/>
      <c r="D157" s="79" t="s">
        <v>506</v>
      </c>
      <c r="E157" s="537"/>
      <c r="F157" s="379"/>
      <c r="G157" s="407"/>
      <c r="H157" s="428" t="s">
        <v>513</v>
      </c>
      <c r="I157" s="450"/>
      <c r="J157" s="407"/>
      <c r="K157" s="474" t="s">
        <v>513</v>
      </c>
    </row>
    <row r="158" spans="1:11" x14ac:dyDescent="0.15">
      <c r="A158" s="20"/>
      <c r="B158" s="30" t="s">
        <v>450</v>
      </c>
      <c r="C158" s="540"/>
      <c r="D158" s="79" t="s">
        <v>507</v>
      </c>
      <c r="E158" s="537"/>
      <c r="F158" s="379"/>
      <c r="G158" s="407"/>
      <c r="H158" s="428" t="s">
        <v>513</v>
      </c>
      <c r="I158" s="450"/>
      <c r="J158" s="407"/>
      <c r="K158" s="474" t="s">
        <v>513</v>
      </c>
    </row>
    <row r="159" spans="1:11" x14ac:dyDescent="0.15">
      <c r="A159" s="20"/>
      <c r="B159" s="30" t="s">
        <v>451</v>
      </c>
      <c r="C159" s="540"/>
      <c r="D159" s="79" t="s">
        <v>508</v>
      </c>
      <c r="E159" s="537"/>
      <c r="F159" s="379"/>
      <c r="G159" s="407"/>
      <c r="H159" s="428" t="s">
        <v>513</v>
      </c>
      <c r="I159" s="450"/>
      <c r="J159" s="407"/>
      <c r="K159" s="474" t="s">
        <v>513</v>
      </c>
    </row>
    <row r="160" spans="1:11" x14ac:dyDescent="0.15">
      <c r="A160" s="20"/>
      <c r="B160" s="33" t="s">
        <v>452</v>
      </c>
      <c r="C160" s="541"/>
      <c r="D160" s="362">
        <v>1250</v>
      </c>
      <c r="E160" s="538"/>
      <c r="F160" s="378"/>
      <c r="G160" s="409"/>
      <c r="H160" s="430" t="s">
        <v>513</v>
      </c>
      <c r="I160" s="449"/>
      <c r="J160" s="409"/>
      <c r="K160" s="476" t="s">
        <v>513</v>
      </c>
    </row>
    <row r="161" spans="1:11" ht="13.5" customHeight="1" x14ac:dyDescent="0.15">
      <c r="A161" s="20"/>
      <c r="B161" s="29" t="s">
        <v>453</v>
      </c>
      <c r="C161" s="548" t="s">
        <v>494</v>
      </c>
      <c r="D161" s="78" t="s">
        <v>509</v>
      </c>
      <c r="E161" s="536" t="s">
        <v>513</v>
      </c>
      <c r="F161" s="389"/>
      <c r="G161" s="413"/>
      <c r="H161" s="427" t="s">
        <v>513</v>
      </c>
      <c r="I161" s="456"/>
      <c r="J161" s="413"/>
      <c r="K161" s="480" t="s">
        <v>513</v>
      </c>
    </row>
    <row r="162" spans="1:11" x14ac:dyDescent="0.15">
      <c r="A162" s="20"/>
      <c r="B162" s="30" t="s">
        <v>454</v>
      </c>
      <c r="C162" s="540"/>
      <c r="D162" s="79" t="s">
        <v>510</v>
      </c>
      <c r="E162" s="537"/>
      <c r="F162" s="379"/>
      <c r="G162" s="407"/>
      <c r="H162" s="428" t="s">
        <v>513</v>
      </c>
      <c r="I162" s="450"/>
      <c r="J162" s="407"/>
      <c r="K162" s="474" t="s">
        <v>513</v>
      </c>
    </row>
    <row r="163" spans="1:11" x14ac:dyDescent="0.15">
      <c r="A163" s="20"/>
      <c r="B163" s="30" t="s">
        <v>455</v>
      </c>
      <c r="C163" s="540"/>
      <c r="D163" s="79" t="s">
        <v>511</v>
      </c>
      <c r="E163" s="537"/>
      <c r="F163" s="379"/>
      <c r="G163" s="407"/>
      <c r="H163" s="428" t="s">
        <v>513</v>
      </c>
      <c r="I163" s="450"/>
      <c r="J163" s="407"/>
      <c r="K163" s="474" t="s">
        <v>513</v>
      </c>
    </row>
    <row r="164" spans="1:11" x14ac:dyDescent="0.15">
      <c r="A164" s="20"/>
      <c r="B164" s="30" t="s">
        <v>456</v>
      </c>
      <c r="C164" s="541"/>
      <c r="D164" s="79" t="s">
        <v>508</v>
      </c>
      <c r="E164" s="537"/>
      <c r="F164" s="379"/>
      <c r="G164" s="407"/>
      <c r="H164" s="428" t="s">
        <v>513</v>
      </c>
      <c r="I164" s="450"/>
      <c r="J164" s="407"/>
      <c r="K164" s="474" t="s">
        <v>513</v>
      </c>
    </row>
    <row r="165" spans="1:11" x14ac:dyDescent="0.15">
      <c r="A165" s="20"/>
      <c r="B165" s="33" t="s">
        <v>457</v>
      </c>
      <c r="C165" s="541"/>
      <c r="D165" s="362">
        <v>1250</v>
      </c>
      <c r="E165" s="538"/>
      <c r="F165" s="394"/>
      <c r="G165" s="409"/>
      <c r="H165" s="430" t="s">
        <v>513</v>
      </c>
      <c r="I165" s="455"/>
      <c r="J165" s="409"/>
      <c r="K165" s="476" t="s">
        <v>513</v>
      </c>
    </row>
    <row r="166" spans="1:11" x14ac:dyDescent="0.15">
      <c r="A166" s="52"/>
      <c r="B166" s="352" t="s">
        <v>458</v>
      </c>
      <c r="C166" s="549" t="s">
        <v>495</v>
      </c>
      <c r="D166" s="363">
        <v>0</v>
      </c>
      <c r="E166" s="552"/>
      <c r="F166" s="395"/>
      <c r="G166" s="417"/>
      <c r="H166" s="438"/>
      <c r="I166" s="460"/>
      <c r="J166" s="417"/>
      <c r="K166" s="484"/>
    </row>
    <row r="167" spans="1:11" x14ac:dyDescent="0.15">
      <c r="A167" s="52"/>
      <c r="B167" s="353" t="s">
        <v>459</v>
      </c>
      <c r="C167" s="550"/>
      <c r="D167" s="364">
        <v>2</v>
      </c>
      <c r="E167" s="553"/>
      <c r="F167" s="396"/>
      <c r="G167" s="418"/>
      <c r="H167" s="439"/>
      <c r="I167" s="461"/>
      <c r="J167" s="418"/>
      <c r="K167" s="485"/>
    </row>
    <row r="168" spans="1:11" x14ac:dyDescent="0.15">
      <c r="A168" s="52"/>
      <c r="B168" s="353" t="s">
        <v>460</v>
      </c>
      <c r="C168" s="550"/>
      <c r="D168" s="364">
        <v>4</v>
      </c>
      <c r="E168" s="553"/>
      <c r="F168" s="396"/>
      <c r="G168" s="418"/>
      <c r="H168" s="439"/>
      <c r="I168" s="461"/>
      <c r="J168" s="418"/>
      <c r="K168" s="485"/>
    </row>
    <row r="169" spans="1:11" ht="14.25" thickBot="1" x14ac:dyDescent="0.2">
      <c r="A169" s="52"/>
      <c r="B169" s="354" t="s">
        <v>461</v>
      </c>
      <c r="C169" s="551"/>
      <c r="D169" s="365">
        <v>20</v>
      </c>
      <c r="E169" s="554"/>
      <c r="F169" s="397"/>
      <c r="G169" s="419"/>
      <c r="H169" s="440"/>
      <c r="I169" s="462"/>
      <c r="J169" s="419"/>
      <c r="K169" s="486"/>
    </row>
    <row r="170" spans="1:11" ht="14.25" customHeight="1" thickBot="1" x14ac:dyDescent="0.2">
      <c r="A170" s="52"/>
      <c r="B170" s="556" t="s">
        <v>614</v>
      </c>
      <c r="C170" s="557"/>
      <c r="D170" s="557"/>
      <c r="E170" s="558"/>
      <c r="F170" s="398">
        <f>IF(COUNT(F18:F114,F117,F121:F165)&gt;0,SUM(F18:F114,F117,F121:F165),"")</f>
        <v>169260898734</v>
      </c>
      <c r="G170" s="420"/>
      <c r="H170" s="441"/>
      <c r="I170" s="398">
        <f>IF(COUNT(I18:I114,I117,I121:I165)&gt;0,SUM(I18:I114,I117,I121:I165),"")</f>
        <v>169260898734</v>
      </c>
      <c r="J170" s="420"/>
      <c r="K170" s="487"/>
    </row>
    <row r="171" spans="1:11" ht="14.25" customHeight="1" thickBot="1" x14ac:dyDescent="0.2">
      <c r="A171" s="52"/>
      <c r="B171" s="559" t="s">
        <v>587</v>
      </c>
      <c r="C171" s="560"/>
      <c r="D171" s="560"/>
      <c r="E171" s="561"/>
      <c r="F171" s="399"/>
      <c r="G171" s="421">
        <f>IF(COUNT(G18:G114,G117,G121:G165)&gt;0,SUM(G18:G114,G117,G121:G165),"")</f>
        <v>256291953052</v>
      </c>
      <c r="H171" s="442">
        <v>1.582488867282895</v>
      </c>
      <c r="I171" s="399"/>
      <c r="J171" s="466">
        <f>IF(COUNT(J18:J114,J117,J121:J165)&gt;0,SUM(J18:J114,J117,J121:J165),"")</f>
        <v>256291953052</v>
      </c>
      <c r="K171" s="488">
        <v>1.582488867282895</v>
      </c>
    </row>
    <row r="172" spans="1:11" ht="14.25" thickBot="1" x14ac:dyDescent="0.2">
      <c r="A172" s="52"/>
      <c r="B172" s="52"/>
      <c r="C172" s="52"/>
      <c r="D172" s="52"/>
      <c r="E172" s="52"/>
      <c r="F172" s="52"/>
      <c r="G172" s="52"/>
      <c r="H172" s="52"/>
      <c r="I172" s="52"/>
      <c r="J172" s="467"/>
      <c r="K172" s="467"/>
    </row>
    <row r="173" spans="1:11" ht="14.25" customHeight="1" x14ac:dyDescent="0.15">
      <c r="A173" s="52"/>
      <c r="B173" s="562" t="s">
        <v>615</v>
      </c>
      <c r="C173" s="563"/>
      <c r="D173" s="568" t="s">
        <v>623</v>
      </c>
      <c r="E173" s="569"/>
      <c r="F173" s="400"/>
      <c r="G173" s="422" t="s">
        <v>630</v>
      </c>
      <c r="H173" s="443"/>
      <c r="I173" s="463"/>
      <c r="J173" s="468"/>
      <c r="K173" s="489"/>
    </row>
    <row r="174" spans="1:11" ht="14.25" customHeight="1" x14ac:dyDescent="0.15">
      <c r="A174" s="52"/>
      <c r="B174" s="564"/>
      <c r="C174" s="565"/>
      <c r="D174" s="570" t="s">
        <v>624</v>
      </c>
      <c r="E174" s="571"/>
      <c r="F174" s="401"/>
      <c r="G174" s="423"/>
      <c r="H174" s="444"/>
      <c r="I174" s="464"/>
      <c r="J174" s="469"/>
      <c r="K174" s="490"/>
    </row>
    <row r="175" spans="1:11" ht="14.25" customHeight="1" x14ac:dyDescent="0.15">
      <c r="A175" s="52"/>
      <c r="B175" s="564"/>
      <c r="C175" s="565"/>
      <c r="D175" s="572" t="s">
        <v>625</v>
      </c>
      <c r="E175" s="573"/>
      <c r="F175" s="402"/>
      <c r="G175" s="423"/>
      <c r="H175" s="444"/>
      <c r="I175" s="464"/>
      <c r="J175" s="469"/>
      <c r="K175" s="490"/>
    </row>
    <row r="176" spans="1:11" ht="14.25" customHeight="1" thickBot="1" x14ac:dyDescent="0.2">
      <c r="A176" s="52"/>
      <c r="B176" s="566"/>
      <c r="C176" s="567"/>
      <c r="D176" s="574" t="s">
        <v>545</v>
      </c>
      <c r="E176" s="575"/>
      <c r="F176" s="403"/>
      <c r="G176" s="424"/>
      <c r="H176" s="445"/>
      <c r="I176" s="465"/>
      <c r="J176" s="470"/>
      <c r="K176" s="491"/>
    </row>
    <row r="177" spans="1:11" x14ac:dyDescent="0.15">
      <c r="A177" s="52"/>
      <c r="B177" s="52"/>
      <c r="C177" s="52"/>
      <c r="D177" s="52"/>
      <c r="E177" s="52"/>
      <c r="F177" s="52"/>
      <c r="G177" s="52"/>
      <c r="H177" s="52"/>
      <c r="I177" s="52"/>
      <c r="J177" s="52"/>
      <c r="K177" s="52"/>
    </row>
    <row r="178" spans="1:11" ht="30" customHeight="1" x14ac:dyDescent="0.15">
      <c r="A178" s="52"/>
      <c r="B178" s="555" t="s">
        <v>462</v>
      </c>
      <c r="C178" s="555"/>
      <c r="D178" s="555"/>
      <c r="E178" s="555"/>
      <c r="F178" s="555"/>
      <c r="G178" s="555"/>
      <c r="H178" s="555"/>
      <c r="I178" s="555"/>
      <c r="J178" s="555"/>
      <c r="K178" s="555"/>
    </row>
    <row r="179" spans="1:11" ht="30" customHeight="1" x14ac:dyDescent="0.15">
      <c r="A179" s="52"/>
      <c r="B179" s="555"/>
      <c r="C179" s="555"/>
      <c r="D179" s="555"/>
      <c r="E179" s="555"/>
      <c r="F179" s="555"/>
      <c r="G179" s="555"/>
      <c r="H179" s="555"/>
      <c r="I179" s="555"/>
      <c r="J179" s="555"/>
      <c r="K179" s="555"/>
    </row>
    <row r="180" spans="1:11" ht="13.5" customHeight="1" x14ac:dyDescent="0.15">
      <c r="A180" s="52"/>
      <c r="B180" s="555"/>
      <c r="C180" s="555"/>
      <c r="D180" s="555"/>
      <c r="E180" s="555"/>
      <c r="F180" s="555"/>
      <c r="G180" s="555"/>
      <c r="H180" s="555"/>
      <c r="I180" s="555"/>
      <c r="J180" s="555"/>
      <c r="K180" s="555"/>
    </row>
    <row r="181" spans="1:11" ht="13.5" customHeight="1" x14ac:dyDescent="0.15">
      <c r="A181" s="52"/>
      <c r="B181" s="555"/>
      <c r="C181" s="555"/>
      <c r="D181" s="555"/>
      <c r="E181" s="555"/>
      <c r="F181" s="555"/>
      <c r="G181" s="555"/>
      <c r="H181" s="555"/>
      <c r="I181" s="555"/>
      <c r="J181" s="555"/>
      <c r="K181" s="555"/>
    </row>
    <row r="182" spans="1:11" ht="27" customHeight="1" x14ac:dyDescent="0.15">
      <c r="A182" s="52"/>
      <c r="B182" s="555"/>
      <c r="C182" s="555"/>
      <c r="D182" s="555"/>
      <c r="E182" s="555"/>
      <c r="F182" s="555"/>
      <c r="G182" s="555"/>
      <c r="H182" s="555"/>
      <c r="I182" s="555"/>
      <c r="J182" s="555"/>
      <c r="K182" s="555"/>
    </row>
    <row r="183" spans="1:11" ht="13.5" customHeight="1" x14ac:dyDescent="0.15">
      <c r="A183" s="52"/>
      <c r="B183" s="555"/>
      <c r="C183" s="555"/>
      <c r="D183" s="555"/>
      <c r="E183" s="555"/>
      <c r="F183" s="555"/>
      <c r="G183" s="555"/>
      <c r="H183" s="555"/>
      <c r="I183" s="555"/>
      <c r="J183" s="555"/>
      <c r="K183" s="555"/>
    </row>
    <row r="184" spans="1:11" ht="13.5" customHeight="1" x14ac:dyDescent="0.15">
      <c r="A184" s="52"/>
      <c r="B184" s="555"/>
      <c r="C184" s="555"/>
      <c r="D184" s="555"/>
      <c r="E184" s="555"/>
      <c r="F184" s="555"/>
      <c r="G184" s="555"/>
      <c r="H184" s="555"/>
      <c r="I184" s="555"/>
      <c r="J184" s="555"/>
      <c r="K184" s="555"/>
    </row>
    <row r="185" spans="1:11" ht="13.5" customHeight="1" x14ac:dyDescent="0.15">
      <c r="A185" s="52"/>
      <c r="B185" s="555"/>
      <c r="C185" s="555"/>
      <c r="D185" s="555"/>
      <c r="E185" s="555"/>
      <c r="F185" s="555"/>
      <c r="G185" s="555"/>
      <c r="H185" s="555"/>
      <c r="I185" s="555"/>
      <c r="J185" s="555"/>
      <c r="K185" s="555"/>
    </row>
    <row r="186" spans="1:11" ht="13.5" customHeight="1" x14ac:dyDescent="0.15">
      <c r="A186" s="52"/>
      <c r="B186" s="555"/>
      <c r="C186" s="555"/>
      <c r="D186" s="555"/>
      <c r="E186" s="555"/>
      <c r="F186" s="555"/>
      <c r="G186" s="555"/>
      <c r="H186" s="555"/>
      <c r="I186" s="555"/>
      <c r="J186" s="555"/>
      <c r="K186" s="555"/>
    </row>
    <row r="187" spans="1:11" ht="174.95" customHeight="1" x14ac:dyDescent="0.15">
      <c r="A187" s="52"/>
      <c r="B187" s="555"/>
      <c r="C187" s="555"/>
      <c r="D187" s="555"/>
      <c r="E187" s="555"/>
      <c r="F187" s="555"/>
      <c r="G187" s="555"/>
      <c r="H187" s="555"/>
      <c r="I187" s="555"/>
      <c r="J187" s="555"/>
      <c r="K187" s="555"/>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1" customWidth="1"/>
    <col min="2" max="2" width="20" style="151" customWidth="1"/>
    <col min="3" max="3" width="15.625" style="151" customWidth="1"/>
    <col min="4" max="4" width="12.625" style="151" bestFit="1" customWidth="1"/>
    <col min="5" max="9" width="18.625" style="151" customWidth="1"/>
    <col min="10" max="10" width="19.625" style="151" customWidth="1"/>
    <col min="11" max="252" width="9" style="151" customWidth="1"/>
    <col min="253" max="253" width="20" style="151" customWidth="1"/>
    <col min="254" max="254" width="15.625" style="151" customWidth="1"/>
    <col min="255" max="255" width="12.625" style="151" customWidth="1"/>
    <col min="256" max="260" width="18.625" style="151" customWidth="1"/>
    <col min="261" max="261" width="18.5" style="151" customWidth="1"/>
    <col min="262" max="508" width="9" style="151" customWidth="1"/>
    <col min="509" max="509" width="20" style="151" customWidth="1"/>
    <col min="510" max="510" width="15.625" style="151" customWidth="1"/>
    <col min="511" max="511" width="12.625" style="151" customWidth="1"/>
    <col min="512" max="516" width="18.625" style="151" customWidth="1"/>
    <col min="517" max="517" width="18.5" style="151" customWidth="1"/>
    <col min="518" max="764" width="9" style="151" customWidth="1"/>
    <col min="765" max="765" width="20" style="151" customWidth="1"/>
    <col min="766" max="766" width="15.625" style="151" customWidth="1"/>
    <col min="767" max="767" width="12.625" style="151" customWidth="1"/>
    <col min="768" max="772" width="18.625" style="151" customWidth="1"/>
    <col min="773" max="773" width="18.5" style="151" customWidth="1"/>
    <col min="774" max="1020" width="9" style="151" customWidth="1"/>
    <col min="1021" max="1021" width="20" style="151" customWidth="1"/>
    <col min="1022" max="1022" width="15.625" style="151" customWidth="1"/>
    <col min="1023" max="1023" width="12.625" style="151" customWidth="1"/>
    <col min="1024" max="1028" width="18.625" style="151" customWidth="1"/>
    <col min="1029" max="1029" width="18.5" style="151" customWidth="1"/>
    <col min="1030" max="1276" width="9" style="151" customWidth="1"/>
    <col min="1277" max="1277" width="20" style="151" customWidth="1"/>
    <col min="1278" max="1278" width="15.625" style="151" customWidth="1"/>
    <col min="1279" max="1279" width="12.625" style="151" customWidth="1"/>
    <col min="1280" max="1284" width="18.625" style="151" customWidth="1"/>
    <col min="1285" max="1285" width="18.5" style="151" customWidth="1"/>
    <col min="1286" max="1532" width="9" style="151" customWidth="1"/>
    <col min="1533" max="1533" width="20" style="151" customWidth="1"/>
    <col min="1534" max="1534" width="15.625" style="151" customWidth="1"/>
    <col min="1535" max="1535" width="12.625" style="151" customWidth="1"/>
    <col min="1536" max="1540" width="18.625" style="151" customWidth="1"/>
    <col min="1541" max="1541" width="18.5" style="151" customWidth="1"/>
    <col min="1542" max="1788" width="9" style="151" customWidth="1"/>
    <col min="1789" max="1789" width="20" style="151" customWidth="1"/>
    <col min="1790" max="1790" width="15.625" style="151" customWidth="1"/>
    <col min="1791" max="1791" width="12.625" style="151" customWidth="1"/>
    <col min="1792" max="1796" width="18.625" style="151" customWidth="1"/>
    <col min="1797" max="1797" width="18.5" style="151" customWidth="1"/>
    <col min="1798" max="2044" width="9" style="151" customWidth="1"/>
    <col min="2045" max="2045" width="20" style="151" customWidth="1"/>
    <col min="2046" max="2046" width="15.625" style="151" customWidth="1"/>
    <col min="2047" max="2047" width="12.625" style="151" customWidth="1"/>
    <col min="2048" max="2052" width="18.625" style="151" customWidth="1"/>
    <col min="2053" max="2053" width="18.5" style="151" customWidth="1"/>
    <col min="2054" max="2300" width="9" style="151" customWidth="1"/>
    <col min="2301" max="2301" width="20" style="151" customWidth="1"/>
    <col min="2302" max="2302" width="15.625" style="151" customWidth="1"/>
    <col min="2303" max="2303" width="12.625" style="151" customWidth="1"/>
    <col min="2304" max="2308" width="18.625" style="151" customWidth="1"/>
    <col min="2309" max="2309" width="18.5" style="151" customWidth="1"/>
    <col min="2310" max="2556" width="9" style="151" customWidth="1"/>
    <col min="2557" max="2557" width="20" style="151" customWidth="1"/>
    <col min="2558" max="2558" width="15.625" style="151" customWidth="1"/>
    <col min="2559" max="2559" width="12.625" style="151" customWidth="1"/>
    <col min="2560" max="2564" width="18.625" style="151" customWidth="1"/>
    <col min="2565" max="2565" width="18.5" style="151" customWidth="1"/>
    <col min="2566" max="2812" width="9" style="151" customWidth="1"/>
    <col min="2813" max="2813" width="20" style="151" customWidth="1"/>
    <col min="2814" max="2814" width="15.625" style="151" customWidth="1"/>
    <col min="2815" max="2815" width="12.625" style="151" customWidth="1"/>
    <col min="2816" max="2820" width="18.625" style="151" customWidth="1"/>
    <col min="2821" max="2821" width="18.5" style="151" customWidth="1"/>
    <col min="2822" max="3068" width="9" style="151" customWidth="1"/>
    <col min="3069" max="3069" width="20" style="151" customWidth="1"/>
    <col min="3070" max="3070" width="15.625" style="151" customWidth="1"/>
    <col min="3071" max="3071" width="12.625" style="151" customWidth="1"/>
    <col min="3072" max="3076" width="18.625" style="151" customWidth="1"/>
    <col min="3077" max="3077" width="18.5" style="151" customWidth="1"/>
    <col min="3078" max="3324" width="9" style="151" customWidth="1"/>
    <col min="3325" max="3325" width="20" style="151" customWidth="1"/>
    <col min="3326" max="3326" width="15.625" style="151" customWidth="1"/>
    <col min="3327" max="3327" width="12.625" style="151" customWidth="1"/>
    <col min="3328" max="3332" width="18.625" style="151" customWidth="1"/>
    <col min="3333" max="3333" width="18.5" style="151" customWidth="1"/>
    <col min="3334" max="3580" width="9" style="151" customWidth="1"/>
    <col min="3581" max="3581" width="20" style="151" customWidth="1"/>
    <col min="3582" max="3582" width="15.625" style="151" customWidth="1"/>
    <col min="3583" max="3583" width="12.625" style="151" customWidth="1"/>
    <col min="3584" max="3588" width="18.625" style="151" customWidth="1"/>
    <col min="3589" max="3589" width="18.5" style="151" customWidth="1"/>
    <col min="3590" max="3836" width="9" style="151" customWidth="1"/>
    <col min="3837" max="3837" width="20" style="151" customWidth="1"/>
    <col min="3838" max="3838" width="15.625" style="151" customWidth="1"/>
    <col min="3839" max="3839" width="12.625" style="151" customWidth="1"/>
    <col min="3840" max="3844" width="18.625" style="151" customWidth="1"/>
    <col min="3845" max="3845" width="18.5" style="151" customWidth="1"/>
    <col min="3846" max="4092" width="9" style="151" customWidth="1"/>
    <col min="4093" max="4093" width="20" style="151" customWidth="1"/>
    <col min="4094" max="4094" width="15.625" style="151" customWidth="1"/>
    <col min="4095" max="4095" width="12.625" style="151" customWidth="1"/>
    <col min="4096" max="4100" width="18.625" style="151" customWidth="1"/>
    <col min="4101" max="4101" width="18.5" style="151" customWidth="1"/>
    <col min="4102" max="4348" width="9" style="151" customWidth="1"/>
    <col min="4349" max="4349" width="20" style="151" customWidth="1"/>
    <col min="4350" max="4350" width="15.625" style="151" customWidth="1"/>
    <col min="4351" max="4351" width="12.625" style="151" customWidth="1"/>
    <col min="4352" max="4356" width="18.625" style="151" customWidth="1"/>
    <col min="4357" max="4357" width="18.5" style="151" customWidth="1"/>
    <col min="4358" max="4604" width="9" style="151" customWidth="1"/>
    <col min="4605" max="4605" width="20" style="151" customWidth="1"/>
    <col min="4606" max="4606" width="15.625" style="151" customWidth="1"/>
    <col min="4607" max="4607" width="12.625" style="151" customWidth="1"/>
    <col min="4608" max="4612" width="18.625" style="151" customWidth="1"/>
    <col min="4613" max="4613" width="18.5" style="151" customWidth="1"/>
    <col min="4614" max="4860" width="9" style="151" customWidth="1"/>
    <col min="4861" max="4861" width="20" style="151" customWidth="1"/>
    <col min="4862" max="4862" width="15.625" style="151" customWidth="1"/>
    <col min="4863" max="4863" width="12.625" style="151" customWidth="1"/>
    <col min="4864" max="4868" width="18.625" style="151" customWidth="1"/>
    <col min="4869" max="4869" width="18.5" style="151" customWidth="1"/>
    <col min="4870" max="5116" width="9" style="151" customWidth="1"/>
    <col min="5117" max="5117" width="20" style="151" customWidth="1"/>
    <col min="5118" max="5118" width="15.625" style="151" customWidth="1"/>
    <col min="5119" max="5119" width="12.625" style="151" customWidth="1"/>
    <col min="5120" max="5124" width="18.625" style="151" customWidth="1"/>
    <col min="5125" max="5125" width="18.5" style="151" customWidth="1"/>
    <col min="5126" max="5372" width="9" style="151" customWidth="1"/>
    <col min="5373" max="5373" width="20" style="151" customWidth="1"/>
    <col min="5374" max="5374" width="15.625" style="151" customWidth="1"/>
    <col min="5375" max="5375" width="12.625" style="151" customWidth="1"/>
    <col min="5376" max="5380" width="18.625" style="151" customWidth="1"/>
    <col min="5381" max="5381" width="18.5" style="151" customWidth="1"/>
    <col min="5382" max="5628" width="9" style="151" customWidth="1"/>
    <col min="5629" max="5629" width="20" style="151" customWidth="1"/>
    <col min="5630" max="5630" width="15.625" style="151" customWidth="1"/>
    <col min="5631" max="5631" width="12.625" style="151" customWidth="1"/>
    <col min="5632" max="5636" width="18.625" style="151" customWidth="1"/>
    <col min="5637" max="5637" width="18.5" style="151" customWidth="1"/>
    <col min="5638" max="5884" width="9" style="151" customWidth="1"/>
    <col min="5885" max="5885" width="20" style="151" customWidth="1"/>
    <col min="5886" max="5886" width="15.625" style="151" customWidth="1"/>
    <col min="5887" max="5887" width="12.625" style="151" customWidth="1"/>
    <col min="5888" max="5892" width="18.625" style="151" customWidth="1"/>
    <col min="5893" max="5893" width="18.5" style="151" customWidth="1"/>
    <col min="5894" max="6140" width="9" style="151" customWidth="1"/>
    <col min="6141" max="6141" width="20" style="151" customWidth="1"/>
    <col min="6142" max="6142" width="15.625" style="151" customWidth="1"/>
    <col min="6143" max="6143" width="12.625" style="151" customWidth="1"/>
    <col min="6144" max="6148" width="18.625" style="151" customWidth="1"/>
    <col min="6149" max="6149" width="18.5" style="151" customWidth="1"/>
    <col min="6150" max="6396" width="9" style="151" customWidth="1"/>
    <col min="6397" max="6397" width="20" style="151" customWidth="1"/>
    <col min="6398" max="6398" width="15.625" style="151" customWidth="1"/>
    <col min="6399" max="6399" width="12.625" style="151" customWidth="1"/>
    <col min="6400" max="6404" width="18.625" style="151" customWidth="1"/>
    <col min="6405" max="6405" width="18.5" style="151" customWidth="1"/>
    <col min="6406" max="6652" width="9" style="151" customWidth="1"/>
    <col min="6653" max="6653" width="20" style="151" customWidth="1"/>
    <col min="6654" max="6654" width="15.625" style="151" customWidth="1"/>
    <col min="6655" max="6655" width="12.625" style="151" customWidth="1"/>
    <col min="6656" max="6660" width="18.625" style="151" customWidth="1"/>
    <col min="6661" max="6661" width="18.5" style="151" customWidth="1"/>
    <col min="6662" max="6908" width="9" style="151" customWidth="1"/>
    <col min="6909" max="6909" width="20" style="151" customWidth="1"/>
    <col min="6910" max="6910" width="15.625" style="151" customWidth="1"/>
    <col min="6911" max="6911" width="12.625" style="151" customWidth="1"/>
    <col min="6912" max="6916" width="18.625" style="151" customWidth="1"/>
    <col min="6917" max="6917" width="18.5" style="151" customWidth="1"/>
    <col min="6918" max="7164" width="9" style="151" customWidth="1"/>
    <col min="7165" max="7165" width="20" style="151" customWidth="1"/>
    <col min="7166" max="7166" width="15.625" style="151" customWidth="1"/>
    <col min="7167" max="7167" width="12.625" style="151" customWidth="1"/>
    <col min="7168" max="7172" width="18.625" style="151" customWidth="1"/>
    <col min="7173" max="7173" width="18.5" style="151" customWidth="1"/>
    <col min="7174" max="7420" width="9" style="151" customWidth="1"/>
    <col min="7421" max="7421" width="20" style="151" customWidth="1"/>
    <col min="7422" max="7422" width="15.625" style="151" customWidth="1"/>
    <col min="7423" max="7423" width="12.625" style="151" customWidth="1"/>
    <col min="7424" max="7428" width="18.625" style="151" customWidth="1"/>
    <col min="7429" max="7429" width="18.5" style="151" customWidth="1"/>
    <col min="7430" max="7676" width="9" style="151" customWidth="1"/>
    <col min="7677" max="7677" width="20" style="151" customWidth="1"/>
    <col min="7678" max="7678" width="15.625" style="151" customWidth="1"/>
    <col min="7679" max="7679" width="12.625" style="151" customWidth="1"/>
    <col min="7680" max="7684" width="18.625" style="151" customWidth="1"/>
    <col min="7685" max="7685" width="18.5" style="151" customWidth="1"/>
    <col min="7686" max="7932" width="9" style="151" customWidth="1"/>
    <col min="7933" max="7933" width="20" style="151" customWidth="1"/>
    <col min="7934" max="7934" width="15.625" style="151" customWidth="1"/>
    <col min="7935" max="7935" width="12.625" style="151" customWidth="1"/>
    <col min="7936" max="7940" width="18.625" style="151" customWidth="1"/>
    <col min="7941" max="7941" width="18.5" style="151" customWidth="1"/>
    <col min="7942" max="8188" width="9" style="151" customWidth="1"/>
    <col min="8189" max="8189" width="20" style="151" customWidth="1"/>
    <col min="8190" max="8190" width="15.625" style="151" customWidth="1"/>
    <col min="8191" max="8191" width="12.625" style="151" customWidth="1"/>
    <col min="8192" max="8196" width="18.625" style="151" customWidth="1"/>
    <col min="8197" max="8197" width="18.5" style="151" customWidth="1"/>
    <col min="8198" max="8444" width="9" style="151" customWidth="1"/>
    <col min="8445" max="8445" width="20" style="151" customWidth="1"/>
    <col min="8446" max="8446" width="15.625" style="151" customWidth="1"/>
    <col min="8447" max="8447" width="12.625" style="151" customWidth="1"/>
    <col min="8448" max="8452" width="18.625" style="151" customWidth="1"/>
    <col min="8453" max="8453" width="18.5" style="151" customWidth="1"/>
    <col min="8454" max="8700" width="9" style="151" customWidth="1"/>
    <col min="8701" max="8701" width="20" style="151" customWidth="1"/>
    <col min="8702" max="8702" width="15.625" style="151" customWidth="1"/>
    <col min="8703" max="8703" width="12.625" style="151" customWidth="1"/>
    <col min="8704" max="8708" width="18.625" style="151" customWidth="1"/>
    <col min="8709" max="8709" width="18.5" style="151" customWidth="1"/>
    <col min="8710" max="8956" width="9" style="151" customWidth="1"/>
    <col min="8957" max="8957" width="20" style="151" customWidth="1"/>
    <col min="8958" max="8958" width="15.625" style="151" customWidth="1"/>
    <col min="8959" max="8959" width="12.625" style="151" customWidth="1"/>
    <col min="8960" max="8964" width="18.625" style="151" customWidth="1"/>
    <col min="8965" max="8965" width="18.5" style="151" customWidth="1"/>
    <col min="8966" max="9212" width="9" style="151" customWidth="1"/>
    <col min="9213" max="9213" width="20" style="151" customWidth="1"/>
    <col min="9214" max="9214" width="15.625" style="151" customWidth="1"/>
    <col min="9215" max="9215" width="12.625" style="151" customWidth="1"/>
    <col min="9216" max="9220" width="18.625" style="151" customWidth="1"/>
    <col min="9221" max="9221" width="18.5" style="151" customWidth="1"/>
    <col min="9222" max="9468" width="9" style="151" customWidth="1"/>
    <col min="9469" max="9469" width="20" style="151" customWidth="1"/>
    <col min="9470" max="9470" width="15.625" style="151" customWidth="1"/>
    <col min="9471" max="9471" width="12.625" style="151" customWidth="1"/>
    <col min="9472" max="9476" width="18.625" style="151" customWidth="1"/>
    <col min="9477" max="9477" width="18.5" style="151" customWidth="1"/>
    <col min="9478" max="9724" width="9" style="151" customWidth="1"/>
    <col min="9725" max="9725" width="20" style="151" customWidth="1"/>
    <col min="9726" max="9726" width="15.625" style="151" customWidth="1"/>
    <col min="9727" max="9727" width="12.625" style="151" customWidth="1"/>
    <col min="9728" max="9732" width="18.625" style="151" customWidth="1"/>
    <col min="9733" max="9733" width="18.5" style="151" customWidth="1"/>
    <col min="9734" max="9980" width="9" style="151" customWidth="1"/>
    <col min="9981" max="9981" width="20" style="151" customWidth="1"/>
    <col min="9982" max="9982" width="15.625" style="151" customWidth="1"/>
    <col min="9983" max="9983" width="12.625" style="151" customWidth="1"/>
    <col min="9984" max="9988" width="18.625" style="151" customWidth="1"/>
    <col min="9989" max="9989" width="18.5" style="151" customWidth="1"/>
    <col min="9990" max="10236" width="9" style="151" customWidth="1"/>
    <col min="10237" max="10237" width="20" style="151" customWidth="1"/>
    <col min="10238" max="10238" width="15.625" style="151" customWidth="1"/>
    <col min="10239" max="10239" width="12.625" style="151" customWidth="1"/>
    <col min="10240" max="10244" width="18.625" style="151" customWidth="1"/>
    <col min="10245" max="10245" width="18.5" style="151" customWidth="1"/>
    <col min="10246" max="10492" width="9" style="151" customWidth="1"/>
    <col min="10493" max="10493" width="20" style="151" customWidth="1"/>
    <col min="10494" max="10494" width="15.625" style="151" customWidth="1"/>
    <col min="10495" max="10495" width="12.625" style="151" customWidth="1"/>
    <col min="10496" max="10500" width="18.625" style="151" customWidth="1"/>
    <col min="10501" max="10501" width="18.5" style="151" customWidth="1"/>
    <col min="10502" max="10748" width="9" style="151" customWidth="1"/>
    <col min="10749" max="10749" width="20" style="151" customWidth="1"/>
    <col min="10750" max="10750" width="15.625" style="151" customWidth="1"/>
    <col min="10751" max="10751" width="12.625" style="151" customWidth="1"/>
    <col min="10752" max="10756" width="18.625" style="151" customWidth="1"/>
    <col min="10757" max="10757" width="18.5" style="151" customWidth="1"/>
    <col min="10758" max="11004" width="9" style="151" customWidth="1"/>
    <col min="11005" max="11005" width="20" style="151" customWidth="1"/>
    <col min="11006" max="11006" width="15.625" style="151" customWidth="1"/>
    <col min="11007" max="11007" width="12.625" style="151" customWidth="1"/>
    <col min="11008" max="11012" width="18.625" style="151" customWidth="1"/>
    <col min="11013" max="11013" width="18.5" style="151" customWidth="1"/>
    <col min="11014" max="11260" width="9" style="151" customWidth="1"/>
    <col min="11261" max="11261" width="20" style="151" customWidth="1"/>
    <col min="11262" max="11262" width="15.625" style="151" customWidth="1"/>
    <col min="11263" max="11263" width="12.625" style="151" customWidth="1"/>
    <col min="11264" max="11268" width="18.625" style="151" customWidth="1"/>
    <col min="11269" max="11269" width="18.5" style="151" customWidth="1"/>
    <col min="11270" max="11516" width="9" style="151" customWidth="1"/>
    <col min="11517" max="11517" width="20" style="151" customWidth="1"/>
    <col min="11518" max="11518" width="15.625" style="151" customWidth="1"/>
    <col min="11519" max="11519" width="12.625" style="151" customWidth="1"/>
    <col min="11520" max="11524" width="18.625" style="151" customWidth="1"/>
    <col min="11525" max="11525" width="18.5" style="151" customWidth="1"/>
    <col min="11526" max="11772" width="9" style="151" customWidth="1"/>
    <col min="11773" max="11773" width="20" style="151" customWidth="1"/>
    <col min="11774" max="11774" width="15.625" style="151" customWidth="1"/>
    <col min="11775" max="11775" width="12.625" style="151" customWidth="1"/>
    <col min="11776" max="11780" width="18.625" style="151" customWidth="1"/>
    <col min="11781" max="11781" width="18.5" style="151" customWidth="1"/>
    <col min="11782" max="12028" width="9" style="151" customWidth="1"/>
    <col min="12029" max="12029" width="20" style="151" customWidth="1"/>
    <col min="12030" max="12030" width="15.625" style="151" customWidth="1"/>
    <col min="12031" max="12031" width="12.625" style="151" customWidth="1"/>
    <col min="12032" max="12036" width="18.625" style="151" customWidth="1"/>
    <col min="12037" max="12037" width="18.5" style="151" customWidth="1"/>
    <col min="12038" max="12284" width="9" style="151" customWidth="1"/>
    <col min="12285" max="12285" width="20" style="151" customWidth="1"/>
    <col min="12286" max="12286" width="15.625" style="151" customWidth="1"/>
    <col min="12287" max="12287" width="12.625" style="151" customWidth="1"/>
    <col min="12288" max="12292" width="18.625" style="151" customWidth="1"/>
    <col min="12293" max="12293" width="18.5" style="151" customWidth="1"/>
    <col min="12294" max="12540" width="9" style="151" customWidth="1"/>
    <col min="12541" max="12541" width="20" style="151" customWidth="1"/>
    <col min="12542" max="12542" width="15.625" style="151" customWidth="1"/>
    <col min="12543" max="12543" width="12.625" style="151" customWidth="1"/>
    <col min="12544" max="12548" width="18.625" style="151" customWidth="1"/>
    <col min="12549" max="12549" width="18.5" style="151" customWidth="1"/>
    <col min="12550" max="12796" width="9" style="151" customWidth="1"/>
    <col min="12797" max="12797" width="20" style="151" customWidth="1"/>
    <col min="12798" max="12798" width="15.625" style="151" customWidth="1"/>
    <col min="12799" max="12799" width="12.625" style="151" customWidth="1"/>
    <col min="12800" max="12804" width="18.625" style="151" customWidth="1"/>
    <col min="12805" max="12805" width="18.5" style="151" customWidth="1"/>
    <col min="12806" max="13052" width="9" style="151" customWidth="1"/>
    <col min="13053" max="13053" width="20" style="151" customWidth="1"/>
    <col min="13054" max="13054" width="15.625" style="151" customWidth="1"/>
    <col min="13055" max="13055" width="12.625" style="151" customWidth="1"/>
    <col min="13056" max="13060" width="18.625" style="151" customWidth="1"/>
    <col min="13061" max="13061" width="18.5" style="151" customWidth="1"/>
    <col min="13062" max="13308" width="9" style="151" customWidth="1"/>
    <col min="13309" max="13309" width="20" style="151" customWidth="1"/>
    <col min="13310" max="13310" width="15.625" style="151" customWidth="1"/>
    <col min="13311" max="13311" width="12.625" style="151" customWidth="1"/>
    <col min="13312" max="13316" width="18.625" style="151" customWidth="1"/>
    <col min="13317" max="13317" width="18.5" style="151" customWidth="1"/>
    <col min="13318" max="13564" width="9" style="151" customWidth="1"/>
    <col min="13565" max="13565" width="20" style="151" customWidth="1"/>
    <col min="13566" max="13566" width="15.625" style="151" customWidth="1"/>
    <col min="13567" max="13567" width="12.625" style="151" customWidth="1"/>
    <col min="13568" max="13572" width="18.625" style="151" customWidth="1"/>
    <col min="13573" max="13573" width="18.5" style="151" customWidth="1"/>
    <col min="13574" max="13820" width="9" style="151" customWidth="1"/>
    <col min="13821" max="13821" width="20" style="151" customWidth="1"/>
    <col min="13822" max="13822" width="15.625" style="151" customWidth="1"/>
    <col min="13823" max="13823" width="12.625" style="151" customWidth="1"/>
    <col min="13824" max="13828" width="18.625" style="151" customWidth="1"/>
    <col min="13829" max="13829" width="18.5" style="151" customWidth="1"/>
    <col min="13830" max="14076" width="9" style="151" customWidth="1"/>
    <col min="14077" max="14077" width="20" style="151" customWidth="1"/>
    <col min="14078" max="14078" width="15.625" style="151" customWidth="1"/>
    <col min="14079" max="14079" width="12.625" style="151" customWidth="1"/>
    <col min="14080" max="14084" width="18.625" style="151" customWidth="1"/>
    <col min="14085" max="14085" width="18.5" style="151" customWidth="1"/>
    <col min="14086" max="14332" width="9" style="151" customWidth="1"/>
    <col min="14333" max="14333" width="20" style="151" customWidth="1"/>
    <col min="14334" max="14334" width="15.625" style="151" customWidth="1"/>
    <col min="14335" max="14335" width="12.625" style="151" customWidth="1"/>
    <col min="14336" max="14340" width="18.625" style="151" customWidth="1"/>
    <col min="14341" max="14341" width="18.5" style="151" customWidth="1"/>
    <col min="14342" max="14588" width="9" style="151" customWidth="1"/>
    <col min="14589" max="14589" width="20" style="151" customWidth="1"/>
    <col min="14590" max="14590" width="15.625" style="151" customWidth="1"/>
    <col min="14591" max="14591" width="12.625" style="151" customWidth="1"/>
    <col min="14592" max="14596" width="18.625" style="151" customWidth="1"/>
    <col min="14597" max="14597" width="18.5" style="151" customWidth="1"/>
    <col min="14598" max="14844" width="9" style="151" customWidth="1"/>
    <col min="14845" max="14845" width="20" style="151" customWidth="1"/>
    <col min="14846" max="14846" width="15.625" style="151" customWidth="1"/>
    <col min="14847" max="14847" width="12.625" style="151" customWidth="1"/>
    <col min="14848" max="14852" width="18.625" style="151" customWidth="1"/>
    <col min="14853" max="14853" width="18.5" style="151" customWidth="1"/>
    <col min="14854" max="15100" width="9" style="151" customWidth="1"/>
    <col min="15101" max="15101" width="20" style="151" customWidth="1"/>
    <col min="15102" max="15102" width="15.625" style="151" customWidth="1"/>
    <col min="15103" max="15103" width="12.625" style="151" customWidth="1"/>
    <col min="15104" max="15108" width="18.625" style="151" customWidth="1"/>
    <col min="15109" max="15109" width="18.5" style="151" customWidth="1"/>
    <col min="15110" max="15356" width="9" style="151" customWidth="1"/>
    <col min="15357" max="15357" width="20" style="151" customWidth="1"/>
    <col min="15358" max="15358" width="15.625" style="151" customWidth="1"/>
    <col min="15359" max="15359" width="12.625" style="151" customWidth="1"/>
    <col min="15360" max="15364" width="18.625" style="151" customWidth="1"/>
    <col min="15365" max="15365" width="18.5" style="151" customWidth="1"/>
    <col min="15366" max="15612" width="9" style="151" customWidth="1"/>
    <col min="15613" max="15613" width="20" style="151" customWidth="1"/>
    <col min="15614" max="15614" width="15.625" style="151" customWidth="1"/>
    <col min="15615" max="15615" width="12.625" style="151" customWidth="1"/>
    <col min="15616" max="15620" width="18.625" style="151" customWidth="1"/>
    <col min="15621" max="15621" width="18.5" style="151" customWidth="1"/>
    <col min="15622" max="15868" width="9" style="151" customWidth="1"/>
    <col min="15869" max="15869" width="20" style="151" customWidth="1"/>
    <col min="15870" max="15870" width="15.625" style="151" customWidth="1"/>
    <col min="15871" max="15871" width="12.625" style="151" customWidth="1"/>
    <col min="15872" max="15876" width="18.625" style="151" customWidth="1"/>
    <col min="15877" max="15877" width="18.5" style="151" customWidth="1"/>
    <col min="15878" max="16124" width="9" style="151" customWidth="1"/>
    <col min="16125" max="16125" width="20" style="151" customWidth="1"/>
    <col min="16126" max="16126" width="15.625" style="151" customWidth="1"/>
    <col min="16127" max="16127" width="12.625" style="151" customWidth="1"/>
    <col min="16128" max="16132" width="18.625" style="151" customWidth="1"/>
    <col min="16133" max="16133" width="18.5" style="151" customWidth="1"/>
    <col min="16134" max="16379" width="9" style="151" customWidth="1"/>
  </cols>
  <sheetData>
    <row r="1" spans="1:10" x14ac:dyDescent="0.15">
      <c r="A1" s="234" t="s">
        <v>307</v>
      </c>
    </row>
    <row r="2" spans="1:10" x14ac:dyDescent="0.15">
      <c r="A2" s="578" t="s">
        <v>7</v>
      </c>
      <c r="B2" s="578"/>
      <c r="C2" s="578"/>
      <c r="D2" s="578"/>
      <c r="E2" s="578"/>
      <c r="F2" s="578"/>
      <c r="G2" s="578"/>
      <c r="H2" s="578"/>
      <c r="I2" s="578"/>
      <c r="J2" s="224" t="s">
        <v>524</v>
      </c>
    </row>
    <row r="3" spans="1:10" ht="14.25" thickBot="1" x14ac:dyDescent="0.2">
      <c r="A3" s="235" t="s">
        <v>574</v>
      </c>
      <c r="B3" s="235"/>
      <c r="C3" s="235"/>
      <c r="D3" s="20"/>
      <c r="E3" s="122"/>
      <c r="F3" s="158"/>
      <c r="G3" s="122" t="s">
        <v>516</v>
      </c>
      <c r="H3" s="216" t="s">
        <v>519</v>
      </c>
      <c r="I3" s="158">
        <v>1</v>
      </c>
      <c r="J3" s="20" t="s">
        <v>140</v>
      </c>
    </row>
    <row r="4" spans="1:10" ht="13.5" customHeight="1" x14ac:dyDescent="0.15">
      <c r="A4" s="579" t="s">
        <v>309</v>
      </c>
      <c r="B4" s="582" t="s">
        <v>463</v>
      </c>
      <c r="C4" s="583"/>
      <c r="D4" s="588" t="s">
        <v>608</v>
      </c>
      <c r="E4" s="591" t="s">
        <v>157</v>
      </c>
      <c r="F4" s="592"/>
      <c r="G4" s="593"/>
      <c r="H4" s="582" t="s">
        <v>160</v>
      </c>
      <c r="I4" s="583"/>
      <c r="J4" s="594"/>
    </row>
    <row r="5" spans="1:10" ht="13.5" customHeight="1" x14ac:dyDescent="0.15">
      <c r="A5" s="580"/>
      <c r="B5" s="584"/>
      <c r="C5" s="585"/>
      <c r="D5" s="589"/>
      <c r="E5" s="576" t="s">
        <v>560</v>
      </c>
      <c r="F5" s="532" t="s">
        <v>572</v>
      </c>
      <c r="G5" s="595" t="s">
        <v>573</v>
      </c>
      <c r="H5" s="576" t="s">
        <v>560</v>
      </c>
      <c r="I5" s="532" t="s">
        <v>572</v>
      </c>
      <c r="J5" s="511" t="s">
        <v>573</v>
      </c>
    </row>
    <row r="6" spans="1:10" ht="14.25" thickBot="1" x14ac:dyDescent="0.2">
      <c r="A6" s="581"/>
      <c r="B6" s="586"/>
      <c r="C6" s="587"/>
      <c r="D6" s="590"/>
      <c r="E6" s="577"/>
      <c r="F6" s="529"/>
      <c r="G6" s="596"/>
      <c r="H6" s="577"/>
      <c r="I6" s="529"/>
      <c r="J6" s="512"/>
    </row>
    <row r="7" spans="1:10" ht="27" customHeight="1" x14ac:dyDescent="0.15">
      <c r="A7" s="40" t="s">
        <v>310</v>
      </c>
      <c r="B7" s="600" t="s">
        <v>588</v>
      </c>
      <c r="C7" s="601"/>
      <c r="D7" s="67">
        <v>10</v>
      </c>
      <c r="E7" s="271"/>
      <c r="F7" s="286"/>
      <c r="G7" s="301" t="s">
        <v>513</v>
      </c>
      <c r="H7" s="318"/>
      <c r="I7" s="286"/>
      <c r="J7" s="331" t="s">
        <v>513</v>
      </c>
    </row>
    <row r="8" spans="1:10" ht="13.5" customHeight="1" x14ac:dyDescent="0.15">
      <c r="A8" s="236" t="s">
        <v>163</v>
      </c>
      <c r="B8" s="245" t="s">
        <v>589</v>
      </c>
      <c r="C8" s="256"/>
      <c r="D8" s="262">
        <v>20</v>
      </c>
      <c r="E8" s="272"/>
      <c r="F8" s="287"/>
      <c r="G8" s="302"/>
      <c r="H8" s="319"/>
      <c r="I8" s="287"/>
      <c r="J8" s="332"/>
    </row>
    <row r="9" spans="1:10" ht="13.5" customHeight="1" x14ac:dyDescent="0.15">
      <c r="A9" s="153" t="s">
        <v>534</v>
      </c>
      <c r="B9" s="616" t="s">
        <v>590</v>
      </c>
      <c r="C9" s="617"/>
      <c r="D9" s="68">
        <v>40</v>
      </c>
      <c r="E9" s="271"/>
      <c r="F9" s="286"/>
      <c r="G9" s="303" t="s">
        <v>513</v>
      </c>
      <c r="H9" s="318"/>
      <c r="I9" s="286"/>
      <c r="J9" s="331" t="s">
        <v>513</v>
      </c>
    </row>
    <row r="10" spans="1:10" ht="13.5" customHeight="1" x14ac:dyDescent="0.15">
      <c r="A10" s="237" t="s">
        <v>317</v>
      </c>
      <c r="B10" s="246" t="s">
        <v>591</v>
      </c>
      <c r="C10" s="257"/>
      <c r="D10" s="263">
        <v>50</v>
      </c>
      <c r="E10" s="273"/>
      <c r="F10" s="288"/>
      <c r="G10" s="304"/>
      <c r="H10" s="320"/>
      <c r="I10" s="288"/>
      <c r="J10" s="333"/>
    </row>
    <row r="11" spans="1:10" ht="27" customHeight="1" x14ac:dyDescent="0.15">
      <c r="A11" s="238" t="s">
        <v>575</v>
      </c>
      <c r="B11" s="602" t="s">
        <v>592</v>
      </c>
      <c r="C11" s="603"/>
      <c r="D11" s="264">
        <v>50</v>
      </c>
      <c r="E11" s="274"/>
      <c r="F11" s="289"/>
      <c r="G11" s="302"/>
      <c r="H11" s="321"/>
      <c r="I11" s="289"/>
      <c r="J11" s="334"/>
    </row>
    <row r="12" spans="1:10" ht="13.5" customHeight="1" x14ac:dyDescent="0.15">
      <c r="A12" s="239" t="s">
        <v>318</v>
      </c>
      <c r="B12" s="604" t="s">
        <v>593</v>
      </c>
      <c r="C12" s="605"/>
      <c r="D12" s="262">
        <v>50</v>
      </c>
      <c r="E12" s="272"/>
      <c r="F12" s="287"/>
      <c r="G12" s="305"/>
      <c r="H12" s="319"/>
      <c r="I12" s="287"/>
      <c r="J12" s="332"/>
    </row>
    <row r="13" spans="1:10" ht="13.5" customHeight="1" x14ac:dyDescent="0.15">
      <c r="A13" s="29" t="s">
        <v>535</v>
      </c>
      <c r="B13" s="618" t="s">
        <v>594</v>
      </c>
      <c r="C13" s="619"/>
      <c r="D13" s="265">
        <v>100</v>
      </c>
      <c r="E13" s="275"/>
      <c r="F13" s="290"/>
      <c r="G13" s="306" t="s">
        <v>513</v>
      </c>
      <c r="H13" s="322"/>
      <c r="I13" s="290"/>
      <c r="J13" s="335" t="s">
        <v>513</v>
      </c>
    </row>
    <row r="14" spans="1:10" ht="13.5" customHeight="1" x14ac:dyDescent="0.15">
      <c r="A14" s="240" t="s">
        <v>320</v>
      </c>
      <c r="B14" s="247" t="s">
        <v>595</v>
      </c>
      <c r="C14" s="258"/>
      <c r="D14" s="266">
        <v>100</v>
      </c>
      <c r="E14" s="276"/>
      <c r="F14" s="291"/>
      <c r="G14" s="307"/>
      <c r="H14" s="323"/>
      <c r="I14" s="291"/>
      <c r="J14" s="336"/>
    </row>
    <row r="15" spans="1:10" ht="13.5" customHeight="1" x14ac:dyDescent="0.15">
      <c r="A15" s="240" t="s">
        <v>321</v>
      </c>
      <c r="B15" s="247" t="s">
        <v>596</v>
      </c>
      <c r="C15" s="258"/>
      <c r="D15" s="266">
        <v>100</v>
      </c>
      <c r="E15" s="276"/>
      <c r="F15" s="291"/>
      <c r="G15" s="307"/>
      <c r="H15" s="323"/>
      <c r="I15" s="291"/>
      <c r="J15" s="336"/>
    </row>
    <row r="16" spans="1:10" ht="13.5" customHeight="1" x14ac:dyDescent="0.15">
      <c r="A16" s="240" t="s">
        <v>322</v>
      </c>
      <c r="B16" s="247" t="s">
        <v>597</v>
      </c>
      <c r="C16" s="258"/>
      <c r="D16" s="266">
        <v>100</v>
      </c>
      <c r="E16" s="276"/>
      <c r="F16" s="291"/>
      <c r="G16" s="307"/>
      <c r="H16" s="323"/>
      <c r="I16" s="291"/>
      <c r="J16" s="336"/>
    </row>
    <row r="17" spans="1:10" ht="27" customHeight="1" x14ac:dyDescent="0.15">
      <c r="A17" s="240" t="s">
        <v>576</v>
      </c>
      <c r="B17" s="620" t="s">
        <v>592</v>
      </c>
      <c r="C17" s="621"/>
      <c r="D17" s="266">
        <v>100</v>
      </c>
      <c r="E17" s="276"/>
      <c r="F17" s="291"/>
      <c r="G17" s="307"/>
      <c r="H17" s="323"/>
      <c r="I17" s="291"/>
      <c r="J17" s="336"/>
    </row>
    <row r="18" spans="1:10" ht="13.5" customHeight="1" x14ac:dyDescent="0.15">
      <c r="A18" s="36" t="s">
        <v>577</v>
      </c>
      <c r="B18" s="606" t="s">
        <v>598</v>
      </c>
      <c r="C18" s="607"/>
      <c r="D18" s="71">
        <v>100</v>
      </c>
      <c r="E18" s="218"/>
      <c r="F18" s="176"/>
      <c r="G18" s="308" t="s">
        <v>513</v>
      </c>
      <c r="H18" s="324"/>
      <c r="I18" s="297"/>
      <c r="J18" s="337" t="s">
        <v>513</v>
      </c>
    </row>
    <row r="19" spans="1:10" ht="40.5" customHeight="1" x14ac:dyDescent="0.15">
      <c r="A19" s="241" t="s">
        <v>536</v>
      </c>
      <c r="B19" s="608" t="s">
        <v>154</v>
      </c>
      <c r="C19" s="609"/>
      <c r="D19" s="54">
        <v>100</v>
      </c>
      <c r="E19" s="271">
        <v>6935738300</v>
      </c>
      <c r="F19" s="286">
        <v>2257910230</v>
      </c>
      <c r="G19" s="301">
        <v>1.3899999999999999E-2</v>
      </c>
      <c r="H19" s="318">
        <v>6935738300</v>
      </c>
      <c r="I19" s="286">
        <v>0</v>
      </c>
      <c r="J19" s="331">
        <v>0</v>
      </c>
    </row>
    <row r="20" spans="1:10" ht="33" customHeight="1" x14ac:dyDescent="0.15">
      <c r="A20" s="46" t="s">
        <v>578</v>
      </c>
      <c r="B20" s="610" t="s">
        <v>599</v>
      </c>
      <c r="C20" s="611"/>
      <c r="D20" s="68">
        <v>100</v>
      </c>
      <c r="E20" s="271"/>
      <c r="F20" s="286"/>
      <c r="G20" s="301" t="s">
        <v>513</v>
      </c>
      <c r="H20" s="318"/>
      <c r="I20" s="286"/>
      <c r="J20" s="331" t="s">
        <v>513</v>
      </c>
    </row>
    <row r="21" spans="1:10" ht="27" customHeight="1" x14ac:dyDescent="0.15">
      <c r="A21" s="242" t="s">
        <v>294</v>
      </c>
      <c r="B21" s="612" t="s">
        <v>600</v>
      </c>
      <c r="C21" s="613"/>
      <c r="D21" s="267">
        <v>100</v>
      </c>
      <c r="E21" s="277"/>
      <c r="F21" s="292"/>
      <c r="G21" s="309"/>
      <c r="H21" s="325"/>
      <c r="I21" s="292"/>
      <c r="J21" s="338"/>
    </row>
    <row r="22" spans="1:10" ht="27" customHeight="1" x14ac:dyDescent="0.15">
      <c r="A22" s="153" t="s">
        <v>579</v>
      </c>
      <c r="B22" s="610" t="s">
        <v>155</v>
      </c>
      <c r="C22" s="611"/>
      <c r="D22" s="68">
        <v>100</v>
      </c>
      <c r="E22" s="168">
        <v>4761920000</v>
      </c>
      <c r="F22" s="293">
        <v>7619072000</v>
      </c>
      <c r="G22" s="303">
        <v>4.7E-2</v>
      </c>
      <c r="H22" s="326">
        <v>4761920000</v>
      </c>
      <c r="I22" s="293">
        <v>7619072000</v>
      </c>
      <c r="J22" s="339">
        <v>4.7E-2</v>
      </c>
    </row>
    <row r="23" spans="1:10" ht="13.5" customHeight="1" x14ac:dyDescent="0.15">
      <c r="A23" s="32" t="s">
        <v>580</v>
      </c>
      <c r="B23" s="248" t="s">
        <v>601</v>
      </c>
      <c r="C23" s="259"/>
      <c r="D23" s="72" t="s">
        <v>609</v>
      </c>
      <c r="E23" s="278">
        <f t="shared" ref="E23:J23" si="0">IF(COUNT(E24:E30)&gt;0,SUM(E24:E30),"")</f>
        <v>4761920000</v>
      </c>
      <c r="F23" s="294">
        <f t="shared" si="0"/>
        <v>9825717</v>
      </c>
      <c r="G23" s="310">
        <f t="shared" si="0"/>
        <v>1E-4</v>
      </c>
      <c r="H23" s="278">
        <f t="shared" si="0"/>
        <v>4761920000</v>
      </c>
      <c r="I23" s="294">
        <f t="shared" si="0"/>
        <v>9825717</v>
      </c>
      <c r="J23" s="340">
        <f t="shared" si="0"/>
        <v>1E-4</v>
      </c>
    </row>
    <row r="24" spans="1:10" ht="13.5" customHeight="1" x14ac:dyDescent="0.15">
      <c r="A24" s="30" t="s">
        <v>343</v>
      </c>
      <c r="B24" s="249" t="s">
        <v>538</v>
      </c>
      <c r="C24" s="260"/>
      <c r="D24" s="70" t="s">
        <v>609</v>
      </c>
      <c r="E24" s="279"/>
      <c r="F24" s="295"/>
      <c r="G24" s="311" t="s">
        <v>513</v>
      </c>
      <c r="H24" s="279"/>
      <c r="I24" s="295"/>
      <c r="J24" s="341" t="s">
        <v>513</v>
      </c>
    </row>
    <row r="25" spans="1:10" ht="13.5" customHeight="1" x14ac:dyDescent="0.15">
      <c r="A25" s="30" t="s">
        <v>344</v>
      </c>
      <c r="B25" s="249" t="s">
        <v>547</v>
      </c>
      <c r="C25" s="260"/>
      <c r="D25" s="70" t="s">
        <v>609</v>
      </c>
      <c r="E25" s="279"/>
      <c r="F25" s="295"/>
      <c r="G25" s="311" t="s">
        <v>513</v>
      </c>
      <c r="H25" s="279"/>
      <c r="I25" s="295"/>
      <c r="J25" s="341" t="s">
        <v>513</v>
      </c>
    </row>
    <row r="26" spans="1:10" ht="13.5" customHeight="1" x14ac:dyDescent="0.15">
      <c r="A26" s="243" t="s">
        <v>345</v>
      </c>
      <c r="B26" s="250" t="s">
        <v>553</v>
      </c>
      <c r="C26" s="260"/>
      <c r="D26" s="77" t="s">
        <v>609</v>
      </c>
      <c r="E26" s="280"/>
      <c r="F26" s="295"/>
      <c r="G26" s="312" t="s">
        <v>513</v>
      </c>
      <c r="H26" s="279"/>
      <c r="I26" s="295"/>
      <c r="J26" s="342" t="s">
        <v>513</v>
      </c>
    </row>
    <row r="27" spans="1:10" ht="13.5" customHeight="1" x14ac:dyDescent="0.15">
      <c r="A27" s="30" t="s">
        <v>346</v>
      </c>
      <c r="B27" s="249" t="s">
        <v>554</v>
      </c>
      <c r="C27" s="259"/>
      <c r="D27" s="70" t="s">
        <v>609</v>
      </c>
      <c r="E27" s="281">
        <v>4761920000</v>
      </c>
      <c r="F27" s="296">
        <v>9825717</v>
      </c>
      <c r="G27" s="311">
        <v>1E-4</v>
      </c>
      <c r="H27" s="280">
        <v>4761920000</v>
      </c>
      <c r="I27" s="296">
        <v>9825717</v>
      </c>
      <c r="J27" s="341">
        <v>1E-4</v>
      </c>
    </row>
    <row r="28" spans="1:10" ht="13.5" customHeight="1" x14ac:dyDescent="0.15">
      <c r="A28" s="30" t="s">
        <v>347</v>
      </c>
      <c r="B28" s="249" t="s">
        <v>555</v>
      </c>
      <c r="C28" s="260"/>
      <c r="D28" s="70" t="s">
        <v>609</v>
      </c>
      <c r="E28" s="280"/>
      <c r="F28" s="296"/>
      <c r="G28" s="311" t="s">
        <v>513</v>
      </c>
      <c r="H28" s="280"/>
      <c r="I28" s="296"/>
      <c r="J28" s="341" t="s">
        <v>513</v>
      </c>
    </row>
    <row r="29" spans="1:10" ht="13.5" customHeight="1" x14ac:dyDescent="0.15">
      <c r="A29" s="30" t="s">
        <v>348</v>
      </c>
      <c r="B29" s="249" t="s">
        <v>556</v>
      </c>
      <c r="C29" s="260"/>
      <c r="D29" s="70" t="s">
        <v>609</v>
      </c>
      <c r="E29" s="280"/>
      <c r="F29" s="296"/>
      <c r="G29" s="311" t="s">
        <v>513</v>
      </c>
      <c r="H29" s="280"/>
      <c r="I29" s="296"/>
      <c r="J29" s="341" t="s">
        <v>513</v>
      </c>
    </row>
    <row r="30" spans="1:10" ht="27" customHeight="1" x14ac:dyDescent="0.15">
      <c r="A30" s="30" t="s">
        <v>349</v>
      </c>
      <c r="B30" s="614" t="s">
        <v>557</v>
      </c>
      <c r="C30" s="615"/>
      <c r="D30" s="77" t="s">
        <v>609</v>
      </c>
      <c r="E30" s="280"/>
      <c r="F30" s="297"/>
      <c r="G30" s="308" t="s">
        <v>513</v>
      </c>
      <c r="H30" s="280"/>
      <c r="I30" s="297"/>
      <c r="J30" s="343" t="s">
        <v>513</v>
      </c>
    </row>
    <row r="31" spans="1:10" ht="13.5" customHeight="1" x14ac:dyDescent="0.15">
      <c r="A31" s="597" t="s">
        <v>581</v>
      </c>
      <c r="B31" s="598"/>
      <c r="C31" s="599"/>
      <c r="D31" s="262" t="s">
        <v>609</v>
      </c>
      <c r="E31" s="272"/>
      <c r="F31" s="287"/>
      <c r="G31" s="305"/>
      <c r="H31" s="319"/>
      <c r="I31" s="287"/>
      <c r="J31" s="332"/>
    </row>
    <row r="32" spans="1:10" ht="13.5" customHeight="1" x14ac:dyDescent="0.15">
      <c r="A32" s="25" t="s">
        <v>582</v>
      </c>
      <c r="B32" s="251" t="s">
        <v>602</v>
      </c>
      <c r="C32" s="261"/>
      <c r="D32" s="268" t="s">
        <v>609</v>
      </c>
      <c r="E32" s="282" t="s">
        <v>513</v>
      </c>
      <c r="F32" s="298" t="s">
        <v>513</v>
      </c>
      <c r="G32" s="313" t="s">
        <v>513</v>
      </c>
      <c r="H32" s="327" t="s">
        <v>513</v>
      </c>
      <c r="I32" s="298" t="s">
        <v>513</v>
      </c>
      <c r="J32" s="344" t="s">
        <v>513</v>
      </c>
    </row>
    <row r="33" spans="1:10" ht="13.5" customHeight="1" x14ac:dyDescent="0.15">
      <c r="A33" s="25" t="s">
        <v>583</v>
      </c>
      <c r="B33" s="251" t="s">
        <v>603</v>
      </c>
      <c r="C33" s="261"/>
      <c r="D33" s="268" t="s">
        <v>609</v>
      </c>
      <c r="E33" s="282" t="s">
        <v>513</v>
      </c>
      <c r="F33" s="298" t="s">
        <v>513</v>
      </c>
      <c r="G33" s="313" t="s">
        <v>513</v>
      </c>
      <c r="H33" s="327" t="s">
        <v>513</v>
      </c>
      <c r="I33" s="298" t="s">
        <v>513</v>
      </c>
      <c r="J33" s="344" t="s">
        <v>513</v>
      </c>
    </row>
    <row r="34" spans="1:10" ht="27" customHeight="1" x14ac:dyDescent="0.15">
      <c r="A34" s="239" t="s">
        <v>584</v>
      </c>
      <c r="B34" s="604" t="s">
        <v>604</v>
      </c>
      <c r="C34" s="632"/>
      <c r="D34" s="262" t="s">
        <v>610</v>
      </c>
      <c r="E34" s="272" t="s">
        <v>513</v>
      </c>
      <c r="F34" s="287" t="s">
        <v>513</v>
      </c>
      <c r="G34" s="314"/>
      <c r="H34" s="319" t="s">
        <v>513</v>
      </c>
      <c r="I34" s="287" t="s">
        <v>513</v>
      </c>
      <c r="J34" s="332"/>
    </row>
    <row r="35" spans="1:10" ht="13.5" customHeight="1" thickBot="1" x14ac:dyDescent="0.2">
      <c r="A35" s="242" t="s">
        <v>585</v>
      </c>
      <c r="B35" s="633" t="s">
        <v>605</v>
      </c>
      <c r="C35" s="634"/>
      <c r="D35" s="267">
        <v>100</v>
      </c>
      <c r="E35" s="283" t="s">
        <v>513</v>
      </c>
      <c r="F35" s="299" t="s">
        <v>513</v>
      </c>
      <c r="G35" s="315"/>
      <c r="H35" s="328" t="s">
        <v>513</v>
      </c>
      <c r="I35" s="299" t="s">
        <v>513</v>
      </c>
      <c r="J35" s="345"/>
    </row>
    <row r="36" spans="1:10" ht="13.5" customHeight="1" thickBot="1" x14ac:dyDescent="0.2">
      <c r="A36" s="559" t="s">
        <v>586</v>
      </c>
      <c r="B36" s="560"/>
      <c r="C36" s="560"/>
      <c r="D36" s="561"/>
      <c r="E36" s="284"/>
      <c r="F36" s="300">
        <v>9825717</v>
      </c>
      <c r="G36" s="316">
        <v>1E-4</v>
      </c>
      <c r="H36" s="329"/>
      <c r="I36" s="300">
        <v>9825717</v>
      </c>
      <c r="J36" s="346">
        <v>1E-4</v>
      </c>
    </row>
    <row r="37" spans="1:10" ht="13.5" customHeight="1" thickBot="1" x14ac:dyDescent="0.2">
      <c r="A37" s="559" t="s">
        <v>587</v>
      </c>
      <c r="B37" s="560"/>
      <c r="C37" s="560"/>
      <c r="D37" s="561"/>
      <c r="E37" s="284"/>
      <c r="F37" s="300">
        <f t="array" ref="F37">IF(COUNT(F7,F9,F13,F19:F20,F22:F23,F32:F33)&gt;0,SUM(F7,F9,F13,F19:F20,F22:F23,F32:F33),"")</f>
        <v>9886807947</v>
      </c>
      <c r="G37" s="316">
        <v>6.1046643574943334E-2</v>
      </c>
      <c r="H37" s="329"/>
      <c r="I37" s="300">
        <f t="array" ref="I37">IF(COUNT(I7,I9,I13,I19:I20,I22:I23,I32:I33)&gt;0,SUM(I7,I9,I13,I19:I20,I22:I23,I32:I33),"")</f>
        <v>7628897717</v>
      </c>
      <c r="J37" s="347">
        <v>4.7105051731151822E-2</v>
      </c>
    </row>
    <row r="38" spans="1:10" ht="13.5" customHeight="1" x14ac:dyDescent="0.15">
      <c r="B38" s="252"/>
      <c r="C38" s="252"/>
    </row>
    <row r="39" spans="1:10" ht="13.5" customHeight="1" x14ac:dyDescent="0.15">
      <c r="B39" s="252"/>
      <c r="H39" s="330"/>
    </row>
    <row r="40" spans="1:10" ht="42" customHeight="1" x14ac:dyDescent="0.15">
      <c r="A40" s="555" t="s">
        <v>513</v>
      </c>
      <c r="B40" s="555"/>
      <c r="C40" s="555"/>
      <c r="D40" s="555"/>
      <c r="E40" s="555"/>
      <c r="F40" s="555"/>
      <c r="G40" s="555"/>
      <c r="H40" s="555"/>
      <c r="I40" s="555"/>
      <c r="J40" s="555"/>
    </row>
    <row r="41" spans="1:10" ht="42" customHeight="1" x14ac:dyDescent="0.15">
      <c r="A41" s="555"/>
      <c r="B41" s="555"/>
      <c r="C41" s="555"/>
      <c r="D41" s="555"/>
      <c r="E41" s="555"/>
      <c r="F41" s="555"/>
      <c r="G41" s="555"/>
      <c r="H41" s="555"/>
      <c r="I41" s="555"/>
      <c r="J41" s="555"/>
    </row>
    <row r="42" spans="1:10" ht="42" customHeight="1" x14ac:dyDescent="0.15">
      <c r="A42" s="555"/>
      <c r="B42" s="555"/>
      <c r="C42" s="555"/>
      <c r="D42" s="555"/>
      <c r="E42" s="555"/>
      <c r="F42" s="555"/>
      <c r="G42" s="555"/>
      <c r="H42" s="555"/>
      <c r="I42" s="555"/>
      <c r="J42" s="555"/>
    </row>
    <row r="43" spans="1:10" ht="13.5" customHeight="1" x14ac:dyDescent="0.15">
      <c r="A43" s="244"/>
      <c r="B43" s="630"/>
      <c r="C43" s="630"/>
      <c r="D43" s="630"/>
      <c r="E43" s="630"/>
      <c r="F43" s="630"/>
      <c r="G43" s="630"/>
      <c r="H43" s="630"/>
      <c r="I43" s="631"/>
    </row>
    <row r="44" spans="1:10" ht="13.5" customHeight="1" x14ac:dyDescent="0.15">
      <c r="A44" s="244"/>
      <c r="B44" s="252"/>
      <c r="C44" s="252"/>
      <c r="D44" s="252"/>
      <c r="E44" s="252"/>
      <c r="F44" s="252"/>
      <c r="G44" s="252"/>
      <c r="H44" s="252"/>
    </row>
    <row r="45" spans="1:10" ht="13.5" customHeight="1" x14ac:dyDescent="0.15">
      <c r="B45" s="626" t="s">
        <v>280</v>
      </c>
      <c r="C45" s="626"/>
      <c r="D45" s="627"/>
      <c r="E45" s="628">
        <v>918056817</v>
      </c>
      <c r="F45" s="629"/>
    </row>
    <row r="46" spans="1:10" ht="13.5" customHeight="1" x14ac:dyDescent="0.15">
      <c r="B46" s="253"/>
      <c r="C46" s="253"/>
      <c r="D46" s="253"/>
      <c r="E46" s="285"/>
      <c r="F46" s="285"/>
    </row>
    <row r="47" spans="1:10" ht="13.5" customHeight="1" x14ac:dyDescent="0.15">
      <c r="B47" s="622" t="s">
        <v>606</v>
      </c>
      <c r="C47" s="622"/>
      <c r="D47" s="623"/>
      <c r="E47" s="628">
        <f>IF((I37="")*(表1!J171=""),"",IFERROR(VALUE(I37),0)+IFERROR(VALUE(表1!J171),0))</f>
        <v>263920850769</v>
      </c>
      <c r="F47" s="629"/>
    </row>
    <row r="48" spans="1:10" x14ac:dyDescent="0.15">
      <c r="B48" s="254"/>
      <c r="C48" s="254"/>
      <c r="E48" s="254"/>
      <c r="F48" s="254"/>
      <c r="G48" s="317"/>
    </row>
    <row r="49" spans="1:10" ht="13.5" customHeight="1" x14ac:dyDescent="0.15">
      <c r="B49" s="622" t="s">
        <v>607</v>
      </c>
      <c r="C49" s="622"/>
      <c r="D49" s="623"/>
      <c r="E49" s="624">
        <v>1.6295939190140467</v>
      </c>
      <c r="F49" s="625"/>
    </row>
    <row r="50" spans="1:10" ht="13.5" customHeight="1" x14ac:dyDescent="0.15">
      <c r="B50" s="255"/>
      <c r="C50" s="255"/>
      <c r="D50" s="269"/>
      <c r="E50" s="269"/>
      <c r="G50" s="252"/>
    </row>
    <row r="51" spans="1:10" ht="13.5" customHeight="1" x14ac:dyDescent="0.15">
      <c r="B51" s="252"/>
      <c r="C51" s="252"/>
      <c r="D51" s="252"/>
      <c r="E51" s="252"/>
      <c r="F51" s="252"/>
      <c r="G51" s="252"/>
    </row>
    <row r="52" spans="1:10" ht="195.95" customHeight="1" x14ac:dyDescent="0.15">
      <c r="A52" s="555" t="s">
        <v>462</v>
      </c>
      <c r="B52" s="555"/>
      <c r="C52" s="555"/>
      <c r="D52" s="555"/>
      <c r="E52" s="555"/>
      <c r="F52" s="555"/>
      <c r="G52" s="555"/>
      <c r="H52" s="555"/>
      <c r="I52" s="555"/>
      <c r="J52" s="555"/>
    </row>
    <row r="53" spans="1:10" ht="385.5" customHeight="1" x14ac:dyDescent="0.15">
      <c r="A53" s="555"/>
      <c r="B53" s="555"/>
      <c r="C53" s="555"/>
      <c r="D53" s="555"/>
      <c r="E53" s="555"/>
      <c r="F53" s="555"/>
      <c r="G53" s="555"/>
      <c r="H53" s="555"/>
      <c r="I53" s="555"/>
      <c r="J53" s="555"/>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ColWidth="9" defaultRowHeight="13.5" x14ac:dyDescent="0.15"/>
  <cols>
    <col min="1" max="1" width="9" style="20" customWidth="1"/>
    <col min="2" max="2" width="36.375" style="20" customWidth="1"/>
    <col min="3" max="5" width="14.625" style="20" customWidth="1"/>
    <col min="6" max="7" width="21.625" style="20" customWidth="1"/>
    <col min="8" max="8" width="14.625" style="20" customWidth="1"/>
    <col min="9" max="9" width="18.25" style="20" customWidth="1"/>
    <col min="10" max="10" width="19.625" style="20" customWidth="1"/>
    <col min="11" max="11" width="2" style="20" customWidth="1"/>
    <col min="12" max="16375" width="9" style="20" customWidth="1"/>
  </cols>
  <sheetData>
    <row r="1" spans="1:11" x14ac:dyDescent="0.15">
      <c r="A1" s="19" t="s">
        <v>307</v>
      </c>
      <c r="K1"/>
    </row>
    <row r="2" spans="1:11" x14ac:dyDescent="0.15">
      <c r="A2" s="578" t="s">
        <v>7</v>
      </c>
      <c r="B2" s="578"/>
      <c r="C2" s="578"/>
      <c r="D2" s="578"/>
      <c r="E2" s="578"/>
      <c r="F2" s="578"/>
      <c r="G2" s="578"/>
      <c r="H2" s="578"/>
      <c r="I2" s="578"/>
      <c r="J2" s="224" t="s">
        <v>524</v>
      </c>
    </row>
    <row r="3" spans="1:11" ht="14.25" thickBot="1" x14ac:dyDescent="0.2">
      <c r="A3" s="20" t="s">
        <v>526</v>
      </c>
      <c r="C3" s="122"/>
      <c r="E3" s="122"/>
      <c r="F3" s="158"/>
      <c r="G3" s="122" t="s">
        <v>516</v>
      </c>
      <c r="H3" s="216" t="s">
        <v>519</v>
      </c>
      <c r="I3" s="158">
        <v>1</v>
      </c>
      <c r="J3" s="20" t="s">
        <v>140</v>
      </c>
      <c r="K3" s="13"/>
    </row>
    <row r="4" spans="1:11" ht="27" customHeight="1" x14ac:dyDescent="0.15">
      <c r="A4" s="635" t="s">
        <v>309</v>
      </c>
      <c r="B4" s="637" t="s">
        <v>463</v>
      </c>
      <c r="C4" s="520" t="s">
        <v>560</v>
      </c>
      <c r="D4" s="521"/>
      <c r="E4" s="522"/>
      <c r="F4" s="520" t="s">
        <v>560</v>
      </c>
      <c r="G4" s="522"/>
      <c r="H4" s="637" t="s">
        <v>571</v>
      </c>
      <c r="I4" s="637" t="s">
        <v>572</v>
      </c>
      <c r="J4" s="646" t="s">
        <v>573</v>
      </c>
    </row>
    <row r="5" spans="1:11" ht="38.25" customHeight="1" thickBot="1" x14ac:dyDescent="0.2">
      <c r="A5" s="636"/>
      <c r="B5" s="638"/>
      <c r="C5" s="160" t="s">
        <v>561</v>
      </c>
      <c r="D5" s="171" t="s">
        <v>562</v>
      </c>
      <c r="E5" s="181" t="s">
        <v>565</v>
      </c>
      <c r="F5" s="195" t="s">
        <v>568</v>
      </c>
      <c r="G5" s="195" t="s">
        <v>569</v>
      </c>
      <c r="H5" s="638"/>
      <c r="I5" s="638"/>
      <c r="J5" s="647"/>
    </row>
    <row r="6" spans="1:11" ht="15.95" customHeight="1" x14ac:dyDescent="0.15">
      <c r="A6" s="32" t="s">
        <v>310</v>
      </c>
      <c r="B6" s="155" t="s">
        <v>538</v>
      </c>
      <c r="C6" s="161"/>
      <c r="D6" s="172"/>
      <c r="E6" s="182"/>
      <c r="F6" s="196"/>
      <c r="G6" s="182"/>
      <c r="H6" s="217"/>
      <c r="I6" s="220"/>
      <c r="J6" s="225"/>
    </row>
    <row r="7" spans="1:11" ht="15.95" customHeight="1" x14ac:dyDescent="0.15">
      <c r="A7" s="30" t="s">
        <v>527</v>
      </c>
      <c r="B7" s="156" t="s">
        <v>539</v>
      </c>
      <c r="C7" s="162" t="s">
        <v>513</v>
      </c>
      <c r="D7" s="173" t="s">
        <v>513</v>
      </c>
      <c r="E7" s="183"/>
      <c r="F7" s="197"/>
      <c r="G7" s="206"/>
      <c r="H7" s="162" t="s">
        <v>513</v>
      </c>
      <c r="I7" s="162" t="s">
        <v>513</v>
      </c>
      <c r="J7" s="226" t="s">
        <v>513</v>
      </c>
    </row>
    <row r="8" spans="1:11" ht="15.95" customHeight="1" x14ac:dyDescent="0.15">
      <c r="A8" s="30" t="s">
        <v>528</v>
      </c>
      <c r="B8" s="156" t="s">
        <v>540</v>
      </c>
      <c r="C8" s="162" t="s">
        <v>513</v>
      </c>
      <c r="D8" s="173" t="s">
        <v>513</v>
      </c>
      <c r="E8" s="183" t="s">
        <v>513</v>
      </c>
      <c r="F8" s="197"/>
      <c r="G8" s="206"/>
      <c r="H8" s="162" t="s">
        <v>513</v>
      </c>
      <c r="I8" s="162" t="s">
        <v>513</v>
      </c>
      <c r="J8" s="226" t="s">
        <v>513</v>
      </c>
    </row>
    <row r="9" spans="1:11" ht="15.95" customHeight="1" x14ac:dyDescent="0.15">
      <c r="A9" s="30" t="s">
        <v>529</v>
      </c>
      <c r="B9" s="156" t="s">
        <v>541</v>
      </c>
      <c r="C9" s="162" t="s">
        <v>513</v>
      </c>
      <c r="D9" s="173" t="s">
        <v>513</v>
      </c>
      <c r="E9" s="183" t="s">
        <v>513</v>
      </c>
      <c r="F9" s="197"/>
      <c r="G9" s="206"/>
      <c r="H9" s="162" t="s">
        <v>513</v>
      </c>
      <c r="I9" s="162" t="s">
        <v>513</v>
      </c>
      <c r="J9" s="226" t="s">
        <v>513</v>
      </c>
    </row>
    <row r="10" spans="1:11" ht="15.95" customHeight="1" x14ac:dyDescent="0.15">
      <c r="A10" s="30" t="s">
        <v>530</v>
      </c>
      <c r="B10" s="61" t="s">
        <v>542</v>
      </c>
      <c r="C10" s="162" t="s">
        <v>513</v>
      </c>
      <c r="D10" s="173"/>
      <c r="E10" s="183" t="s">
        <v>513</v>
      </c>
      <c r="F10" s="197"/>
      <c r="G10" s="206"/>
      <c r="H10" s="162" t="s">
        <v>513</v>
      </c>
      <c r="I10" s="162" t="s">
        <v>513</v>
      </c>
      <c r="J10" s="226" t="s">
        <v>513</v>
      </c>
    </row>
    <row r="11" spans="1:11" ht="15.95" customHeight="1" x14ac:dyDescent="0.15">
      <c r="A11" s="30" t="s">
        <v>531</v>
      </c>
      <c r="B11" s="61" t="s">
        <v>543</v>
      </c>
      <c r="C11" s="163" t="s">
        <v>513</v>
      </c>
      <c r="D11" s="174" t="s">
        <v>513</v>
      </c>
      <c r="E11" s="184" t="s">
        <v>513</v>
      </c>
      <c r="F11" s="198"/>
      <c r="G11" s="207"/>
      <c r="H11" s="163" t="s">
        <v>513</v>
      </c>
      <c r="I11" s="163" t="s">
        <v>513</v>
      </c>
      <c r="J11" s="227" t="s">
        <v>513</v>
      </c>
    </row>
    <row r="12" spans="1:11" ht="15.95" customHeight="1" x14ac:dyDescent="0.15">
      <c r="A12" s="30" t="s">
        <v>532</v>
      </c>
      <c r="B12" s="156" t="s">
        <v>544</v>
      </c>
      <c r="C12" s="164" t="s">
        <v>513</v>
      </c>
      <c r="D12" s="175" t="s">
        <v>513</v>
      </c>
      <c r="E12" s="185" t="s">
        <v>513</v>
      </c>
      <c r="F12" s="199"/>
      <c r="G12" s="208"/>
      <c r="H12" s="127" t="s">
        <v>513</v>
      </c>
      <c r="I12" s="127" t="s">
        <v>513</v>
      </c>
      <c r="J12" s="228"/>
    </row>
    <row r="13" spans="1:11" ht="15.95" customHeight="1" x14ac:dyDescent="0.15">
      <c r="A13" s="30" t="s">
        <v>533</v>
      </c>
      <c r="B13" s="156" t="s">
        <v>545</v>
      </c>
      <c r="C13" s="162" t="s">
        <v>513</v>
      </c>
      <c r="D13" s="173" t="s">
        <v>513</v>
      </c>
      <c r="E13" s="183" t="s">
        <v>513</v>
      </c>
      <c r="F13" s="197"/>
      <c r="G13" s="206"/>
      <c r="H13" s="162" t="s">
        <v>513</v>
      </c>
      <c r="I13" s="162" t="s">
        <v>513</v>
      </c>
      <c r="J13" s="226" t="s">
        <v>513</v>
      </c>
    </row>
    <row r="14" spans="1:11" ht="15.95" customHeight="1" x14ac:dyDescent="0.15">
      <c r="A14" s="152"/>
      <c r="B14" s="63" t="s">
        <v>546</v>
      </c>
      <c r="C14" s="165" t="str">
        <f t="shared" ref="C14:J14" si="0">IF(COUNT(C7:C13)&gt;0,SUM(C7:C13),"")</f>
        <v/>
      </c>
      <c r="D14" s="176" t="str">
        <f t="shared" si="0"/>
        <v/>
      </c>
      <c r="E14" s="186" t="str">
        <f t="shared" si="0"/>
        <v/>
      </c>
      <c r="F14" s="198" t="str">
        <f t="shared" si="0"/>
        <v/>
      </c>
      <c r="G14" s="207" t="str">
        <f t="shared" si="0"/>
        <v/>
      </c>
      <c r="H14" s="162" t="str">
        <f t="shared" si="0"/>
        <v/>
      </c>
      <c r="I14" s="162" t="str">
        <f t="shared" si="0"/>
        <v/>
      </c>
      <c r="J14" s="229" t="str">
        <f t="shared" si="0"/>
        <v/>
      </c>
    </row>
    <row r="15" spans="1:11" ht="15.95" customHeight="1" x14ac:dyDescent="0.15">
      <c r="A15" s="29" t="s">
        <v>163</v>
      </c>
      <c r="B15" s="60" t="s">
        <v>547</v>
      </c>
      <c r="C15" s="166"/>
      <c r="D15" s="177"/>
      <c r="E15" s="187"/>
      <c r="F15" s="200"/>
      <c r="G15" s="209"/>
      <c r="H15" s="126"/>
      <c r="I15" s="126"/>
      <c r="J15" s="230"/>
    </row>
    <row r="16" spans="1:11" ht="15.95" customHeight="1" x14ac:dyDescent="0.15">
      <c r="A16" s="30" t="s">
        <v>527</v>
      </c>
      <c r="B16" s="156" t="s">
        <v>548</v>
      </c>
      <c r="C16" s="162" t="s">
        <v>513</v>
      </c>
      <c r="D16" s="173" t="s">
        <v>513</v>
      </c>
      <c r="E16" s="183" t="s">
        <v>513</v>
      </c>
      <c r="F16" s="197"/>
      <c r="G16" s="206"/>
      <c r="H16" s="162" t="s">
        <v>513</v>
      </c>
      <c r="I16" s="95" t="s">
        <v>513</v>
      </c>
      <c r="J16" s="226" t="s">
        <v>513</v>
      </c>
    </row>
    <row r="17" spans="1:10" ht="15.95" customHeight="1" x14ac:dyDescent="0.15">
      <c r="A17" s="30" t="s">
        <v>528</v>
      </c>
      <c r="B17" s="156" t="s">
        <v>549</v>
      </c>
      <c r="C17" s="162" t="s">
        <v>513</v>
      </c>
      <c r="D17" s="173" t="s">
        <v>513</v>
      </c>
      <c r="E17" s="183" t="s">
        <v>513</v>
      </c>
      <c r="F17" s="197"/>
      <c r="G17" s="206"/>
      <c r="H17" s="162" t="s">
        <v>513</v>
      </c>
      <c r="I17" s="95" t="s">
        <v>513</v>
      </c>
      <c r="J17" s="226" t="s">
        <v>513</v>
      </c>
    </row>
    <row r="18" spans="1:10" ht="15.95" customHeight="1" x14ac:dyDescent="0.15">
      <c r="A18" s="30" t="s">
        <v>529</v>
      </c>
      <c r="B18" s="156" t="s">
        <v>550</v>
      </c>
      <c r="C18" s="162" t="s">
        <v>513</v>
      </c>
      <c r="D18" s="173" t="s">
        <v>513</v>
      </c>
      <c r="E18" s="183" t="s">
        <v>513</v>
      </c>
      <c r="F18" s="197"/>
      <c r="G18" s="206"/>
      <c r="H18" s="162" t="s">
        <v>513</v>
      </c>
      <c r="I18" s="95" t="s">
        <v>513</v>
      </c>
      <c r="J18" s="226" t="s">
        <v>513</v>
      </c>
    </row>
    <row r="19" spans="1:10" ht="15.95" customHeight="1" x14ac:dyDescent="0.15">
      <c r="A19" s="30" t="s">
        <v>530</v>
      </c>
      <c r="B19" s="61" t="s">
        <v>551</v>
      </c>
      <c r="C19" s="162" t="s">
        <v>513</v>
      </c>
      <c r="D19" s="173" t="s">
        <v>513</v>
      </c>
      <c r="E19" s="183" t="s">
        <v>513</v>
      </c>
      <c r="F19" s="197"/>
      <c r="G19" s="206"/>
      <c r="H19" s="162" t="s">
        <v>513</v>
      </c>
      <c r="I19" s="95" t="s">
        <v>513</v>
      </c>
      <c r="J19" s="226" t="s">
        <v>513</v>
      </c>
    </row>
    <row r="20" spans="1:10" ht="15.95" customHeight="1" x14ac:dyDescent="0.15">
      <c r="A20" s="30" t="s">
        <v>531</v>
      </c>
      <c r="B20" s="61" t="s">
        <v>552</v>
      </c>
      <c r="C20" s="164" t="s">
        <v>513</v>
      </c>
      <c r="D20" s="175" t="s">
        <v>513</v>
      </c>
      <c r="E20" s="185" t="s">
        <v>513</v>
      </c>
      <c r="F20" s="199"/>
      <c r="G20" s="208"/>
      <c r="H20" s="127" t="s">
        <v>513</v>
      </c>
      <c r="I20" s="127" t="s">
        <v>513</v>
      </c>
      <c r="J20" s="228"/>
    </row>
    <row r="21" spans="1:10" ht="15.95" customHeight="1" x14ac:dyDescent="0.15">
      <c r="A21" s="30" t="s">
        <v>532</v>
      </c>
      <c r="B21" s="61" t="s">
        <v>545</v>
      </c>
      <c r="C21" s="162" t="s">
        <v>513</v>
      </c>
      <c r="D21" s="173" t="s">
        <v>513</v>
      </c>
      <c r="E21" s="183" t="s">
        <v>513</v>
      </c>
      <c r="F21" s="197"/>
      <c r="G21" s="206"/>
      <c r="H21" s="162" t="s">
        <v>513</v>
      </c>
      <c r="I21" s="95" t="s">
        <v>513</v>
      </c>
      <c r="J21" s="226" t="s">
        <v>513</v>
      </c>
    </row>
    <row r="22" spans="1:10" ht="15.95" customHeight="1" x14ac:dyDescent="0.15">
      <c r="A22" s="31"/>
      <c r="B22" s="62" t="s">
        <v>546</v>
      </c>
      <c r="C22" s="165" t="str">
        <f t="shared" ref="C22:J22" si="1">IF(COUNT(C16:C21)&gt;0,SUM(C16:C21),"")</f>
        <v/>
      </c>
      <c r="D22" s="176" t="str">
        <f t="shared" si="1"/>
        <v/>
      </c>
      <c r="E22" s="186" t="str">
        <f t="shared" si="1"/>
        <v/>
      </c>
      <c r="F22" s="198" t="str">
        <f t="shared" si="1"/>
        <v/>
      </c>
      <c r="G22" s="207" t="str">
        <f t="shared" si="1"/>
        <v/>
      </c>
      <c r="H22" s="218" t="str">
        <f t="shared" si="1"/>
        <v/>
      </c>
      <c r="I22" s="96" t="str">
        <f t="shared" si="1"/>
        <v/>
      </c>
      <c r="J22" s="227" t="str">
        <f t="shared" si="1"/>
        <v/>
      </c>
    </row>
    <row r="23" spans="1:10" ht="15.95" customHeight="1" x14ac:dyDescent="0.15">
      <c r="A23" s="153" t="s">
        <v>534</v>
      </c>
      <c r="B23" s="57" t="s">
        <v>553</v>
      </c>
      <c r="C23" s="167"/>
      <c r="D23" s="178"/>
      <c r="E23" s="188"/>
      <c r="F23" s="201"/>
      <c r="G23" s="210"/>
      <c r="H23" s="167" t="s">
        <v>513</v>
      </c>
      <c r="I23" s="100" t="s">
        <v>513</v>
      </c>
      <c r="J23" s="231" t="s">
        <v>513</v>
      </c>
    </row>
    <row r="24" spans="1:10" ht="15.95" customHeight="1" x14ac:dyDescent="0.15">
      <c r="A24" s="153" t="s">
        <v>317</v>
      </c>
      <c r="B24" s="57" t="s">
        <v>554</v>
      </c>
      <c r="C24" s="167">
        <v>4761920000</v>
      </c>
      <c r="D24" s="178" t="s">
        <v>513</v>
      </c>
      <c r="E24" s="188" t="s">
        <v>513</v>
      </c>
      <c r="F24" s="201"/>
      <c r="G24" s="210">
        <v>4761920000</v>
      </c>
      <c r="H24" s="167">
        <v>491285880</v>
      </c>
      <c r="I24" s="100">
        <v>9825717</v>
      </c>
      <c r="J24" s="231">
        <v>1E-4</v>
      </c>
    </row>
    <row r="25" spans="1:10" ht="15.95" customHeight="1" x14ac:dyDescent="0.15">
      <c r="A25" s="153" t="s">
        <v>318</v>
      </c>
      <c r="B25" s="59" t="s">
        <v>555</v>
      </c>
      <c r="C25" s="167" t="s">
        <v>513</v>
      </c>
      <c r="D25" s="178" t="s">
        <v>513</v>
      </c>
      <c r="E25" s="188"/>
      <c r="F25" s="201"/>
      <c r="G25" s="210"/>
      <c r="H25" s="167" t="s">
        <v>513</v>
      </c>
      <c r="I25" s="100" t="s">
        <v>513</v>
      </c>
      <c r="J25" s="231" t="s">
        <v>513</v>
      </c>
    </row>
    <row r="26" spans="1:10" ht="15.95" customHeight="1" x14ac:dyDescent="0.15">
      <c r="A26" s="153" t="s">
        <v>535</v>
      </c>
      <c r="B26" s="59" t="s">
        <v>556</v>
      </c>
      <c r="C26" s="167" t="s">
        <v>513</v>
      </c>
      <c r="D26" s="178" t="s">
        <v>513</v>
      </c>
      <c r="E26" s="189" t="s">
        <v>513</v>
      </c>
      <c r="F26" s="201"/>
      <c r="G26" s="210"/>
      <c r="H26" s="167" t="s">
        <v>513</v>
      </c>
      <c r="I26" s="100" t="s">
        <v>513</v>
      </c>
      <c r="J26" s="231" t="s">
        <v>513</v>
      </c>
    </row>
    <row r="27" spans="1:10" ht="27" x14ac:dyDescent="0.15">
      <c r="A27" s="153" t="s">
        <v>536</v>
      </c>
      <c r="B27" s="57" t="s">
        <v>557</v>
      </c>
      <c r="C27" s="643" t="str">
        <f t="array" ref="C27">IF(COUNT(F27:G27)&gt;0,SUM(F27:G27),"")</f>
        <v/>
      </c>
      <c r="D27" s="644"/>
      <c r="E27" s="645"/>
      <c r="F27" s="202"/>
      <c r="G27" s="211"/>
      <c r="H27" s="167" t="s">
        <v>513</v>
      </c>
      <c r="I27" s="100" t="s">
        <v>513</v>
      </c>
      <c r="J27" s="231" t="s">
        <v>513</v>
      </c>
    </row>
    <row r="28" spans="1:10" ht="15.95" customHeight="1" x14ac:dyDescent="0.15">
      <c r="A28" s="649" t="s">
        <v>537</v>
      </c>
      <c r="B28" s="650"/>
      <c r="C28" s="169"/>
      <c r="D28" s="179"/>
      <c r="E28" s="190"/>
      <c r="F28" s="169"/>
      <c r="G28" s="190"/>
      <c r="H28" s="125"/>
      <c r="I28" s="221"/>
      <c r="J28" s="232"/>
    </row>
    <row r="29" spans="1:10" ht="15.95" customHeight="1" thickBot="1" x14ac:dyDescent="0.2">
      <c r="A29" s="154"/>
      <c r="B29" s="157" t="s">
        <v>558</v>
      </c>
      <c r="C29" s="170"/>
      <c r="D29" s="180"/>
      <c r="E29" s="191"/>
      <c r="F29" s="170"/>
      <c r="G29" s="191"/>
      <c r="H29" s="219">
        <f t="array" ref="H29">IF(COUNT(H14,H22:H27)&gt;0,SUM(H14,H22:H27),"")</f>
        <v>491285880</v>
      </c>
      <c r="I29" s="219">
        <f t="array" ref="I29">IF(COUNT(I14,I22:I27)&gt;0,SUM(I14,I22:I27),"")</f>
        <v>9825717</v>
      </c>
      <c r="J29" s="233">
        <f t="array" ref="J29">IF(COUNT(J14,J22:J27)&gt;0,SUM(J14,J22:J27),"")</f>
        <v>1E-4</v>
      </c>
    </row>
    <row r="30" spans="1:10" x14ac:dyDescent="0.15">
      <c r="B30" s="158"/>
      <c r="C30" s="158"/>
      <c r="D30" s="158"/>
      <c r="E30" s="158"/>
      <c r="F30" s="158"/>
    </row>
    <row r="31" spans="1:10" ht="14.25" thickBot="1" x14ac:dyDescent="0.2">
      <c r="D31" s="158"/>
      <c r="E31" s="158"/>
      <c r="F31" s="158"/>
      <c r="G31" s="158"/>
      <c r="H31" s="158"/>
      <c r="I31" s="222"/>
      <c r="J31" s="13"/>
    </row>
    <row r="32" spans="1:10" ht="13.5" customHeight="1" x14ac:dyDescent="0.15">
      <c r="B32" s="651" t="s">
        <v>559</v>
      </c>
      <c r="C32" s="652"/>
      <c r="D32" s="653"/>
      <c r="E32" s="654"/>
      <c r="F32" s="203" t="s">
        <v>158</v>
      </c>
      <c r="G32" s="212" t="s">
        <v>570</v>
      </c>
      <c r="J32" s="13"/>
    </row>
    <row r="33" spans="1:11" x14ac:dyDescent="0.15">
      <c r="D33" s="641" t="s">
        <v>563</v>
      </c>
      <c r="E33" s="193" t="s">
        <v>566</v>
      </c>
      <c r="F33" s="169" t="s">
        <v>513</v>
      </c>
      <c r="G33" s="213" t="s">
        <v>513</v>
      </c>
      <c r="J33" s="13"/>
    </row>
    <row r="34" spans="1:11" x14ac:dyDescent="0.15">
      <c r="D34" s="641"/>
      <c r="E34" s="68" t="s">
        <v>567</v>
      </c>
      <c r="F34" s="204"/>
      <c r="G34" s="214"/>
      <c r="J34" s="13"/>
    </row>
    <row r="35" spans="1:11" ht="13.5" customHeight="1" x14ac:dyDescent="0.15">
      <c r="B35" s="639"/>
      <c r="C35" s="640"/>
      <c r="D35" s="641" t="s">
        <v>564</v>
      </c>
      <c r="E35" s="68" t="s">
        <v>567</v>
      </c>
      <c r="F35" s="204" t="s">
        <v>513</v>
      </c>
      <c r="G35" s="214" t="s">
        <v>513</v>
      </c>
      <c r="J35" s="13"/>
    </row>
    <row r="36" spans="1:11" ht="14.25" thickBot="1" x14ac:dyDescent="0.2">
      <c r="D36" s="642"/>
      <c r="E36" s="194" t="s">
        <v>566</v>
      </c>
      <c r="F36" s="205"/>
      <c r="G36" s="215"/>
      <c r="J36" s="13"/>
    </row>
    <row r="37" spans="1:11" x14ac:dyDescent="0.15">
      <c r="D37" s="159"/>
      <c r="E37" s="159"/>
      <c r="F37" s="159"/>
      <c r="G37" s="159"/>
      <c r="H37" s="159"/>
      <c r="I37" s="223"/>
      <c r="J37" s="13"/>
    </row>
    <row r="38" spans="1:11" ht="13.5" customHeight="1" x14ac:dyDescent="0.15">
      <c r="A38" s="648" t="s">
        <v>462</v>
      </c>
      <c r="B38" s="648"/>
      <c r="C38" s="648"/>
      <c r="D38" s="648"/>
      <c r="E38" s="648"/>
      <c r="F38" s="648"/>
      <c r="G38" s="648"/>
      <c r="H38" s="648"/>
      <c r="I38" s="648"/>
      <c r="J38" s="648"/>
      <c r="K38" s="648"/>
    </row>
    <row r="39" spans="1:11" ht="182.1" customHeight="1" x14ac:dyDescent="0.15">
      <c r="A39" s="648"/>
      <c r="B39" s="648"/>
      <c r="C39" s="648"/>
      <c r="D39" s="648"/>
      <c r="E39" s="648"/>
      <c r="F39" s="648"/>
      <c r="G39" s="648"/>
      <c r="H39" s="648"/>
      <c r="I39" s="648"/>
      <c r="J39" s="648"/>
      <c r="K39" s="648"/>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1" customWidth="1"/>
    <col min="2" max="2" width="28.5" style="51" customWidth="1"/>
    <col min="3" max="3" width="14.375" style="51" customWidth="1"/>
    <col min="4" max="4" width="37.125" style="51" bestFit="1" customWidth="1"/>
    <col min="5" max="13" width="14.625" style="51" customWidth="1"/>
    <col min="14" max="14" width="9" style="151" customWidth="1"/>
    <col min="15" max="249" width="9" style="51" customWidth="1"/>
    <col min="250" max="250" width="28.5" style="51" customWidth="1"/>
    <col min="251" max="251" width="12.625" style="51" customWidth="1"/>
    <col min="252" max="252" width="37.125" style="51" customWidth="1"/>
    <col min="253" max="263" width="14.625" style="51" customWidth="1"/>
    <col min="264" max="505" width="9" style="51" customWidth="1"/>
    <col min="506" max="506" width="28.5" style="51" customWidth="1"/>
    <col min="507" max="507" width="12.625" style="51" customWidth="1"/>
    <col min="508" max="508" width="37.125" style="51" customWidth="1"/>
    <col min="509" max="519" width="14.625" style="51" customWidth="1"/>
    <col min="520" max="761" width="9" style="51" customWidth="1"/>
    <col min="762" max="762" width="28.5" style="51" customWidth="1"/>
    <col min="763" max="763" width="12.625" style="51" customWidth="1"/>
    <col min="764" max="764" width="37.125" style="51" customWidth="1"/>
    <col min="765" max="775" width="14.625" style="51" customWidth="1"/>
    <col min="776" max="1017" width="9" style="51" customWidth="1"/>
    <col min="1018" max="1018" width="28.5" style="51" customWidth="1"/>
    <col min="1019" max="1019" width="12.625" style="51" customWidth="1"/>
    <col min="1020" max="1020" width="37.125" style="51" customWidth="1"/>
    <col min="1021" max="1031" width="14.625" style="51" customWidth="1"/>
    <col min="1032" max="1273" width="9" style="51" customWidth="1"/>
    <col min="1274" max="1274" width="28.5" style="51" customWidth="1"/>
    <col min="1275" max="1275" width="12.625" style="51" customWidth="1"/>
    <col min="1276" max="1276" width="37.125" style="51" customWidth="1"/>
    <col min="1277" max="1287" width="14.625" style="51" customWidth="1"/>
    <col min="1288" max="1529" width="9" style="51" customWidth="1"/>
    <col min="1530" max="1530" width="28.5" style="51" customWidth="1"/>
    <col min="1531" max="1531" width="12.625" style="51" customWidth="1"/>
    <col min="1532" max="1532" width="37.125" style="51" customWidth="1"/>
    <col min="1533" max="1543" width="14.625" style="51" customWidth="1"/>
    <col min="1544" max="1785" width="9" style="51" customWidth="1"/>
    <col min="1786" max="1786" width="28.5" style="51" customWidth="1"/>
    <col min="1787" max="1787" width="12.625" style="51" customWidth="1"/>
    <col min="1788" max="1788" width="37.125" style="51" customWidth="1"/>
    <col min="1789" max="1799" width="14.625" style="51" customWidth="1"/>
    <col min="1800" max="2041" width="9" style="51" customWidth="1"/>
    <col min="2042" max="2042" width="28.5" style="51" customWidth="1"/>
    <col min="2043" max="2043" width="12.625" style="51" customWidth="1"/>
    <col min="2044" max="2044" width="37.125" style="51" customWidth="1"/>
    <col min="2045" max="2055" width="14.625" style="51" customWidth="1"/>
    <col min="2056" max="2297" width="9" style="51" customWidth="1"/>
    <col min="2298" max="2298" width="28.5" style="51" customWidth="1"/>
    <col min="2299" max="2299" width="12.625" style="51" customWidth="1"/>
    <col min="2300" max="2300" width="37.125" style="51" customWidth="1"/>
    <col min="2301" max="2311" width="14.625" style="51" customWidth="1"/>
    <col min="2312" max="2553" width="9" style="51" customWidth="1"/>
    <col min="2554" max="2554" width="28.5" style="51" customWidth="1"/>
    <col min="2555" max="2555" width="12.625" style="51" customWidth="1"/>
    <col min="2556" max="2556" width="37.125" style="51" customWidth="1"/>
    <col min="2557" max="2567" width="14.625" style="51" customWidth="1"/>
    <col min="2568" max="2809" width="9" style="51" customWidth="1"/>
    <col min="2810" max="2810" width="28.5" style="51" customWidth="1"/>
    <col min="2811" max="2811" width="12.625" style="51" customWidth="1"/>
    <col min="2812" max="2812" width="37.125" style="51" customWidth="1"/>
    <col min="2813" max="2823" width="14.625" style="51" customWidth="1"/>
    <col min="2824" max="3065" width="9" style="51" customWidth="1"/>
    <col min="3066" max="3066" width="28.5" style="51" customWidth="1"/>
    <col min="3067" max="3067" width="12.625" style="51" customWidth="1"/>
    <col min="3068" max="3068" width="37.125" style="51" customWidth="1"/>
    <col min="3069" max="3079" width="14.625" style="51" customWidth="1"/>
    <col min="3080" max="3321" width="9" style="51" customWidth="1"/>
    <col min="3322" max="3322" width="28.5" style="51" customWidth="1"/>
    <col min="3323" max="3323" width="12.625" style="51" customWidth="1"/>
    <col min="3324" max="3324" width="37.125" style="51" customWidth="1"/>
    <col min="3325" max="3335" width="14.625" style="51" customWidth="1"/>
    <col min="3336" max="3577" width="9" style="51" customWidth="1"/>
    <col min="3578" max="3578" width="28.5" style="51" customWidth="1"/>
    <col min="3579" max="3579" width="12.625" style="51" customWidth="1"/>
    <col min="3580" max="3580" width="37.125" style="51" customWidth="1"/>
    <col min="3581" max="3591" width="14.625" style="51" customWidth="1"/>
    <col min="3592" max="3833" width="9" style="51" customWidth="1"/>
    <col min="3834" max="3834" width="28.5" style="51" customWidth="1"/>
    <col min="3835" max="3835" width="12.625" style="51" customWidth="1"/>
    <col min="3836" max="3836" width="37.125" style="51" customWidth="1"/>
    <col min="3837" max="3847" width="14.625" style="51" customWidth="1"/>
    <col min="3848" max="4089" width="9" style="51" customWidth="1"/>
    <col min="4090" max="4090" width="28.5" style="51" customWidth="1"/>
    <col min="4091" max="4091" width="12.625" style="51" customWidth="1"/>
    <col min="4092" max="4092" width="37.125" style="51" customWidth="1"/>
    <col min="4093" max="4103" width="14.625" style="51" customWidth="1"/>
    <col min="4104" max="4345" width="9" style="51" customWidth="1"/>
    <col min="4346" max="4346" width="28.5" style="51" customWidth="1"/>
    <col min="4347" max="4347" width="12.625" style="51" customWidth="1"/>
    <col min="4348" max="4348" width="37.125" style="51" customWidth="1"/>
    <col min="4349" max="4359" width="14.625" style="51" customWidth="1"/>
    <col min="4360" max="4601" width="9" style="51" customWidth="1"/>
    <col min="4602" max="4602" width="28.5" style="51" customWidth="1"/>
    <col min="4603" max="4603" width="12.625" style="51" customWidth="1"/>
    <col min="4604" max="4604" width="37.125" style="51" customWidth="1"/>
    <col min="4605" max="4615" width="14.625" style="51" customWidth="1"/>
    <col min="4616" max="4857" width="9" style="51" customWidth="1"/>
    <col min="4858" max="4858" width="28.5" style="51" customWidth="1"/>
    <col min="4859" max="4859" width="12.625" style="51" customWidth="1"/>
    <col min="4860" max="4860" width="37.125" style="51" customWidth="1"/>
    <col min="4861" max="4871" width="14.625" style="51" customWidth="1"/>
    <col min="4872" max="5113" width="9" style="51" customWidth="1"/>
    <col min="5114" max="5114" width="28.5" style="51" customWidth="1"/>
    <col min="5115" max="5115" width="12.625" style="51" customWidth="1"/>
    <col min="5116" max="5116" width="37.125" style="51" customWidth="1"/>
    <col min="5117" max="5127" width="14.625" style="51" customWidth="1"/>
    <col min="5128" max="5369" width="9" style="51" customWidth="1"/>
    <col min="5370" max="5370" width="28.5" style="51" customWidth="1"/>
    <col min="5371" max="5371" width="12.625" style="51" customWidth="1"/>
    <col min="5372" max="5372" width="37.125" style="51" customWidth="1"/>
    <col min="5373" max="5383" width="14.625" style="51" customWidth="1"/>
    <col min="5384" max="5625" width="9" style="51" customWidth="1"/>
    <col min="5626" max="5626" width="28.5" style="51" customWidth="1"/>
    <col min="5627" max="5627" width="12.625" style="51" customWidth="1"/>
    <col min="5628" max="5628" width="37.125" style="51" customWidth="1"/>
    <col min="5629" max="5639" width="14.625" style="51" customWidth="1"/>
    <col min="5640" max="5881" width="9" style="51" customWidth="1"/>
    <col min="5882" max="5882" width="28.5" style="51" customWidth="1"/>
    <col min="5883" max="5883" width="12.625" style="51" customWidth="1"/>
    <col min="5884" max="5884" width="37.125" style="51" customWidth="1"/>
    <col min="5885" max="5895" width="14.625" style="51" customWidth="1"/>
    <col min="5896" max="6137" width="9" style="51" customWidth="1"/>
    <col min="6138" max="6138" width="28.5" style="51" customWidth="1"/>
    <col min="6139" max="6139" width="12.625" style="51" customWidth="1"/>
    <col min="6140" max="6140" width="37.125" style="51" customWidth="1"/>
    <col min="6141" max="6151" width="14.625" style="51" customWidth="1"/>
    <col min="6152" max="6393" width="9" style="51" customWidth="1"/>
    <col min="6394" max="6394" width="28.5" style="51" customWidth="1"/>
    <col min="6395" max="6395" width="12.625" style="51" customWidth="1"/>
    <col min="6396" max="6396" width="37.125" style="51" customWidth="1"/>
    <col min="6397" max="6407" width="14.625" style="51" customWidth="1"/>
    <col min="6408" max="6649" width="9" style="51" customWidth="1"/>
    <col min="6650" max="6650" width="28.5" style="51" customWidth="1"/>
    <col min="6651" max="6651" width="12.625" style="51" customWidth="1"/>
    <col min="6652" max="6652" width="37.125" style="51" customWidth="1"/>
    <col min="6653" max="6663" width="14.625" style="51" customWidth="1"/>
    <col min="6664" max="6905" width="9" style="51" customWidth="1"/>
    <col min="6906" max="6906" width="28.5" style="51" customWidth="1"/>
    <col min="6907" max="6907" width="12.625" style="51" customWidth="1"/>
    <col min="6908" max="6908" width="37.125" style="51" customWidth="1"/>
    <col min="6909" max="6919" width="14.625" style="51" customWidth="1"/>
    <col min="6920" max="7161" width="9" style="51" customWidth="1"/>
    <col min="7162" max="7162" width="28.5" style="51" customWidth="1"/>
    <col min="7163" max="7163" width="12.625" style="51" customWidth="1"/>
    <col min="7164" max="7164" width="37.125" style="51" customWidth="1"/>
    <col min="7165" max="7175" width="14.625" style="51" customWidth="1"/>
    <col min="7176" max="7417" width="9" style="51" customWidth="1"/>
    <col min="7418" max="7418" width="28.5" style="51" customWidth="1"/>
    <col min="7419" max="7419" width="12.625" style="51" customWidth="1"/>
    <col min="7420" max="7420" width="37.125" style="51" customWidth="1"/>
    <col min="7421" max="7431" width="14.625" style="51" customWidth="1"/>
    <col min="7432" max="7673" width="9" style="51" customWidth="1"/>
    <col min="7674" max="7674" width="28.5" style="51" customWidth="1"/>
    <col min="7675" max="7675" width="12.625" style="51" customWidth="1"/>
    <col min="7676" max="7676" width="37.125" style="51" customWidth="1"/>
    <col min="7677" max="7687" width="14.625" style="51" customWidth="1"/>
    <col min="7688" max="7929" width="9" style="51" customWidth="1"/>
    <col min="7930" max="7930" width="28.5" style="51" customWidth="1"/>
    <col min="7931" max="7931" width="12.625" style="51" customWidth="1"/>
    <col min="7932" max="7932" width="37.125" style="51" customWidth="1"/>
    <col min="7933" max="7943" width="14.625" style="51" customWidth="1"/>
    <col min="7944" max="8185" width="9" style="51" customWidth="1"/>
    <col min="8186" max="8186" width="28.5" style="51" customWidth="1"/>
    <col min="8187" max="8187" width="12.625" style="51" customWidth="1"/>
    <col min="8188" max="8188" width="37.125" style="51" customWidth="1"/>
    <col min="8189" max="8199" width="14.625" style="51" customWidth="1"/>
    <col min="8200" max="8441" width="9" style="51" customWidth="1"/>
    <col min="8442" max="8442" width="28.5" style="51" customWidth="1"/>
    <col min="8443" max="8443" width="12.625" style="51" customWidth="1"/>
    <col min="8444" max="8444" width="37.125" style="51" customWidth="1"/>
    <col min="8445" max="8455" width="14.625" style="51" customWidth="1"/>
    <col min="8456" max="8697" width="9" style="51" customWidth="1"/>
    <col min="8698" max="8698" width="28.5" style="51" customWidth="1"/>
    <col min="8699" max="8699" width="12.625" style="51" customWidth="1"/>
    <col min="8700" max="8700" width="37.125" style="51" customWidth="1"/>
    <col min="8701" max="8711" width="14.625" style="51" customWidth="1"/>
    <col min="8712" max="8953" width="9" style="51" customWidth="1"/>
    <col min="8954" max="8954" width="28.5" style="51" customWidth="1"/>
    <col min="8955" max="8955" width="12.625" style="51" customWidth="1"/>
    <col min="8956" max="8956" width="37.125" style="51" customWidth="1"/>
    <col min="8957" max="8967" width="14.625" style="51" customWidth="1"/>
    <col min="8968" max="9209" width="9" style="51" customWidth="1"/>
    <col min="9210" max="9210" width="28.5" style="51" customWidth="1"/>
    <col min="9211" max="9211" width="12.625" style="51" customWidth="1"/>
    <col min="9212" max="9212" width="37.125" style="51" customWidth="1"/>
    <col min="9213" max="9223" width="14.625" style="51" customWidth="1"/>
    <col min="9224" max="9465" width="9" style="51" customWidth="1"/>
    <col min="9466" max="9466" width="28.5" style="51" customWidth="1"/>
    <col min="9467" max="9467" width="12.625" style="51" customWidth="1"/>
    <col min="9468" max="9468" width="37.125" style="51" customWidth="1"/>
    <col min="9469" max="9479" width="14.625" style="51" customWidth="1"/>
    <col min="9480" max="9721" width="9" style="51" customWidth="1"/>
    <col min="9722" max="9722" width="28.5" style="51" customWidth="1"/>
    <col min="9723" max="9723" width="12.625" style="51" customWidth="1"/>
    <col min="9724" max="9724" width="37.125" style="51" customWidth="1"/>
    <col min="9725" max="9735" width="14.625" style="51" customWidth="1"/>
    <col min="9736" max="9977" width="9" style="51" customWidth="1"/>
    <col min="9978" max="9978" width="28.5" style="51" customWidth="1"/>
    <col min="9979" max="9979" width="12.625" style="51" customWidth="1"/>
    <col min="9980" max="9980" width="37.125" style="51" customWidth="1"/>
    <col min="9981" max="9991" width="14.625" style="51" customWidth="1"/>
    <col min="9992" max="10233" width="9" style="51" customWidth="1"/>
    <col min="10234" max="10234" width="28.5" style="51" customWidth="1"/>
    <col min="10235" max="10235" width="12.625" style="51" customWidth="1"/>
    <col min="10236" max="10236" width="37.125" style="51" customWidth="1"/>
    <col min="10237" max="10247" width="14.625" style="51" customWidth="1"/>
    <col min="10248" max="10489" width="9" style="51" customWidth="1"/>
    <col min="10490" max="10490" width="28.5" style="51" customWidth="1"/>
    <col min="10491" max="10491" width="12.625" style="51" customWidth="1"/>
    <col min="10492" max="10492" width="37.125" style="51" customWidth="1"/>
    <col min="10493" max="10503" width="14.625" style="51" customWidth="1"/>
    <col min="10504" max="10745" width="9" style="51" customWidth="1"/>
    <col min="10746" max="10746" width="28.5" style="51" customWidth="1"/>
    <col min="10747" max="10747" width="12.625" style="51" customWidth="1"/>
    <col min="10748" max="10748" width="37.125" style="51" customWidth="1"/>
    <col min="10749" max="10759" width="14.625" style="51" customWidth="1"/>
    <col min="10760" max="11001" width="9" style="51" customWidth="1"/>
    <col min="11002" max="11002" width="28.5" style="51" customWidth="1"/>
    <col min="11003" max="11003" width="12.625" style="51" customWidth="1"/>
    <col min="11004" max="11004" width="37.125" style="51" customWidth="1"/>
    <col min="11005" max="11015" width="14.625" style="51" customWidth="1"/>
    <col min="11016" max="11257" width="9" style="51" customWidth="1"/>
    <col min="11258" max="11258" width="28.5" style="51" customWidth="1"/>
    <col min="11259" max="11259" width="12.625" style="51" customWidth="1"/>
    <col min="11260" max="11260" width="37.125" style="51" customWidth="1"/>
    <col min="11261" max="11271" width="14.625" style="51" customWidth="1"/>
    <col min="11272" max="11513" width="9" style="51" customWidth="1"/>
    <col min="11514" max="11514" width="28.5" style="51" customWidth="1"/>
    <col min="11515" max="11515" width="12.625" style="51" customWidth="1"/>
    <col min="11516" max="11516" width="37.125" style="51" customWidth="1"/>
    <col min="11517" max="11527" width="14.625" style="51" customWidth="1"/>
    <col min="11528" max="11769" width="9" style="51" customWidth="1"/>
    <col min="11770" max="11770" width="28.5" style="51" customWidth="1"/>
    <col min="11771" max="11771" width="12.625" style="51" customWidth="1"/>
    <col min="11772" max="11772" width="37.125" style="51" customWidth="1"/>
    <col min="11773" max="11783" width="14.625" style="51" customWidth="1"/>
    <col min="11784" max="12025" width="9" style="51" customWidth="1"/>
    <col min="12026" max="12026" width="28.5" style="51" customWidth="1"/>
    <col min="12027" max="12027" width="12.625" style="51" customWidth="1"/>
    <col min="12028" max="12028" width="37.125" style="51" customWidth="1"/>
    <col min="12029" max="12039" width="14.625" style="51" customWidth="1"/>
    <col min="12040" max="12281" width="9" style="51" customWidth="1"/>
    <col min="12282" max="12282" width="28.5" style="51" customWidth="1"/>
    <col min="12283" max="12283" width="12.625" style="51" customWidth="1"/>
    <col min="12284" max="12284" width="37.125" style="51" customWidth="1"/>
    <col min="12285" max="12295" width="14.625" style="51" customWidth="1"/>
    <col min="12296" max="12537" width="9" style="51" customWidth="1"/>
    <col min="12538" max="12538" width="28.5" style="51" customWidth="1"/>
    <col min="12539" max="12539" width="12.625" style="51" customWidth="1"/>
    <col min="12540" max="12540" width="37.125" style="51" customWidth="1"/>
    <col min="12541" max="12551" width="14.625" style="51" customWidth="1"/>
    <col min="12552" max="12793" width="9" style="51" customWidth="1"/>
    <col min="12794" max="12794" width="28.5" style="51" customWidth="1"/>
    <col min="12795" max="12795" width="12.625" style="51" customWidth="1"/>
    <col min="12796" max="12796" width="37.125" style="51" customWidth="1"/>
    <col min="12797" max="12807" width="14.625" style="51" customWidth="1"/>
    <col min="12808" max="13049" width="9" style="51" customWidth="1"/>
    <col min="13050" max="13050" width="28.5" style="51" customWidth="1"/>
    <col min="13051" max="13051" width="12.625" style="51" customWidth="1"/>
    <col min="13052" max="13052" width="37.125" style="51" customWidth="1"/>
    <col min="13053" max="13063" width="14.625" style="51" customWidth="1"/>
    <col min="13064" max="13305" width="9" style="51" customWidth="1"/>
    <col min="13306" max="13306" width="28.5" style="51" customWidth="1"/>
    <col min="13307" max="13307" width="12.625" style="51" customWidth="1"/>
    <col min="13308" max="13308" width="37.125" style="51" customWidth="1"/>
    <col min="13309" max="13319" width="14.625" style="51" customWidth="1"/>
    <col min="13320" max="13561" width="9" style="51" customWidth="1"/>
    <col min="13562" max="13562" width="28.5" style="51" customWidth="1"/>
    <col min="13563" max="13563" width="12.625" style="51" customWidth="1"/>
    <col min="13564" max="13564" width="37.125" style="51" customWidth="1"/>
    <col min="13565" max="13575" width="14.625" style="51" customWidth="1"/>
    <col min="13576" max="13817" width="9" style="51" customWidth="1"/>
    <col min="13818" max="13818" width="28.5" style="51" customWidth="1"/>
    <col min="13819" max="13819" width="12.625" style="51" customWidth="1"/>
    <col min="13820" max="13820" width="37.125" style="51" customWidth="1"/>
    <col min="13821" max="13831" width="14.625" style="51" customWidth="1"/>
    <col min="13832" max="14073" width="9" style="51" customWidth="1"/>
    <col min="14074" max="14074" width="28.5" style="51" customWidth="1"/>
    <col min="14075" max="14075" width="12.625" style="51" customWidth="1"/>
    <col min="14076" max="14076" width="37.125" style="51" customWidth="1"/>
    <col min="14077" max="14087" width="14.625" style="51" customWidth="1"/>
    <col min="14088" max="14329" width="9" style="51" customWidth="1"/>
    <col min="14330" max="14330" width="28.5" style="51" customWidth="1"/>
    <col min="14331" max="14331" width="12.625" style="51" customWidth="1"/>
    <col min="14332" max="14332" width="37.125" style="51" customWidth="1"/>
    <col min="14333" max="14343" width="14.625" style="51" customWidth="1"/>
    <col min="14344" max="14585" width="9" style="51" customWidth="1"/>
    <col min="14586" max="14586" width="28.5" style="51" customWidth="1"/>
    <col min="14587" max="14587" width="12.625" style="51" customWidth="1"/>
    <col min="14588" max="14588" width="37.125" style="51" customWidth="1"/>
    <col min="14589" max="14599" width="14.625" style="51" customWidth="1"/>
    <col min="14600" max="14841" width="9" style="51" customWidth="1"/>
    <col min="14842" max="14842" width="28.5" style="51" customWidth="1"/>
    <col min="14843" max="14843" width="12.625" style="51" customWidth="1"/>
    <col min="14844" max="14844" width="37.125" style="51" customWidth="1"/>
    <col min="14845" max="14855" width="14.625" style="51" customWidth="1"/>
    <col min="14856" max="15097" width="9" style="51" customWidth="1"/>
    <col min="15098" max="15098" width="28.5" style="51" customWidth="1"/>
    <col min="15099" max="15099" width="12.625" style="51" customWidth="1"/>
    <col min="15100" max="15100" width="37.125" style="51" customWidth="1"/>
    <col min="15101" max="15111" width="14.625" style="51" customWidth="1"/>
    <col min="15112" max="15353" width="9" style="51" customWidth="1"/>
    <col min="15354" max="15354" width="28.5" style="51" customWidth="1"/>
    <col min="15355" max="15355" width="12.625" style="51" customWidth="1"/>
    <col min="15356" max="15356" width="37.125" style="51" customWidth="1"/>
    <col min="15357" max="15367" width="14.625" style="51" customWidth="1"/>
    <col min="15368" max="15609" width="9" style="51" customWidth="1"/>
    <col min="15610" max="15610" width="28.5" style="51" customWidth="1"/>
    <col min="15611" max="15611" width="12.625" style="51" customWidth="1"/>
    <col min="15612" max="15612" width="37.125" style="51" customWidth="1"/>
    <col min="15613" max="15623" width="14.625" style="51" customWidth="1"/>
    <col min="15624" max="15865" width="9" style="51" customWidth="1"/>
    <col min="15866" max="15866" width="28.5" style="51" customWidth="1"/>
    <col min="15867" max="15867" width="12.625" style="51" customWidth="1"/>
    <col min="15868" max="15868" width="37.125" style="51" customWidth="1"/>
    <col min="15869" max="15879" width="14.625" style="51" customWidth="1"/>
    <col min="15880" max="16121" width="9" style="51" customWidth="1"/>
    <col min="16122" max="16122" width="28.5" style="51" customWidth="1"/>
    <col min="16123" max="16123" width="12.625" style="51" customWidth="1"/>
    <col min="16124" max="16124" width="37.125" style="51" customWidth="1"/>
    <col min="16125" max="16135" width="14.625" style="51" customWidth="1"/>
    <col min="16136" max="16378" width="9" style="51" customWidth="1"/>
  </cols>
  <sheetData>
    <row r="1" spans="1:13" x14ac:dyDescent="0.15">
      <c r="A1" s="19" t="s">
        <v>307</v>
      </c>
      <c r="B1" s="20"/>
      <c r="C1" s="20"/>
      <c r="D1" s="20"/>
      <c r="E1" s="20"/>
      <c r="F1" s="20"/>
      <c r="G1" s="20"/>
      <c r="H1" s="20"/>
      <c r="I1" s="20"/>
      <c r="J1" s="20"/>
      <c r="K1"/>
      <c r="L1"/>
      <c r="M1" s="20"/>
    </row>
    <row r="2" spans="1:13" x14ac:dyDescent="0.15">
      <c r="A2" s="672" t="s">
        <v>7</v>
      </c>
      <c r="B2" s="672"/>
      <c r="C2" s="672"/>
      <c r="D2" s="672"/>
      <c r="E2" s="672"/>
      <c r="F2" s="672"/>
      <c r="G2" s="672"/>
      <c r="H2" s="672"/>
      <c r="I2" s="672"/>
      <c r="J2" s="672"/>
      <c r="K2" s="672"/>
      <c r="L2" s="52"/>
      <c r="M2" s="136" t="s">
        <v>524</v>
      </c>
    </row>
    <row r="3" spans="1:13" ht="14.25" thickBot="1" x14ac:dyDescent="0.2">
      <c r="A3" s="20" t="s">
        <v>308</v>
      </c>
      <c r="B3" s="52"/>
      <c r="C3" s="52"/>
      <c r="D3" s="82"/>
      <c r="E3" s="82"/>
      <c r="F3" s="105"/>
      <c r="G3" s="119" t="s">
        <v>516</v>
      </c>
      <c r="H3" s="121"/>
      <c r="I3" s="122" t="s">
        <v>519</v>
      </c>
      <c r="J3" s="123">
        <v>1</v>
      </c>
      <c r="K3" s="133"/>
      <c r="L3" s="82"/>
      <c r="M3" s="82" t="s">
        <v>140</v>
      </c>
    </row>
    <row r="4" spans="1:13" ht="24" customHeight="1" x14ac:dyDescent="0.15">
      <c r="A4" s="21"/>
      <c r="B4" s="53"/>
      <c r="C4" s="657" t="s">
        <v>499</v>
      </c>
      <c r="D4" s="658"/>
      <c r="E4" s="98"/>
      <c r="F4" s="98"/>
      <c r="G4" s="98"/>
      <c r="H4" s="98"/>
      <c r="I4" s="98"/>
      <c r="J4" s="98"/>
      <c r="K4" s="98"/>
      <c r="L4" s="98"/>
      <c r="M4" s="137"/>
    </row>
    <row r="5" spans="1:13" ht="52.5" customHeight="1" x14ac:dyDescent="0.15">
      <c r="A5" s="22" t="s">
        <v>309</v>
      </c>
      <c r="B5" s="54" t="s">
        <v>463</v>
      </c>
      <c r="C5" s="54" t="s">
        <v>500</v>
      </c>
      <c r="D5" s="659" t="s">
        <v>512</v>
      </c>
      <c r="E5" s="673" t="s">
        <v>514</v>
      </c>
      <c r="F5" s="674" t="s">
        <v>515</v>
      </c>
      <c r="G5" s="676" t="s">
        <v>517</v>
      </c>
      <c r="H5" s="661" t="s">
        <v>518</v>
      </c>
      <c r="I5" s="661" t="s">
        <v>520</v>
      </c>
      <c r="J5" s="663" t="s">
        <v>521</v>
      </c>
      <c r="K5" s="661" t="s">
        <v>522</v>
      </c>
      <c r="L5" s="663" t="s">
        <v>523</v>
      </c>
      <c r="M5" s="655" t="s">
        <v>525</v>
      </c>
    </row>
    <row r="6" spans="1:13" ht="40.5" customHeight="1" thickBot="1" x14ac:dyDescent="0.2">
      <c r="A6" s="23"/>
      <c r="B6" s="55"/>
      <c r="C6" s="55"/>
      <c r="D6" s="660"/>
      <c r="E6" s="662"/>
      <c r="F6" s="675"/>
      <c r="G6" s="677"/>
      <c r="H6" s="662"/>
      <c r="I6" s="662"/>
      <c r="J6" s="664"/>
      <c r="K6" s="662"/>
      <c r="L6" s="664"/>
      <c r="M6" s="656"/>
    </row>
    <row r="7" spans="1:13" ht="14.1" customHeight="1" x14ac:dyDescent="0.15">
      <c r="A7" s="24" t="s">
        <v>310</v>
      </c>
      <c r="B7" s="56" t="s">
        <v>464</v>
      </c>
      <c r="C7" s="67">
        <v>0</v>
      </c>
      <c r="D7" s="83"/>
      <c r="E7" s="99"/>
      <c r="F7" s="106"/>
      <c r="G7" s="99"/>
      <c r="H7" s="99"/>
      <c r="I7" s="99"/>
      <c r="J7" s="124"/>
      <c r="K7" s="99"/>
      <c r="L7" s="106"/>
      <c r="M7" s="138"/>
    </row>
    <row r="8" spans="1:13" ht="27" customHeight="1" x14ac:dyDescent="0.15">
      <c r="A8" s="25" t="s">
        <v>311</v>
      </c>
      <c r="B8" s="57" t="s">
        <v>465</v>
      </c>
      <c r="C8" s="68">
        <v>0</v>
      </c>
      <c r="D8" s="84"/>
      <c r="E8" s="100"/>
      <c r="F8" s="107"/>
      <c r="G8" s="100"/>
      <c r="H8" s="100"/>
      <c r="I8" s="100"/>
      <c r="J8" s="125"/>
      <c r="K8" s="100"/>
      <c r="L8" s="107"/>
      <c r="M8" s="139"/>
    </row>
    <row r="9" spans="1:13" ht="14.1" customHeight="1" x14ac:dyDescent="0.15">
      <c r="A9" s="26" t="s">
        <v>312</v>
      </c>
      <c r="B9" s="533" t="s">
        <v>466</v>
      </c>
      <c r="C9" s="69">
        <v>0</v>
      </c>
      <c r="D9" s="85"/>
      <c r="E9" s="94"/>
      <c r="F9" s="108"/>
      <c r="G9" s="94"/>
      <c r="H9" s="94"/>
      <c r="I9" s="94"/>
      <c r="J9" s="126"/>
      <c r="K9" s="94"/>
      <c r="L9" s="108"/>
      <c r="M9" s="140"/>
    </row>
    <row r="10" spans="1:13" ht="14.1" customHeight="1" x14ac:dyDescent="0.15">
      <c r="A10" s="27" t="s">
        <v>313</v>
      </c>
      <c r="B10" s="534"/>
      <c r="C10" s="70">
        <v>20</v>
      </c>
      <c r="D10" s="86"/>
      <c r="E10" s="95"/>
      <c r="F10" s="109"/>
      <c r="G10" s="95"/>
      <c r="H10" s="95"/>
      <c r="I10" s="95"/>
      <c r="J10" s="127"/>
      <c r="K10" s="95"/>
      <c r="L10" s="109"/>
      <c r="M10" s="141"/>
    </row>
    <row r="11" spans="1:13" ht="14.1" customHeight="1" x14ac:dyDescent="0.15">
      <c r="A11" s="27" t="s">
        <v>314</v>
      </c>
      <c r="B11" s="534"/>
      <c r="C11" s="70">
        <v>50</v>
      </c>
      <c r="D11" s="86"/>
      <c r="E11" s="95"/>
      <c r="F11" s="109"/>
      <c r="G11" s="95"/>
      <c r="H11" s="95"/>
      <c r="I11" s="95"/>
      <c r="J11" s="127"/>
      <c r="K11" s="95"/>
      <c r="L11" s="109"/>
      <c r="M11" s="141"/>
    </row>
    <row r="12" spans="1:13" ht="14.1" customHeight="1" x14ac:dyDescent="0.15">
      <c r="A12" s="27" t="s">
        <v>315</v>
      </c>
      <c r="B12" s="534"/>
      <c r="C12" s="70">
        <v>100</v>
      </c>
      <c r="D12" s="86"/>
      <c r="E12" s="95"/>
      <c r="F12" s="109"/>
      <c r="G12" s="95"/>
      <c r="H12" s="95"/>
      <c r="I12" s="95"/>
      <c r="J12" s="127"/>
      <c r="K12" s="95"/>
      <c r="L12" s="109"/>
      <c r="M12" s="141"/>
    </row>
    <row r="13" spans="1:13" ht="14.1" customHeight="1" x14ac:dyDescent="0.15">
      <c r="A13" s="28" t="s">
        <v>316</v>
      </c>
      <c r="B13" s="535"/>
      <c r="C13" s="71">
        <v>150</v>
      </c>
      <c r="D13" s="87"/>
      <c r="E13" s="96"/>
      <c r="F13" s="110"/>
      <c r="G13" s="96"/>
      <c r="H13" s="96"/>
      <c r="I13" s="96"/>
      <c r="J13" s="128"/>
      <c r="K13" s="96"/>
      <c r="L13" s="110"/>
      <c r="M13" s="142"/>
    </row>
    <row r="14" spans="1:13" ht="14.1" customHeight="1" x14ac:dyDescent="0.15">
      <c r="A14" s="25" t="s">
        <v>317</v>
      </c>
      <c r="B14" s="59" t="s">
        <v>467</v>
      </c>
      <c r="C14" s="68">
        <v>0</v>
      </c>
      <c r="D14" s="84"/>
      <c r="E14" s="100"/>
      <c r="F14" s="107"/>
      <c r="G14" s="100"/>
      <c r="H14" s="100"/>
      <c r="I14" s="100"/>
      <c r="J14" s="125"/>
      <c r="K14" s="100"/>
      <c r="L14" s="107"/>
      <c r="M14" s="139"/>
    </row>
    <row r="15" spans="1:13" ht="14.1" customHeight="1" x14ac:dyDescent="0.15">
      <c r="A15" s="25" t="s">
        <v>318</v>
      </c>
      <c r="B15" s="59" t="s">
        <v>468</v>
      </c>
      <c r="C15" s="68">
        <v>0</v>
      </c>
      <c r="D15" s="84"/>
      <c r="E15" s="100"/>
      <c r="F15" s="107"/>
      <c r="G15" s="100"/>
      <c r="H15" s="100"/>
      <c r="I15" s="100"/>
      <c r="J15" s="125"/>
      <c r="K15" s="100"/>
      <c r="L15" s="107"/>
      <c r="M15" s="139"/>
    </row>
    <row r="16" spans="1:13" ht="14.1" customHeight="1" x14ac:dyDescent="0.15">
      <c r="A16" s="26" t="s">
        <v>319</v>
      </c>
      <c r="B16" s="548" t="s">
        <v>469</v>
      </c>
      <c r="C16" s="69">
        <v>20</v>
      </c>
      <c r="D16" s="85"/>
      <c r="E16" s="94"/>
      <c r="F16" s="108"/>
      <c r="G16" s="94"/>
      <c r="H16" s="94"/>
      <c r="I16" s="94"/>
      <c r="J16" s="126"/>
      <c r="K16" s="94"/>
      <c r="L16" s="108"/>
      <c r="M16" s="140"/>
    </row>
    <row r="17" spans="1:13" ht="14.1" customHeight="1" x14ac:dyDescent="0.15">
      <c r="A17" s="27" t="s">
        <v>320</v>
      </c>
      <c r="B17" s="540"/>
      <c r="C17" s="70">
        <v>50</v>
      </c>
      <c r="D17" s="86"/>
      <c r="E17" s="95"/>
      <c r="F17" s="109"/>
      <c r="G17" s="95"/>
      <c r="H17" s="95"/>
      <c r="I17" s="95"/>
      <c r="J17" s="127"/>
      <c r="K17" s="95"/>
      <c r="L17" s="109"/>
      <c r="M17" s="141"/>
    </row>
    <row r="18" spans="1:13" ht="14.1" customHeight="1" x14ac:dyDescent="0.15">
      <c r="A18" s="27" t="s">
        <v>321</v>
      </c>
      <c r="B18" s="540"/>
      <c r="C18" s="70">
        <v>100</v>
      </c>
      <c r="D18" s="86"/>
      <c r="E18" s="95"/>
      <c r="F18" s="109"/>
      <c r="G18" s="95"/>
      <c r="H18" s="95"/>
      <c r="I18" s="95"/>
      <c r="J18" s="127"/>
      <c r="K18" s="95"/>
      <c r="L18" s="109"/>
      <c r="M18" s="141"/>
    </row>
    <row r="19" spans="1:13" ht="14.1" customHeight="1" x14ac:dyDescent="0.15">
      <c r="A19" s="28" t="s">
        <v>322</v>
      </c>
      <c r="B19" s="678"/>
      <c r="C19" s="71">
        <v>150</v>
      </c>
      <c r="D19" s="87"/>
      <c r="E19" s="96"/>
      <c r="F19" s="110"/>
      <c r="G19" s="96"/>
      <c r="H19" s="96"/>
      <c r="I19" s="96"/>
      <c r="J19" s="128"/>
      <c r="K19" s="96"/>
      <c r="L19" s="110"/>
      <c r="M19" s="142"/>
    </row>
    <row r="20" spans="1:13" ht="14.1" customHeight="1" x14ac:dyDescent="0.15">
      <c r="A20" s="29" t="s">
        <v>323</v>
      </c>
      <c r="B20" s="668" t="s">
        <v>470</v>
      </c>
      <c r="C20" s="69">
        <v>0</v>
      </c>
      <c r="D20" s="85"/>
      <c r="E20" s="94"/>
      <c r="F20" s="108"/>
      <c r="G20" s="94"/>
      <c r="H20" s="94"/>
      <c r="I20" s="94"/>
      <c r="J20" s="126"/>
      <c r="K20" s="94"/>
      <c r="L20" s="108"/>
      <c r="M20" s="140"/>
    </row>
    <row r="21" spans="1:13" ht="14.1" customHeight="1" x14ac:dyDescent="0.15">
      <c r="A21" s="30" t="s">
        <v>324</v>
      </c>
      <c r="B21" s="669"/>
      <c r="C21" s="70">
        <v>20</v>
      </c>
      <c r="D21" s="86"/>
      <c r="E21" s="95"/>
      <c r="F21" s="109"/>
      <c r="G21" s="95"/>
      <c r="H21" s="95"/>
      <c r="I21" s="95"/>
      <c r="J21" s="127"/>
      <c r="K21" s="95"/>
      <c r="L21" s="111"/>
      <c r="M21" s="143"/>
    </row>
    <row r="22" spans="1:13" s="51" customFormat="1" ht="14.1" customHeight="1" x14ac:dyDescent="0.15">
      <c r="A22" s="30" t="s">
        <v>325</v>
      </c>
      <c r="B22" s="669"/>
      <c r="C22" s="70">
        <v>30</v>
      </c>
      <c r="D22" s="86"/>
      <c r="E22" s="95"/>
      <c r="F22" s="111"/>
      <c r="G22" s="95"/>
      <c r="H22" s="95"/>
      <c r="I22" s="95"/>
      <c r="J22" s="92"/>
      <c r="K22" s="95"/>
      <c r="L22" s="111"/>
      <c r="M22" s="143"/>
    </row>
    <row r="23" spans="1:13" s="51" customFormat="1" ht="14.1" customHeight="1" x14ac:dyDescent="0.15">
      <c r="A23" s="30" t="s">
        <v>326</v>
      </c>
      <c r="B23" s="669"/>
      <c r="C23" s="70">
        <v>50</v>
      </c>
      <c r="D23" s="86"/>
      <c r="E23" s="95"/>
      <c r="F23" s="111"/>
      <c r="G23" s="95"/>
      <c r="H23" s="95"/>
      <c r="I23" s="95"/>
      <c r="J23" s="92"/>
      <c r="K23" s="95"/>
      <c r="L23" s="111"/>
      <c r="M23" s="143"/>
    </row>
    <row r="24" spans="1:13" s="51" customFormat="1" ht="14.1" customHeight="1" x14ac:dyDescent="0.15">
      <c r="A24" s="30" t="s">
        <v>327</v>
      </c>
      <c r="B24" s="669"/>
      <c r="C24" s="70">
        <v>100</v>
      </c>
      <c r="D24" s="86"/>
      <c r="E24" s="95"/>
      <c r="F24" s="111"/>
      <c r="G24" s="95"/>
      <c r="H24" s="95"/>
      <c r="I24" s="95"/>
      <c r="J24" s="92"/>
      <c r="K24" s="95"/>
      <c r="L24" s="111"/>
      <c r="M24" s="143"/>
    </row>
    <row r="25" spans="1:13" s="51" customFormat="1" ht="14.1" customHeight="1" x14ac:dyDescent="0.15">
      <c r="A25" s="31" t="s">
        <v>328</v>
      </c>
      <c r="B25" s="670"/>
      <c r="C25" s="71">
        <v>150</v>
      </c>
      <c r="D25" s="87"/>
      <c r="E25" s="96"/>
      <c r="F25" s="112"/>
      <c r="G25" s="96"/>
      <c r="H25" s="96"/>
      <c r="I25" s="96"/>
      <c r="J25" s="129"/>
      <c r="K25" s="96"/>
      <c r="L25" s="112"/>
      <c r="M25" s="144"/>
    </row>
    <row r="26" spans="1:13" s="51" customFormat="1" ht="14.1" customHeight="1" x14ac:dyDescent="0.15">
      <c r="A26" s="32" t="s">
        <v>329</v>
      </c>
      <c r="B26" s="542" t="s">
        <v>471</v>
      </c>
      <c r="C26" s="69">
        <v>10</v>
      </c>
      <c r="D26" s="85"/>
      <c r="E26" s="94"/>
      <c r="F26" s="113"/>
      <c r="G26" s="94"/>
      <c r="H26" s="94"/>
      <c r="I26" s="94"/>
      <c r="J26" s="91"/>
      <c r="K26" s="94"/>
      <c r="L26" s="113"/>
      <c r="M26" s="145"/>
    </row>
    <row r="27" spans="1:13" s="51" customFormat="1" ht="14.1" customHeight="1" x14ac:dyDescent="0.15">
      <c r="A27" s="33" t="s">
        <v>330</v>
      </c>
      <c r="B27" s="546"/>
      <c r="C27" s="70">
        <v>20</v>
      </c>
      <c r="D27" s="86"/>
      <c r="E27" s="95"/>
      <c r="F27" s="111"/>
      <c r="G27" s="95"/>
      <c r="H27" s="95"/>
      <c r="I27" s="95"/>
      <c r="J27" s="92"/>
      <c r="K27" s="95"/>
      <c r="L27" s="111"/>
      <c r="M27" s="143"/>
    </row>
    <row r="28" spans="1:13" s="51" customFormat="1" ht="14.1" customHeight="1" x14ac:dyDescent="0.15">
      <c r="A28" s="33" t="s">
        <v>331</v>
      </c>
      <c r="B28" s="546"/>
      <c r="C28" s="70">
        <v>50</v>
      </c>
      <c r="D28" s="86"/>
      <c r="E28" s="95"/>
      <c r="F28" s="111"/>
      <c r="G28" s="95"/>
      <c r="H28" s="95"/>
      <c r="I28" s="95"/>
      <c r="J28" s="92"/>
      <c r="K28" s="95"/>
      <c r="L28" s="111"/>
      <c r="M28" s="143"/>
    </row>
    <row r="29" spans="1:13" s="51" customFormat="1" ht="14.1" customHeight="1" x14ac:dyDescent="0.15">
      <c r="A29" s="33" t="s">
        <v>332</v>
      </c>
      <c r="B29" s="546"/>
      <c r="C29" s="70">
        <v>100</v>
      </c>
      <c r="D29" s="88"/>
      <c r="E29" s="95"/>
      <c r="F29" s="111"/>
      <c r="G29" s="95"/>
      <c r="H29" s="95"/>
      <c r="I29" s="95"/>
      <c r="J29" s="92"/>
      <c r="K29" s="95"/>
      <c r="L29" s="111"/>
      <c r="M29" s="143"/>
    </row>
    <row r="30" spans="1:13" s="51" customFormat="1" ht="14.1" customHeight="1" x14ac:dyDescent="0.15">
      <c r="A30" s="33" t="s">
        <v>333</v>
      </c>
      <c r="B30" s="544"/>
      <c r="C30" s="71">
        <v>150</v>
      </c>
      <c r="D30" s="87"/>
      <c r="E30" s="96"/>
      <c r="F30" s="112"/>
      <c r="G30" s="96"/>
      <c r="H30" s="96"/>
      <c r="I30" s="96"/>
      <c r="J30" s="129"/>
      <c r="K30" s="96"/>
      <c r="L30" s="112"/>
      <c r="M30" s="144"/>
    </row>
    <row r="31" spans="1:13" s="51" customFormat="1" ht="14.1" customHeight="1" x14ac:dyDescent="0.15">
      <c r="A31" s="34" t="s">
        <v>334</v>
      </c>
      <c r="B31" s="545" t="s">
        <v>472</v>
      </c>
      <c r="C31" s="69">
        <v>10</v>
      </c>
      <c r="D31" s="85"/>
      <c r="E31" s="101"/>
      <c r="F31" s="114"/>
      <c r="G31" s="101"/>
      <c r="H31" s="101"/>
      <c r="I31" s="101"/>
      <c r="J31" s="130"/>
      <c r="K31" s="101"/>
      <c r="L31" s="114"/>
      <c r="M31" s="146"/>
    </row>
    <row r="32" spans="1:13" s="51" customFormat="1" ht="14.1" customHeight="1" x14ac:dyDescent="0.15">
      <c r="A32" s="33" t="s">
        <v>335</v>
      </c>
      <c r="B32" s="546"/>
      <c r="C32" s="70">
        <v>20</v>
      </c>
      <c r="D32" s="86"/>
      <c r="E32" s="95"/>
      <c r="F32" s="111"/>
      <c r="G32" s="95"/>
      <c r="H32" s="95"/>
      <c r="I32" s="95"/>
      <c r="J32" s="92"/>
      <c r="K32" s="95"/>
      <c r="L32" s="111"/>
      <c r="M32" s="143"/>
    </row>
    <row r="33" spans="1:13" s="51" customFormat="1" ht="14.1" customHeight="1" x14ac:dyDescent="0.15">
      <c r="A33" s="33" t="s">
        <v>336</v>
      </c>
      <c r="B33" s="546"/>
      <c r="C33" s="70">
        <v>50</v>
      </c>
      <c r="D33" s="86"/>
      <c r="E33" s="95"/>
      <c r="F33" s="111"/>
      <c r="G33" s="95"/>
      <c r="H33" s="95"/>
      <c r="I33" s="95"/>
      <c r="J33" s="92"/>
      <c r="K33" s="95"/>
      <c r="L33" s="111"/>
      <c r="M33" s="143"/>
    </row>
    <row r="34" spans="1:13" s="51" customFormat="1" ht="14.1" customHeight="1" x14ac:dyDescent="0.15">
      <c r="A34" s="33" t="s">
        <v>337</v>
      </c>
      <c r="B34" s="546"/>
      <c r="C34" s="70">
        <v>100</v>
      </c>
      <c r="D34" s="86"/>
      <c r="E34" s="95"/>
      <c r="F34" s="111"/>
      <c r="G34" s="95"/>
      <c r="H34" s="95"/>
      <c r="I34" s="95"/>
      <c r="J34" s="92"/>
      <c r="K34" s="95"/>
      <c r="L34" s="111"/>
      <c r="M34" s="143"/>
    </row>
    <row r="35" spans="1:13" s="51" customFormat="1" ht="14.1" customHeight="1" x14ac:dyDescent="0.15">
      <c r="A35" s="33" t="s">
        <v>338</v>
      </c>
      <c r="B35" s="547"/>
      <c r="C35" s="71">
        <v>150</v>
      </c>
      <c r="D35" s="88"/>
      <c r="E35" s="95"/>
      <c r="F35" s="111"/>
      <c r="G35" s="96"/>
      <c r="H35" s="96"/>
      <c r="I35" s="96"/>
      <c r="J35" s="92"/>
      <c r="K35" s="95"/>
      <c r="L35" s="111"/>
      <c r="M35" s="143"/>
    </row>
    <row r="36" spans="1:13" s="51" customFormat="1" ht="14.1" customHeight="1" x14ac:dyDescent="0.15">
      <c r="A36" s="35" t="s">
        <v>339</v>
      </c>
      <c r="B36" s="545" t="s">
        <v>473</v>
      </c>
      <c r="C36" s="69">
        <v>20</v>
      </c>
      <c r="D36" s="89"/>
      <c r="E36" s="101"/>
      <c r="F36" s="114"/>
      <c r="G36" s="101"/>
      <c r="H36" s="101"/>
      <c r="I36" s="101"/>
      <c r="J36" s="130"/>
      <c r="K36" s="101"/>
      <c r="L36" s="114"/>
      <c r="M36" s="146"/>
    </row>
    <row r="37" spans="1:13" s="51" customFormat="1" ht="14.1" customHeight="1" x14ac:dyDescent="0.15">
      <c r="A37" s="33" t="s">
        <v>340</v>
      </c>
      <c r="B37" s="546"/>
      <c r="C37" s="70">
        <v>50</v>
      </c>
      <c r="D37" s="86"/>
      <c r="E37" s="95"/>
      <c r="F37" s="111"/>
      <c r="G37" s="95"/>
      <c r="H37" s="95"/>
      <c r="I37" s="95"/>
      <c r="J37" s="92"/>
      <c r="K37" s="95"/>
      <c r="L37" s="111"/>
      <c r="M37" s="143"/>
    </row>
    <row r="38" spans="1:13" s="51" customFormat="1" ht="14.1" customHeight="1" x14ac:dyDescent="0.15">
      <c r="A38" s="33" t="s">
        <v>341</v>
      </c>
      <c r="B38" s="546"/>
      <c r="C38" s="70">
        <v>100</v>
      </c>
      <c r="D38" s="86"/>
      <c r="E38" s="95"/>
      <c r="F38" s="111"/>
      <c r="G38" s="95"/>
      <c r="H38" s="95"/>
      <c r="I38" s="95"/>
      <c r="J38" s="92"/>
      <c r="K38" s="95"/>
      <c r="L38" s="111"/>
      <c r="M38" s="143"/>
    </row>
    <row r="39" spans="1:13" s="51" customFormat="1" ht="14.1" customHeight="1" x14ac:dyDescent="0.15">
      <c r="A39" s="36" t="s">
        <v>342</v>
      </c>
      <c r="B39" s="547"/>
      <c r="C39" s="71">
        <v>150</v>
      </c>
      <c r="D39" s="88"/>
      <c r="E39" s="96"/>
      <c r="F39" s="112"/>
      <c r="G39" s="96"/>
      <c r="H39" s="96"/>
      <c r="I39" s="96"/>
      <c r="J39" s="129"/>
      <c r="K39" s="96"/>
      <c r="L39" s="112"/>
      <c r="M39" s="144"/>
    </row>
    <row r="40" spans="1:13" s="51" customFormat="1" ht="14.1" customHeight="1" x14ac:dyDescent="0.15">
      <c r="A40" s="32" t="s">
        <v>343</v>
      </c>
      <c r="B40" s="533" t="s">
        <v>282</v>
      </c>
      <c r="C40" s="69">
        <v>20</v>
      </c>
      <c r="D40" s="85"/>
      <c r="E40" s="94"/>
      <c r="F40" s="113"/>
      <c r="G40" s="94"/>
      <c r="H40" s="94"/>
      <c r="I40" s="94"/>
      <c r="J40" s="91"/>
      <c r="K40" s="94"/>
      <c r="L40" s="113"/>
      <c r="M40" s="145"/>
    </row>
    <row r="41" spans="1:13" s="51" customFormat="1" ht="14.1" customHeight="1" x14ac:dyDescent="0.15">
      <c r="A41" s="32" t="s">
        <v>344</v>
      </c>
      <c r="B41" s="534"/>
      <c r="C41" s="70">
        <v>30</v>
      </c>
      <c r="D41" s="90"/>
      <c r="E41" s="95"/>
      <c r="F41" s="111"/>
      <c r="G41" s="95"/>
      <c r="H41" s="95">
        <v>6535294600</v>
      </c>
      <c r="I41" s="95"/>
      <c r="J41" s="92"/>
      <c r="K41" s="95"/>
      <c r="L41" s="111"/>
      <c r="M41" s="143"/>
    </row>
    <row r="42" spans="1:13" s="51" customFormat="1" ht="14.1" customHeight="1" x14ac:dyDescent="0.15">
      <c r="A42" s="32" t="s">
        <v>345</v>
      </c>
      <c r="B42" s="534"/>
      <c r="C42" s="70">
        <v>40</v>
      </c>
      <c r="D42" s="90"/>
      <c r="E42" s="95"/>
      <c r="F42" s="111"/>
      <c r="G42" s="95"/>
      <c r="H42" s="95"/>
      <c r="I42" s="95"/>
      <c r="J42" s="92"/>
      <c r="K42" s="95"/>
      <c r="L42" s="111"/>
      <c r="M42" s="143"/>
    </row>
    <row r="43" spans="1:13" s="51" customFormat="1" ht="14.1" customHeight="1" x14ac:dyDescent="0.15">
      <c r="A43" s="30" t="s">
        <v>346</v>
      </c>
      <c r="B43" s="534"/>
      <c r="C43" s="70">
        <v>50</v>
      </c>
      <c r="D43" s="86"/>
      <c r="E43" s="95"/>
      <c r="F43" s="111"/>
      <c r="G43" s="95"/>
      <c r="H43" s="95">
        <v>206243700</v>
      </c>
      <c r="I43" s="95"/>
      <c r="J43" s="92"/>
      <c r="K43" s="95"/>
      <c r="L43" s="111"/>
      <c r="M43" s="143"/>
    </row>
    <row r="44" spans="1:13" s="51" customFormat="1" ht="14.1" customHeight="1" x14ac:dyDescent="0.15">
      <c r="A44" s="32" t="s">
        <v>347</v>
      </c>
      <c r="B44" s="534"/>
      <c r="C44" s="70">
        <v>75</v>
      </c>
      <c r="D44" s="86"/>
      <c r="E44" s="95"/>
      <c r="F44" s="111"/>
      <c r="G44" s="95"/>
      <c r="H44" s="95"/>
      <c r="I44" s="95"/>
      <c r="J44" s="92"/>
      <c r="K44" s="95"/>
      <c r="L44" s="111"/>
      <c r="M44" s="143"/>
    </row>
    <row r="45" spans="1:13" s="51" customFormat="1" ht="14.1" customHeight="1" x14ac:dyDescent="0.15">
      <c r="A45" s="30" t="s">
        <v>348</v>
      </c>
      <c r="B45" s="534"/>
      <c r="C45" s="70">
        <v>100</v>
      </c>
      <c r="D45" s="86"/>
      <c r="E45" s="95"/>
      <c r="F45" s="111"/>
      <c r="G45" s="95"/>
      <c r="H45" s="95">
        <v>194200000</v>
      </c>
      <c r="I45" s="95"/>
      <c r="J45" s="92"/>
      <c r="K45" s="95"/>
      <c r="L45" s="111"/>
      <c r="M45" s="143"/>
    </row>
    <row r="46" spans="1:13" s="51" customFormat="1" ht="14.1" customHeight="1" x14ac:dyDescent="0.15">
      <c r="A46" s="33" t="s">
        <v>349</v>
      </c>
      <c r="B46" s="534"/>
      <c r="C46" s="70">
        <v>150</v>
      </c>
      <c r="D46" s="86"/>
      <c r="E46" s="95"/>
      <c r="F46" s="111"/>
      <c r="G46" s="95"/>
      <c r="H46" s="95"/>
      <c r="I46" s="95"/>
      <c r="J46" s="92"/>
      <c r="K46" s="95"/>
      <c r="L46" s="111"/>
      <c r="M46" s="143"/>
    </row>
    <row r="47" spans="1:13" s="51" customFormat="1" ht="14.1" customHeight="1" x14ac:dyDescent="0.15">
      <c r="A47" s="36" t="s">
        <v>350</v>
      </c>
      <c r="B47" s="535"/>
      <c r="C47" s="71">
        <v>250</v>
      </c>
      <c r="D47" s="87"/>
      <c r="E47" s="96"/>
      <c r="F47" s="112"/>
      <c r="G47" s="96"/>
      <c r="H47" s="96"/>
      <c r="I47" s="96"/>
      <c r="J47" s="129"/>
      <c r="K47" s="96"/>
      <c r="L47" s="112"/>
      <c r="M47" s="144"/>
    </row>
    <row r="48" spans="1:13" s="51" customFormat="1" ht="14.1" customHeight="1" x14ac:dyDescent="0.15">
      <c r="A48" s="37" t="s">
        <v>351</v>
      </c>
      <c r="B48" s="668" t="s">
        <v>474</v>
      </c>
      <c r="C48" s="69">
        <v>10</v>
      </c>
      <c r="D48" s="85"/>
      <c r="E48" s="94"/>
      <c r="F48" s="113"/>
      <c r="G48" s="94"/>
      <c r="H48" s="94"/>
      <c r="I48" s="94"/>
      <c r="J48" s="91"/>
      <c r="K48" s="94"/>
      <c r="L48" s="113"/>
      <c r="M48" s="145"/>
    </row>
    <row r="49" spans="1:13" s="51" customFormat="1" ht="14.1" customHeight="1" x14ac:dyDescent="0.15">
      <c r="A49" s="32" t="s">
        <v>352</v>
      </c>
      <c r="B49" s="669"/>
      <c r="C49" s="70">
        <v>15</v>
      </c>
      <c r="D49" s="86"/>
      <c r="E49" s="95"/>
      <c r="F49" s="111"/>
      <c r="G49" s="95"/>
      <c r="H49" s="95"/>
      <c r="I49" s="95"/>
      <c r="J49" s="92"/>
      <c r="K49" s="95"/>
      <c r="L49" s="111"/>
      <c r="M49" s="143"/>
    </row>
    <row r="50" spans="1:13" s="51" customFormat="1" ht="14.1" customHeight="1" x14ac:dyDescent="0.15">
      <c r="A50" s="32" t="s">
        <v>353</v>
      </c>
      <c r="B50" s="669"/>
      <c r="C50" s="70">
        <v>20</v>
      </c>
      <c r="D50" s="86"/>
      <c r="E50" s="95"/>
      <c r="F50" s="111"/>
      <c r="G50" s="95"/>
      <c r="H50" s="95"/>
      <c r="I50" s="95"/>
      <c r="J50" s="92"/>
      <c r="K50" s="95"/>
      <c r="L50" s="111"/>
      <c r="M50" s="143"/>
    </row>
    <row r="51" spans="1:13" s="51" customFormat="1" ht="14.1" customHeight="1" x14ac:dyDescent="0.15">
      <c r="A51" s="30" t="s">
        <v>354</v>
      </c>
      <c r="B51" s="669"/>
      <c r="C51" s="70">
        <v>25</v>
      </c>
      <c r="D51" s="86"/>
      <c r="E51" s="95"/>
      <c r="F51" s="111"/>
      <c r="G51" s="95"/>
      <c r="H51" s="95"/>
      <c r="I51" s="95"/>
      <c r="J51" s="92"/>
      <c r="K51" s="95"/>
      <c r="L51" s="111"/>
      <c r="M51" s="143"/>
    </row>
    <row r="52" spans="1:13" s="51" customFormat="1" ht="14.1" customHeight="1" x14ac:dyDescent="0.15">
      <c r="A52" s="32" t="s">
        <v>355</v>
      </c>
      <c r="B52" s="669"/>
      <c r="C52" s="70">
        <v>35</v>
      </c>
      <c r="D52" s="86"/>
      <c r="E52" s="95"/>
      <c r="F52" s="111"/>
      <c r="G52" s="95"/>
      <c r="H52" s="95"/>
      <c r="I52" s="95"/>
      <c r="J52" s="92"/>
      <c r="K52" s="95"/>
      <c r="L52" s="111"/>
      <c r="M52" s="143"/>
    </row>
    <row r="53" spans="1:13" s="51" customFormat="1" ht="14.1" customHeight="1" x14ac:dyDescent="0.15">
      <c r="A53" s="30" t="s">
        <v>356</v>
      </c>
      <c r="B53" s="669"/>
      <c r="C53" s="70">
        <v>50</v>
      </c>
      <c r="D53" s="86"/>
      <c r="E53" s="95"/>
      <c r="F53" s="111"/>
      <c r="G53" s="95"/>
      <c r="H53" s="95"/>
      <c r="I53" s="95"/>
      <c r="J53" s="92"/>
      <c r="K53" s="95"/>
      <c r="L53" s="111"/>
      <c r="M53" s="143"/>
    </row>
    <row r="54" spans="1:13" s="51" customFormat="1" ht="14.1" customHeight="1" x14ac:dyDescent="0.15">
      <c r="A54" s="36" t="s">
        <v>357</v>
      </c>
      <c r="B54" s="670"/>
      <c r="C54" s="71">
        <v>100</v>
      </c>
      <c r="D54" s="87"/>
      <c r="E54" s="96"/>
      <c r="F54" s="112"/>
      <c r="G54" s="96"/>
      <c r="H54" s="96"/>
      <c r="I54" s="96"/>
      <c r="J54" s="129"/>
      <c r="K54" s="96"/>
      <c r="L54" s="112"/>
      <c r="M54" s="144"/>
    </row>
    <row r="55" spans="1:13" s="51" customFormat="1" ht="14.1" customHeight="1" x14ac:dyDescent="0.15">
      <c r="A55" s="32" t="s">
        <v>358</v>
      </c>
      <c r="B55" s="668" t="s">
        <v>475</v>
      </c>
      <c r="C55" s="69">
        <v>20</v>
      </c>
      <c r="D55" s="85"/>
      <c r="E55" s="94"/>
      <c r="F55" s="113"/>
      <c r="G55" s="94"/>
      <c r="H55" s="94"/>
      <c r="I55" s="94"/>
      <c r="J55" s="91"/>
      <c r="K55" s="94"/>
      <c r="L55" s="113"/>
      <c r="M55" s="145"/>
    </row>
    <row r="56" spans="1:13" s="51" customFormat="1" ht="14.1" customHeight="1" x14ac:dyDescent="0.15">
      <c r="A56" s="30" t="s">
        <v>359</v>
      </c>
      <c r="B56" s="669"/>
      <c r="C56" s="70">
        <v>50</v>
      </c>
      <c r="D56" s="86"/>
      <c r="E56" s="95"/>
      <c r="F56" s="111"/>
      <c r="G56" s="95"/>
      <c r="H56" s="95"/>
      <c r="I56" s="95"/>
      <c r="J56" s="92"/>
      <c r="K56" s="95"/>
      <c r="L56" s="111"/>
      <c r="M56" s="143"/>
    </row>
    <row r="57" spans="1:13" s="51" customFormat="1" ht="14.1" customHeight="1" x14ac:dyDescent="0.15">
      <c r="A57" s="30" t="s">
        <v>360</v>
      </c>
      <c r="B57" s="669"/>
      <c r="C57" s="70">
        <v>75</v>
      </c>
      <c r="D57" s="86"/>
      <c r="E57" s="95"/>
      <c r="F57" s="111"/>
      <c r="G57" s="95"/>
      <c r="H57" s="95"/>
      <c r="I57" s="95"/>
      <c r="J57" s="92"/>
      <c r="K57" s="95"/>
      <c r="L57" s="111"/>
      <c r="M57" s="143"/>
    </row>
    <row r="58" spans="1:13" s="51" customFormat="1" ht="14.1" customHeight="1" x14ac:dyDescent="0.15">
      <c r="A58" s="30" t="s">
        <v>361</v>
      </c>
      <c r="B58" s="669"/>
      <c r="C58" s="70">
        <v>85</v>
      </c>
      <c r="D58" s="86"/>
      <c r="E58" s="95"/>
      <c r="F58" s="111"/>
      <c r="G58" s="95"/>
      <c r="H58" s="95"/>
      <c r="I58" s="95"/>
      <c r="J58" s="92"/>
      <c r="K58" s="95"/>
      <c r="L58" s="111"/>
      <c r="M58" s="143"/>
    </row>
    <row r="59" spans="1:13" s="51" customFormat="1" ht="14.1" customHeight="1" x14ac:dyDescent="0.15">
      <c r="A59" s="30" t="s">
        <v>362</v>
      </c>
      <c r="B59" s="669"/>
      <c r="C59" s="70">
        <v>100</v>
      </c>
      <c r="D59" s="86"/>
      <c r="E59" s="95"/>
      <c r="F59" s="111"/>
      <c r="G59" s="95"/>
      <c r="H59" s="95"/>
      <c r="I59" s="95"/>
      <c r="J59" s="92"/>
      <c r="K59" s="95"/>
      <c r="L59" s="111"/>
      <c r="M59" s="143"/>
    </row>
    <row r="60" spans="1:13" s="51" customFormat="1" ht="14.1" customHeight="1" x14ac:dyDescent="0.15">
      <c r="A60" s="33" t="s">
        <v>363</v>
      </c>
      <c r="B60" s="669"/>
      <c r="C60" s="70">
        <v>150</v>
      </c>
      <c r="D60" s="86"/>
      <c r="E60" s="95"/>
      <c r="F60" s="111"/>
      <c r="G60" s="95"/>
      <c r="H60" s="95"/>
      <c r="I60" s="95"/>
      <c r="J60" s="92"/>
      <c r="K60" s="95"/>
      <c r="L60" s="111"/>
      <c r="M60" s="143"/>
    </row>
    <row r="61" spans="1:13" s="51" customFormat="1" ht="14.1" customHeight="1" x14ac:dyDescent="0.15">
      <c r="A61" s="36" t="s">
        <v>364</v>
      </c>
      <c r="B61" s="670"/>
      <c r="C61" s="71">
        <v>250</v>
      </c>
      <c r="D61" s="87"/>
      <c r="E61" s="96"/>
      <c r="F61" s="112"/>
      <c r="G61" s="96"/>
      <c r="H61" s="96"/>
      <c r="I61" s="96"/>
      <c r="J61" s="129"/>
      <c r="K61" s="96"/>
      <c r="L61" s="112"/>
      <c r="M61" s="144"/>
    </row>
    <row r="62" spans="1:13" s="51" customFormat="1" ht="14.1" customHeight="1" x14ac:dyDescent="0.15">
      <c r="A62" s="34" t="s">
        <v>365</v>
      </c>
      <c r="B62" s="668" t="s">
        <v>476</v>
      </c>
      <c r="C62" s="69">
        <v>20</v>
      </c>
      <c r="D62" s="85"/>
      <c r="E62" s="94"/>
      <c r="F62" s="113"/>
      <c r="G62" s="94"/>
      <c r="H62" s="94"/>
      <c r="I62" s="94"/>
      <c r="J62" s="91"/>
      <c r="K62" s="94"/>
      <c r="L62" s="113"/>
      <c r="M62" s="145"/>
    </row>
    <row r="63" spans="1:13" s="51" customFormat="1" ht="14.1" customHeight="1" x14ac:dyDescent="0.15">
      <c r="A63" s="38" t="s">
        <v>366</v>
      </c>
      <c r="B63" s="669"/>
      <c r="C63" s="70">
        <v>50</v>
      </c>
      <c r="D63" s="86"/>
      <c r="E63" s="95"/>
      <c r="F63" s="111"/>
      <c r="G63" s="95"/>
      <c r="H63" s="95"/>
      <c r="I63" s="95"/>
      <c r="J63" s="92"/>
      <c r="K63" s="95"/>
      <c r="L63" s="111"/>
      <c r="M63" s="143"/>
    </row>
    <row r="64" spans="1:13" s="51" customFormat="1" ht="14.1" customHeight="1" x14ac:dyDescent="0.15">
      <c r="A64" s="38" t="s">
        <v>367</v>
      </c>
      <c r="B64" s="669"/>
      <c r="C64" s="70">
        <v>75</v>
      </c>
      <c r="D64" s="86"/>
      <c r="E64" s="95"/>
      <c r="F64" s="111"/>
      <c r="G64" s="95"/>
      <c r="H64" s="95"/>
      <c r="I64" s="95"/>
      <c r="J64" s="92"/>
      <c r="K64" s="95"/>
      <c r="L64" s="111"/>
      <c r="M64" s="143"/>
    </row>
    <row r="65" spans="1:13" s="51" customFormat="1" ht="14.1" customHeight="1" x14ac:dyDescent="0.15">
      <c r="A65" s="38" t="s">
        <v>368</v>
      </c>
      <c r="B65" s="669"/>
      <c r="C65" s="70">
        <v>80</v>
      </c>
      <c r="D65" s="86"/>
      <c r="E65" s="95"/>
      <c r="F65" s="111"/>
      <c r="G65" s="95"/>
      <c r="H65" s="95"/>
      <c r="I65" s="95"/>
      <c r="J65" s="92"/>
      <c r="K65" s="95"/>
      <c r="L65" s="111"/>
      <c r="M65" s="143"/>
    </row>
    <row r="66" spans="1:13" s="51" customFormat="1" ht="14.1" customHeight="1" x14ac:dyDescent="0.15">
      <c r="A66" s="39" t="s">
        <v>369</v>
      </c>
      <c r="B66" s="669"/>
      <c r="C66" s="70">
        <v>100</v>
      </c>
      <c r="D66" s="86"/>
      <c r="E66" s="95"/>
      <c r="F66" s="111"/>
      <c r="G66" s="95"/>
      <c r="H66" s="95"/>
      <c r="I66" s="95"/>
      <c r="J66" s="92"/>
      <c r="K66" s="95"/>
      <c r="L66" s="111"/>
      <c r="M66" s="143"/>
    </row>
    <row r="67" spans="1:13" s="51" customFormat="1" ht="14.1" customHeight="1" x14ac:dyDescent="0.15">
      <c r="A67" s="39" t="s">
        <v>370</v>
      </c>
      <c r="B67" s="669"/>
      <c r="C67" s="70">
        <v>130</v>
      </c>
      <c r="D67" s="86"/>
      <c r="E67" s="95"/>
      <c r="F67" s="111"/>
      <c r="G67" s="95"/>
      <c r="H67" s="95"/>
      <c r="I67" s="95"/>
      <c r="J67" s="92"/>
      <c r="K67" s="95"/>
      <c r="L67" s="111"/>
      <c r="M67" s="143"/>
    </row>
    <row r="68" spans="1:13" s="51" customFormat="1" ht="14.1" customHeight="1" x14ac:dyDescent="0.15">
      <c r="A68" s="39" t="s">
        <v>371</v>
      </c>
      <c r="B68" s="669"/>
      <c r="C68" s="70">
        <v>150</v>
      </c>
      <c r="D68" s="86"/>
      <c r="E68" s="95"/>
      <c r="F68" s="111"/>
      <c r="G68" s="95"/>
      <c r="H68" s="95"/>
      <c r="I68" s="95"/>
      <c r="J68" s="92"/>
      <c r="K68" s="95"/>
      <c r="L68" s="111"/>
      <c r="M68" s="143"/>
    </row>
    <row r="69" spans="1:13" s="51" customFormat="1" ht="14.1" customHeight="1" x14ac:dyDescent="0.15">
      <c r="A69" s="34" t="s">
        <v>372</v>
      </c>
      <c r="B69" s="665" t="s">
        <v>477</v>
      </c>
      <c r="C69" s="69">
        <v>45</v>
      </c>
      <c r="D69" s="85"/>
      <c r="E69" s="94"/>
      <c r="F69" s="113"/>
      <c r="G69" s="94"/>
      <c r="H69" s="94"/>
      <c r="I69" s="94"/>
      <c r="J69" s="91"/>
      <c r="K69" s="94"/>
      <c r="L69" s="113"/>
      <c r="M69" s="145"/>
    </row>
    <row r="70" spans="1:13" s="51" customFormat="1" ht="14.1" customHeight="1" x14ac:dyDescent="0.15">
      <c r="A70" s="39" t="s">
        <v>373</v>
      </c>
      <c r="B70" s="666"/>
      <c r="C70" s="70">
        <v>75</v>
      </c>
      <c r="D70" s="86"/>
      <c r="E70" s="95"/>
      <c r="F70" s="111"/>
      <c r="G70" s="95"/>
      <c r="H70" s="95"/>
      <c r="I70" s="95"/>
      <c r="J70" s="92"/>
      <c r="K70" s="95"/>
      <c r="L70" s="111"/>
      <c r="M70" s="143"/>
    </row>
    <row r="71" spans="1:13" s="51" customFormat="1" ht="14.1" customHeight="1" x14ac:dyDescent="0.15">
      <c r="A71" s="40" t="s">
        <v>374</v>
      </c>
      <c r="B71" s="667"/>
      <c r="C71" s="71">
        <v>100</v>
      </c>
      <c r="D71" s="87"/>
      <c r="E71" s="96"/>
      <c r="F71" s="112"/>
      <c r="G71" s="96"/>
      <c r="H71" s="96"/>
      <c r="I71" s="96"/>
      <c r="J71" s="129"/>
      <c r="K71" s="96"/>
      <c r="L71" s="112"/>
      <c r="M71" s="144"/>
    </row>
    <row r="72" spans="1:13" s="51" customFormat="1" ht="14.1" customHeight="1" x14ac:dyDescent="0.15">
      <c r="A72" s="32" t="s">
        <v>375</v>
      </c>
      <c r="B72" s="668" t="s">
        <v>478</v>
      </c>
      <c r="C72" s="72">
        <v>20</v>
      </c>
      <c r="D72" s="85"/>
      <c r="E72" s="94"/>
      <c r="F72" s="113"/>
      <c r="G72" s="94"/>
      <c r="H72" s="94"/>
      <c r="I72" s="94"/>
      <c r="J72" s="91"/>
      <c r="K72" s="94"/>
      <c r="L72" s="113"/>
      <c r="M72" s="145"/>
    </row>
    <row r="73" spans="1:13" s="51" customFormat="1" ht="14.1" customHeight="1" x14ac:dyDescent="0.15">
      <c r="A73" s="32" t="s">
        <v>376</v>
      </c>
      <c r="B73" s="669"/>
      <c r="C73" s="72">
        <v>25</v>
      </c>
      <c r="D73" s="86"/>
      <c r="E73" s="95"/>
      <c r="F73" s="111"/>
      <c r="G73" s="95"/>
      <c r="H73" s="95"/>
      <c r="I73" s="95"/>
      <c r="J73" s="92"/>
      <c r="K73" s="95"/>
      <c r="L73" s="111"/>
      <c r="M73" s="143"/>
    </row>
    <row r="74" spans="1:13" s="51" customFormat="1" ht="14.1" customHeight="1" x14ac:dyDescent="0.15">
      <c r="A74" s="32" t="s">
        <v>377</v>
      </c>
      <c r="B74" s="669"/>
      <c r="C74" s="72">
        <v>30</v>
      </c>
      <c r="D74" s="86"/>
      <c r="E74" s="95"/>
      <c r="F74" s="111"/>
      <c r="G74" s="95"/>
      <c r="H74" s="95"/>
      <c r="I74" s="95"/>
      <c r="J74" s="92"/>
      <c r="K74" s="95"/>
      <c r="L74" s="111"/>
      <c r="M74" s="143"/>
    </row>
    <row r="75" spans="1:13" s="51" customFormat="1" ht="14.1" customHeight="1" x14ac:dyDescent="0.15">
      <c r="A75" s="32" t="s">
        <v>378</v>
      </c>
      <c r="B75" s="669"/>
      <c r="C75" s="72">
        <v>31.25</v>
      </c>
      <c r="D75" s="86"/>
      <c r="E75" s="95"/>
      <c r="F75" s="111"/>
      <c r="G75" s="95"/>
      <c r="H75" s="95"/>
      <c r="I75" s="95"/>
      <c r="J75" s="92"/>
      <c r="K75" s="95"/>
      <c r="L75" s="111"/>
      <c r="M75" s="143"/>
    </row>
    <row r="76" spans="1:13" s="51" customFormat="1" ht="14.1" customHeight="1" x14ac:dyDescent="0.15">
      <c r="A76" s="32" t="s">
        <v>379</v>
      </c>
      <c r="B76" s="669"/>
      <c r="C76" s="72">
        <v>35</v>
      </c>
      <c r="D76" s="86"/>
      <c r="E76" s="95"/>
      <c r="F76" s="111"/>
      <c r="G76" s="95"/>
      <c r="H76" s="95"/>
      <c r="I76" s="95"/>
      <c r="J76" s="92"/>
      <c r="K76" s="95"/>
      <c r="L76" s="111"/>
      <c r="M76" s="143"/>
    </row>
    <row r="77" spans="1:13" s="51" customFormat="1" ht="14.1" customHeight="1" x14ac:dyDescent="0.15">
      <c r="A77" s="32" t="s">
        <v>380</v>
      </c>
      <c r="B77" s="669"/>
      <c r="C77" s="72">
        <v>37.5</v>
      </c>
      <c r="D77" s="86"/>
      <c r="E77" s="95"/>
      <c r="F77" s="111"/>
      <c r="G77" s="95"/>
      <c r="H77" s="95"/>
      <c r="I77" s="95"/>
      <c r="J77" s="92"/>
      <c r="K77" s="95"/>
      <c r="L77" s="111"/>
      <c r="M77" s="143"/>
    </row>
    <row r="78" spans="1:13" s="51" customFormat="1" ht="14.1" customHeight="1" x14ac:dyDescent="0.15">
      <c r="A78" s="30" t="s">
        <v>381</v>
      </c>
      <c r="B78" s="669"/>
      <c r="C78" s="70">
        <v>40</v>
      </c>
      <c r="D78" s="86"/>
      <c r="E78" s="95"/>
      <c r="F78" s="111"/>
      <c r="G78" s="95"/>
      <c r="H78" s="95"/>
      <c r="I78" s="95"/>
      <c r="J78" s="92"/>
      <c r="K78" s="95"/>
      <c r="L78" s="111"/>
      <c r="M78" s="143"/>
    </row>
    <row r="79" spans="1:13" s="51" customFormat="1" ht="14.1" customHeight="1" x14ac:dyDescent="0.15">
      <c r="A79" s="32" t="s">
        <v>382</v>
      </c>
      <c r="B79" s="669"/>
      <c r="C79" s="72">
        <v>50</v>
      </c>
      <c r="D79" s="86"/>
      <c r="E79" s="95"/>
      <c r="F79" s="111"/>
      <c r="G79" s="95"/>
      <c r="H79" s="95"/>
      <c r="I79" s="95"/>
      <c r="J79" s="92"/>
      <c r="K79" s="95"/>
      <c r="L79" s="111"/>
      <c r="M79" s="143"/>
    </row>
    <row r="80" spans="1:13" s="51" customFormat="1" ht="14.1" customHeight="1" x14ac:dyDescent="0.15">
      <c r="A80" s="32" t="s">
        <v>383</v>
      </c>
      <c r="B80" s="669"/>
      <c r="C80" s="72">
        <v>62.5</v>
      </c>
      <c r="D80" s="86"/>
      <c r="E80" s="95"/>
      <c r="F80" s="111"/>
      <c r="G80" s="95"/>
      <c r="H80" s="95"/>
      <c r="I80" s="95"/>
      <c r="J80" s="92"/>
      <c r="K80" s="95"/>
      <c r="L80" s="111"/>
      <c r="M80" s="143"/>
    </row>
    <row r="81" spans="1:13" s="51" customFormat="1" ht="14.1" customHeight="1" x14ac:dyDescent="0.15">
      <c r="A81" s="30" t="s">
        <v>384</v>
      </c>
      <c r="B81" s="669"/>
      <c r="C81" s="70">
        <v>70</v>
      </c>
      <c r="D81" s="86"/>
      <c r="E81" s="95"/>
      <c r="F81" s="111"/>
      <c r="G81" s="95"/>
      <c r="H81" s="95"/>
      <c r="I81" s="95"/>
      <c r="J81" s="92"/>
      <c r="K81" s="95"/>
      <c r="L81" s="111"/>
      <c r="M81" s="143"/>
    </row>
    <row r="82" spans="1:13" s="51" customFormat="1" ht="14.1" customHeight="1" x14ac:dyDescent="0.15">
      <c r="A82" s="36" t="s">
        <v>385</v>
      </c>
      <c r="B82" s="670"/>
      <c r="C82" s="73">
        <v>75</v>
      </c>
      <c r="D82" s="87"/>
      <c r="E82" s="96"/>
      <c r="F82" s="112"/>
      <c r="G82" s="96"/>
      <c r="H82" s="96"/>
      <c r="I82" s="96"/>
      <c r="J82" s="129"/>
      <c r="K82" s="96"/>
      <c r="L82" s="112"/>
      <c r="M82" s="144"/>
    </row>
    <row r="83" spans="1:13" s="51" customFormat="1" ht="14.1" customHeight="1" x14ac:dyDescent="0.15">
      <c r="A83" s="34" t="s">
        <v>386</v>
      </c>
      <c r="B83" s="668" t="s">
        <v>479</v>
      </c>
      <c r="C83" s="72">
        <v>30</v>
      </c>
      <c r="D83" s="85"/>
      <c r="E83" s="94"/>
      <c r="F83" s="113"/>
      <c r="G83" s="94"/>
      <c r="H83" s="94"/>
      <c r="I83" s="94"/>
      <c r="J83" s="91"/>
      <c r="K83" s="94"/>
      <c r="L83" s="113"/>
      <c r="M83" s="145"/>
    </row>
    <row r="84" spans="1:13" s="51" customFormat="1" ht="14.1" customHeight="1" x14ac:dyDescent="0.15">
      <c r="A84" s="32" t="s">
        <v>387</v>
      </c>
      <c r="B84" s="669"/>
      <c r="C84" s="72">
        <v>35</v>
      </c>
      <c r="D84" s="86"/>
      <c r="E84" s="95"/>
      <c r="F84" s="111"/>
      <c r="G84" s="95"/>
      <c r="H84" s="95"/>
      <c r="I84" s="95"/>
      <c r="J84" s="92"/>
      <c r="K84" s="95"/>
      <c r="L84" s="111"/>
      <c r="M84" s="143"/>
    </row>
    <row r="85" spans="1:13" s="51" customFormat="1" ht="14.1" customHeight="1" x14ac:dyDescent="0.15">
      <c r="A85" s="32" t="s">
        <v>388</v>
      </c>
      <c r="B85" s="669"/>
      <c r="C85" s="72">
        <v>43.75</v>
      </c>
      <c r="D85" s="86"/>
      <c r="E85" s="95"/>
      <c r="F85" s="111"/>
      <c r="G85" s="95"/>
      <c r="H85" s="95"/>
      <c r="I85" s="95"/>
      <c r="J85" s="92"/>
      <c r="K85" s="95"/>
      <c r="L85" s="111"/>
      <c r="M85" s="143"/>
    </row>
    <row r="86" spans="1:13" s="51" customFormat="1" ht="14.1" customHeight="1" x14ac:dyDescent="0.15">
      <c r="A86" s="32" t="s">
        <v>389</v>
      </c>
      <c r="B86" s="669"/>
      <c r="C86" s="72">
        <v>45</v>
      </c>
      <c r="D86" s="86"/>
      <c r="E86" s="95"/>
      <c r="F86" s="111"/>
      <c r="G86" s="95"/>
      <c r="H86" s="95"/>
      <c r="I86" s="95"/>
      <c r="J86" s="92"/>
      <c r="K86" s="95"/>
      <c r="L86" s="111"/>
      <c r="M86" s="143"/>
    </row>
    <row r="87" spans="1:13" s="51" customFormat="1" ht="14.1" customHeight="1" x14ac:dyDescent="0.15">
      <c r="A87" s="32" t="s">
        <v>390</v>
      </c>
      <c r="B87" s="669"/>
      <c r="C87" s="72">
        <v>56.25</v>
      </c>
      <c r="D87" s="86"/>
      <c r="E87" s="95"/>
      <c r="F87" s="111"/>
      <c r="G87" s="95"/>
      <c r="H87" s="95"/>
      <c r="I87" s="95"/>
      <c r="J87" s="92"/>
      <c r="K87" s="95"/>
      <c r="L87" s="111"/>
      <c r="M87" s="143"/>
    </row>
    <row r="88" spans="1:13" s="51" customFormat="1" ht="14.1" customHeight="1" x14ac:dyDescent="0.15">
      <c r="A88" s="32" t="s">
        <v>391</v>
      </c>
      <c r="B88" s="669"/>
      <c r="C88" s="72">
        <v>60</v>
      </c>
      <c r="D88" s="86"/>
      <c r="E88" s="95"/>
      <c r="F88" s="111"/>
      <c r="G88" s="95"/>
      <c r="H88" s="95"/>
      <c r="I88" s="95"/>
      <c r="J88" s="92"/>
      <c r="K88" s="95"/>
      <c r="L88" s="111"/>
      <c r="M88" s="143"/>
    </row>
    <row r="89" spans="1:13" s="51" customFormat="1" ht="14.1" customHeight="1" x14ac:dyDescent="0.15">
      <c r="A89" s="30" t="s">
        <v>392</v>
      </c>
      <c r="B89" s="669"/>
      <c r="C89" s="70">
        <v>75</v>
      </c>
      <c r="D89" s="86"/>
      <c r="E89" s="95"/>
      <c r="F89" s="111"/>
      <c r="G89" s="95"/>
      <c r="H89" s="95"/>
      <c r="I89" s="95"/>
      <c r="J89" s="92"/>
      <c r="K89" s="95"/>
      <c r="L89" s="111"/>
      <c r="M89" s="143"/>
    </row>
    <row r="90" spans="1:13" s="51" customFormat="1" ht="14.1" customHeight="1" x14ac:dyDescent="0.15">
      <c r="A90" s="32" t="s">
        <v>393</v>
      </c>
      <c r="B90" s="669"/>
      <c r="C90" s="72">
        <v>93.75</v>
      </c>
      <c r="D90" s="86"/>
      <c r="E90" s="95"/>
      <c r="F90" s="111"/>
      <c r="G90" s="95"/>
      <c r="H90" s="95"/>
      <c r="I90" s="95"/>
      <c r="J90" s="92"/>
      <c r="K90" s="95"/>
      <c r="L90" s="111"/>
      <c r="M90" s="143"/>
    </row>
    <row r="91" spans="1:13" s="51" customFormat="1" ht="14.1" customHeight="1" x14ac:dyDescent="0.15">
      <c r="A91" s="32" t="s">
        <v>394</v>
      </c>
      <c r="B91" s="669"/>
      <c r="C91" s="72">
        <v>105</v>
      </c>
      <c r="D91" s="86"/>
      <c r="E91" s="95"/>
      <c r="F91" s="111"/>
      <c r="G91" s="95"/>
      <c r="H91" s="95"/>
      <c r="I91" s="95"/>
      <c r="J91" s="92"/>
      <c r="K91" s="95"/>
      <c r="L91" s="111"/>
      <c r="M91" s="143"/>
    </row>
    <row r="92" spans="1:13" s="51" customFormat="1" ht="14.1" customHeight="1" x14ac:dyDescent="0.15">
      <c r="A92" s="36" t="s">
        <v>395</v>
      </c>
      <c r="B92" s="670"/>
      <c r="C92" s="73">
        <v>150</v>
      </c>
      <c r="D92" s="87"/>
      <c r="E92" s="96"/>
      <c r="F92" s="112"/>
      <c r="G92" s="96"/>
      <c r="H92" s="96"/>
      <c r="I92" s="96"/>
      <c r="J92" s="129"/>
      <c r="K92" s="96"/>
      <c r="L92" s="112"/>
      <c r="M92" s="144"/>
    </row>
    <row r="93" spans="1:13" s="51" customFormat="1" ht="14.1" customHeight="1" x14ac:dyDescent="0.15">
      <c r="A93" s="32" t="s">
        <v>396</v>
      </c>
      <c r="B93" s="665" t="s">
        <v>480</v>
      </c>
      <c r="C93" s="72">
        <v>70</v>
      </c>
      <c r="D93" s="85"/>
      <c r="E93" s="94"/>
      <c r="F93" s="113"/>
      <c r="G93" s="94"/>
      <c r="H93" s="94"/>
      <c r="I93" s="94"/>
      <c r="J93" s="91"/>
      <c r="K93" s="94"/>
      <c r="L93" s="113"/>
      <c r="M93" s="145"/>
    </row>
    <row r="94" spans="1:13" s="51" customFormat="1" ht="14.1" customHeight="1" x14ac:dyDescent="0.15">
      <c r="A94" s="32" t="s">
        <v>397</v>
      </c>
      <c r="B94" s="666"/>
      <c r="C94" s="72">
        <v>90</v>
      </c>
      <c r="D94" s="86"/>
      <c r="E94" s="95"/>
      <c r="F94" s="111"/>
      <c r="G94" s="95"/>
      <c r="H94" s="95"/>
      <c r="I94" s="95"/>
      <c r="J94" s="92"/>
      <c r="K94" s="95"/>
      <c r="L94" s="111"/>
      <c r="M94" s="143"/>
    </row>
    <row r="95" spans="1:13" s="51" customFormat="1" ht="14.1" customHeight="1" x14ac:dyDescent="0.15">
      <c r="A95" s="32" t="s">
        <v>398</v>
      </c>
      <c r="B95" s="666"/>
      <c r="C95" s="72">
        <v>110</v>
      </c>
      <c r="D95" s="86"/>
      <c r="E95" s="95"/>
      <c r="F95" s="111"/>
      <c r="G95" s="95"/>
      <c r="H95" s="95"/>
      <c r="I95" s="95"/>
      <c r="J95" s="92"/>
      <c r="K95" s="95"/>
      <c r="L95" s="111"/>
      <c r="M95" s="143"/>
    </row>
    <row r="96" spans="1:13" s="51" customFormat="1" ht="14.1" customHeight="1" x14ac:dyDescent="0.15">
      <c r="A96" s="32" t="s">
        <v>399</v>
      </c>
      <c r="B96" s="671"/>
      <c r="C96" s="72">
        <v>112.5</v>
      </c>
      <c r="D96" s="86"/>
      <c r="E96" s="95"/>
      <c r="F96" s="111"/>
      <c r="G96" s="95"/>
      <c r="H96" s="95"/>
      <c r="I96" s="95"/>
      <c r="J96" s="92"/>
      <c r="K96" s="95"/>
      <c r="L96" s="111"/>
      <c r="M96" s="143"/>
    </row>
    <row r="97" spans="1:14" s="51" customFormat="1" ht="14.1" customHeight="1" x14ac:dyDescent="0.15">
      <c r="A97" s="36" t="s">
        <v>400</v>
      </c>
      <c r="B97" s="667"/>
      <c r="C97" s="73">
        <v>150</v>
      </c>
      <c r="D97" s="87"/>
      <c r="E97" s="96"/>
      <c r="F97" s="112"/>
      <c r="G97" s="96"/>
      <c r="H97" s="96"/>
      <c r="I97" s="96"/>
      <c r="J97" s="129"/>
      <c r="K97" s="96"/>
      <c r="L97" s="112"/>
      <c r="M97" s="144"/>
    </row>
    <row r="98" spans="1:14" s="51" customFormat="1" ht="14.1" customHeight="1" x14ac:dyDescent="0.15">
      <c r="A98" s="41" t="s">
        <v>401</v>
      </c>
      <c r="B98" s="58" t="s">
        <v>481</v>
      </c>
      <c r="C98" s="68">
        <v>60</v>
      </c>
      <c r="D98" s="88"/>
      <c r="E98" s="94"/>
      <c r="F98" s="113"/>
      <c r="G98" s="94"/>
      <c r="H98" s="94"/>
      <c r="I98" s="94"/>
      <c r="J98" s="91"/>
      <c r="K98" s="94"/>
      <c r="L98" s="113"/>
      <c r="M98" s="145"/>
    </row>
    <row r="99" spans="1:14" s="51" customFormat="1" ht="14.1" customHeight="1" x14ac:dyDescent="0.15">
      <c r="A99" s="32" t="s">
        <v>402</v>
      </c>
      <c r="B99" s="533" t="s">
        <v>482</v>
      </c>
      <c r="C99" s="72">
        <v>100</v>
      </c>
      <c r="D99" s="85"/>
      <c r="E99" s="94"/>
      <c r="F99" s="113"/>
      <c r="G99" s="94"/>
      <c r="H99" s="94"/>
      <c r="I99" s="94"/>
      <c r="J99" s="91"/>
      <c r="K99" s="94"/>
      <c r="L99" s="113"/>
      <c r="M99" s="145"/>
    </row>
    <row r="100" spans="1:14" s="51" customFormat="1" ht="14.1" customHeight="1" x14ac:dyDescent="0.15">
      <c r="A100" s="36" t="s">
        <v>403</v>
      </c>
      <c r="B100" s="535"/>
      <c r="C100" s="73">
        <v>150</v>
      </c>
      <c r="D100" s="87"/>
      <c r="E100" s="96"/>
      <c r="F100" s="112"/>
      <c r="G100" s="96"/>
      <c r="H100" s="96"/>
      <c r="I100" s="96"/>
      <c r="J100" s="129"/>
      <c r="K100" s="96"/>
      <c r="L100" s="112"/>
      <c r="M100" s="144"/>
    </row>
    <row r="101" spans="1:14" s="51" customFormat="1" ht="14.1" customHeight="1" x14ac:dyDescent="0.15">
      <c r="A101" s="32" t="s">
        <v>404</v>
      </c>
      <c r="B101" s="533" t="s">
        <v>483</v>
      </c>
      <c r="C101" s="72">
        <v>100</v>
      </c>
      <c r="D101" s="85"/>
      <c r="E101" s="94"/>
      <c r="F101" s="113"/>
      <c r="G101" s="94"/>
      <c r="H101" s="94"/>
      <c r="I101" s="94"/>
      <c r="J101" s="91"/>
      <c r="K101" s="94"/>
      <c r="L101" s="113"/>
      <c r="M101" s="145"/>
    </row>
    <row r="102" spans="1:14" s="51" customFormat="1" ht="14.1" customHeight="1" x14ac:dyDescent="0.15">
      <c r="A102" s="32" t="s">
        <v>405</v>
      </c>
      <c r="B102" s="534"/>
      <c r="C102" s="72">
        <v>125</v>
      </c>
      <c r="D102" s="88"/>
      <c r="E102" s="95"/>
      <c r="F102" s="111"/>
      <c r="G102" s="95"/>
      <c r="H102" s="95"/>
      <c r="I102" s="95"/>
      <c r="J102" s="92"/>
      <c r="K102" s="95"/>
      <c r="L102" s="111"/>
      <c r="M102" s="143"/>
    </row>
    <row r="103" spans="1:14" s="51" customFormat="1" ht="14.1" customHeight="1" x14ac:dyDescent="0.15">
      <c r="A103" s="36" t="s">
        <v>406</v>
      </c>
      <c r="B103" s="535"/>
      <c r="C103" s="73">
        <v>150</v>
      </c>
      <c r="D103" s="87"/>
      <c r="E103" s="96"/>
      <c r="F103" s="112"/>
      <c r="G103" s="96"/>
      <c r="H103" s="96"/>
      <c r="I103" s="96"/>
      <c r="J103" s="129"/>
      <c r="K103" s="96"/>
      <c r="L103" s="112"/>
      <c r="M103" s="144"/>
    </row>
    <row r="104" spans="1:14" ht="14.1" customHeight="1" x14ac:dyDescent="0.15">
      <c r="A104" s="42" t="s">
        <v>407</v>
      </c>
      <c r="B104" s="668" t="s">
        <v>484</v>
      </c>
      <c r="C104" s="74">
        <v>50</v>
      </c>
      <c r="D104" s="91"/>
      <c r="E104" s="102"/>
      <c r="F104" s="113"/>
      <c r="G104" s="102"/>
      <c r="H104" s="102"/>
      <c r="I104" s="102"/>
      <c r="J104" s="91"/>
      <c r="K104" s="102"/>
      <c r="L104" s="113"/>
      <c r="M104" s="145"/>
    </row>
    <row r="105" spans="1:14" ht="14.1" customHeight="1" x14ac:dyDescent="0.15">
      <c r="A105" s="43" t="s">
        <v>408</v>
      </c>
      <c r="B105" s="669"/>
      <c r="C105" s="75">
        <v>100</v>
      </c>
      <c r="D105" s="92"/>
      <c r="E105" s="103"/>
      <c r="F105" s="111"/>
      <c r="G105" s="103"/>
      <c r="H105" s="103"/>
      <c r="I105" s="103"/>
      <c r="J105" s="92"/>
      <c r="K105" s="103"/>
      <c r="L105" s="111"/>
      <c r="M105" s="143"/>
    </row>
    <row r="106" spans="1:14" ht="14.1" customHeight="1" x14ac:dyDescent="0.15">
      <c r="A106" s="33" t="s">
        <v>409</v>
      </c>
      <c r="B106" s="670"/>
      <c r="C106" s="71">
        <v>150</v>
      </c>
      <c r="D106" s="87"/>
      <c r="E106" s="96"/>
      <c r="F106" s="112"/>
      <c r="G106" s="96"/>
      <c r="H106" s="96"/>
      <c r="I106" s="96"/>
      <c r="J106" s="129"/>
      <c r="K106" s="96"/>
      <c r="L106" s="112"/>
      <c r="M106" s="144"/>
    </row>
    <row r="107" spans="1:14" ht="14.1" customHeight="1" x14ac:dyDescent="0.15">
      <c r="A107" s="44" t="s">
        <v>410</v>
      </c>
      <c r="B107" s="65" t="s">
        <v>485</v>
      </c>
      <c r="C107" s="76">
        <v>20</v>
      </c>
      <c r="D107" s="93"/>
      <c r="E107" s="104"/>
      <c r="F107" s="115"/>
      <c r="G107" s="104"/>
      <c r="H107" s="104"/>
      <c r="I107" s="104"/>
      <c r="J107" s="93"/>
      <c r="K107" s="104"/>
      <c r="L107" s="115"/>
      <c r="M107" s="147"/>
    </row>
    <row r="108" spans="1:14" ht="14.1" customHeight="1" x14ac:dyDescent="0.15">
      <c r="A108" s="44" t="s">
        <v>411</v>
      </c>
      <c r="B108" s="66" t="s">
        <v>486</v>
      </c>
      <c r="C108" s="76">
        <v>10</v>
      </c>
      <c r="D108" s="93"/>
      <c r="E108" s="104"/>
      <c r="F108" s="115"/>
      <c r="G108" s="104"/>
      <c r="H108" s="104"/>
      <c r="I108" s="104"/>
      <c r="J108" s="93"/>
      <c r="K108" s="104"/>
      <c r="L108" s="115"/>
      <c r="M108" s="147"/>
    </row>
    <row r="109" spans="1:14" ht="30" customHeight="1" x14ac:dyDescent="0.15">
      <c r="A109" s="44" t="s">
        <v>412</v>
      </c>
      <c r="B109" s="66" t="s">
        <v>487</v>
      </c>
      <c r="C109" s="76">
        <v>10</v>
      </c>
      <c r="D109" s="93"/>
      <c r="E109" s="104"/>
      <c r="F109" s="115"/>
      <c r="G109" s="104"/>
      <c r="H109" s="104"/>
      <c r="I109" s="104"/>
      <c r="J109" s="93"/>
      <c r="K109" s="104"/>
      <c r="L109" s="115"/>
      <c r="M109" s="147"/>
    </row>
    <row r="110" spans="1:14" ht="30" customHeight="1" x14ac:dyDescent="0.15">
      <c r="A110" s="34" t="s">
        <v>413</v>
      </c>
      <c r="B110" s="533" t="s">
        <v>279</v>
      </c>
      <c r="C110" s="69">
        <v>100</v>
      </c>
      <c r="D110" s="85"/>
      <c r="E110" s="94"/>
      <c r="F110" s="113"/>
      <c r="G110" s="94"/>
      <c r="H110" s="94"/>
      <c r="I110" s="94"/>
      <c r="J110" s="91"/>
      <c r="K110" s="94"/>
      <c r="L110" s="113"/>
      <c r="M110" s="145"/>
      <c r="N110" s="51"/>
    </row>
    <row r="111" spans="1:14" s="51" customFormat="1" ht="14.1" customHeight="1" x14ac:dyDescent="0.15">
      <c r="A111" s="45" t="s">
        <v>414</v>
      </c>
      <c r="B111" s="534"/>
      <c r="C111" s="70">
        <v>130</v>
      </c>
      <c r="D111" s="86"/>
      <c r="E111" s="95"/>
      <c r="F111" s="111"/>
      <c r="G111" s="95"/>
      <c r="H111" s="95"/>
      <c r="I111" s="95"/>
      <c r="J111" s="92"/>
      <c r="K111" s="95"/>
      <c r="L111" s="111"/>
      <c r="M111" s="143"/>
    </row>
    <row r="112" spans="1:14" s="51" customFormat="1" ht="14.1" customHeight="1" x14ac:dyDescent="0.15">
      <c r="A112" s="39" t="s">
        <v>415</v>
      </c>
      <c r="B112" s="534"/>
      <c r="C112" s="54">
        <v>160</v>
      </c>
      <c r="D112" s="86"/>
      <c r="E112" s="95"/>
      <c r="F112" s="111"/>
      <c r="G112" s="95"/>
      <c r="H112" s="95"/>
      <c r="I112" s="95"/>
      <c r="J112" s="92"/>
      <c r="K112" s="95"/>
      <c r="L112" s="111"/>
      <c r="M112" s="143"/>
    </row>
    <row r="113" spans="1:13" s="51" customFormat="1" ht="14.1" customHeight="1" x14ac:dyDescent="0.15">
      <c r="A113" s="39" t="s">
        <v>416</v>
      </c>
      <c r="B113" s="534"/>
      <c r="C113" s="70">
        <v>190</v>
      </c>
      <c r="D113" s="86"/>
      <c r="E113" s="95"/>
      <c r="F113" s="111"/>
      <c r="G113" s="95"/>
      <c r="H113" s="95"/>
      <c r="I113" s="95"/>
      <c r="J113" s="92"/>
      <c r="K113" s="95"/>
      <c r="L113" s="111"/>
      <c r="M113" s="143"/>
    </row>
    <row r="114" spans="1:13" s="51" customFormat="1" ht="14.1" customHeight="1" x14ac:dyDescent="0.15">
      <c r="A114" s="39" t="s">
        <v>417</v>
      </c>
      <c r="B114" s="534"/>
      <c r="C114" s="70">
        <v>220</v>
      </c>
      <c r="D114" s="86"/>
      <c r="E114" s="95"/>
      <c r="F114" s="111"/>
      <c r="G114" s="95"/>
      <c r="H114" s="95"/>
      <c r="I114" s="95"/>
      <c r="J114" s="92"/>
      <c r="K114" s="95"/>
      <c r="L114" s="111"/>
      <c r="M114" s="143"/>
    </row>
    <row r="115" spans="1:13" s="51" customFormat="1" ht="14.1" customHeight="1" x14ac:dyDescent="0.15">
      <c r="A115" s="45" t="s">
        <v>418</v>
      </c>
      <c r="B115" s="534"/>
      <c r="C115" s="70">
        <v>250</v>
      </c>
      <c r="D115" s="86"/>
      <c r="E115" s="95"/>
      <c r="F115" s="111"/>
      <c r="G115" s="95"/>
      <c r="H115" s="95"/>
      <c r="I115" s="95"/>
      <c r="J115" s="92"/>
      <c r="K115" s="95"/>
      <c r="L115" s="111"/>
      <c r="M115" s="143"/>
    </row>
    <row r="116" spans="1:13" s="51" customFormat="1" ht="14.1" customHeight="1" x14ac:dyDescent="0.15">
      <c r="A116" s="39" t="s">
        <v>419</v>
      </c>
      <c r="B116" s="534"/>
      <c r="C116" s="70">
        <v>280</v>
      </c>
      <c r="D116" s="86"/>
      <c r="E116" s="95"/>
      <c r="F116" s="111"/>
      <c r="G116" s="95"/>
      <c r="H116" s="95"/>
      <c r="I116" s="95"/>
      <c r="J116" s="92"/>
      <c r="K116" s="95"/>
      <c r="L116" s="111"/>
      <c r="M116" s="143"/>
    </row>
    <row r="117" spans="1:13" s="51" customFormat="1" ht="14.1" customHeight="1" x14ac:dyDescent="0.15">
      <c r="A117" s="45" t="s">
        <v>420</v>
      </c>
      <c r="B117" s="534"/>
      <c r="C117" s="70">
        <v>340</v>
      </c>
      <c r="D117" s="86"/>
      <c r="E117" s="95"/>
      <c r="F117" s="111"/>
      <c r="G117" s="95"/>
      <c r="H117" s="95"/>
      <c r="I117" s="95"/>
      <c r="J117" s="92"/>
      <c r="K117" s="95"/>
      <c r="L117" s="111"/>
      <c r="M117" s="143"/>
    </row>
    <row r="118" spans="1:13" s="51" customFormat="1" ht="14.1" customHeight="1" x14ac:dyDescent="0.15">
      <c r="A118" s="36" t="s">
        <v>421</v>
      </c>
      <c r="B118" s="535"/>
      <c r="C118" s="71">
        <v>400</v>
      </c>
      <c r="D118" s="87"/>
      <c r="E118" s="99"/>
      <c r="F118" s="116"/>
      <c r="G118" s="99"/>
      <c r="H118" s="99"/>
      <c r="I118" s="99"/>
      <c r="J118" s="131"/>
      <c r="K118" s="99"/>
      <c r="L118" s="116"/>
      <c r="M118" s="148"/>
    </row>
    <row r="119" spans="1:13" s="51" customFormat="1" ht="14.1" customHeight="1" x14ac:dyDescent="0.15">
      <c r="A119" s="41" t="s">
        <v>422</v>
      </c>
      <c r="B119" s="57" t="s">
        <v>488</v>
      </c>
      <c r="C119" s="68">
        <v>1250</v>
      </c>
      <c r="D119" s="84"/>
      <c r="E119" s="100"/>
      <c r="F119" s="115"/>
      <c r="G119" s="100"/>
      <c r="H119" s="100"/>
      <c r="I119" s="100"/>
      <c r="J119" s="93"/>
      <c r="K119" s="100"/>
      <c r="L119" s="115"/>
      <c r="M119" s="147"/>
    </row>
    <row r="120" spans="1:13" s="51" customFormat="1" ht="14.1" customHeight="1" x14ac:dyDescent="0.15">
      <c r="A120" s="32" t="s">
        <v>423</v>
      </c>
      <c r="B120" s="533" t="s">
        <v>489</v>
      </c>
      <c r="C120" s="72">
        <v>150</v>
      </c>
      <c r="D120" s="85"/>
      <c r="E120" s="94"/>
      <c r="F120" s="113"/>
      <c r="G120" s="94"/>
      <c r="H120" s="94"/>
      <c r="I120" s="94"/>
      <c r="J120" s="91"/>
      <c r="K120" s="94"/>
      <c r="L120" s="113"/>
      <c r="M120" s="145"/>
    </row>
    <row r="121" spans="1:13" s="51" customFormat="1" ht="14.1" customHeight="1" x14ac:dyDescent="0.15">
      <c r="A121" s="36" t="s">
        <v>424</v>
      </c>
      <c r="B121" s="535"/>
      <c r="C121" s="73">
        <v>250</v>
      </c>
      <c r="D121" s="87"/>
      <c r="E121" s="96"/>
      <c r="F121" s="112"/>
      <c r="G121" s="96"/>
      <c r="H121" s="96"/>
      <c r="I121" s="96"/>
      <c r="J121" s="129"/>
      <c r="K121" s="96"/>
      <c r="L121" s="112"/>
      <c r="M121" s="144"/>
    </row>
    <row r="122" spans="1:13" s="51" customFormat="1" ht="14.1" customHeight="1" x14ac:dyDescent="0.15">
      <c r="A122" s="32" t="s">
        <v>425</v>
      </c>
      <c r="B122" s="668" t="s">
        <v>490</v>
      </c>
      <c r="C122" s="72">
        <v>30</v>
      </c>
      <c r="D122" s="85"/>
      <c r="E122" s="94"/>
      <c r="F122" s="113"/>
      <c r="G122" s="94"/>
      <c r="H122" s="94"/>
      <c r="I122" s="94"/>
      <c r="J122" s="91"/>
      <c r="K122" s="94"/>
      <c r="L122" s="113"/>
      <c r="M122" s="145"/>
    </row>
    <row r="123" spans="1:13" s="51" customFormat="1" ht="14.1" customHeight="1" x14ac:dyDescent="0.15">
      <c r="A123" s="32" t="s">
        <v>426</v>
      </c>
      <c r="B123" s="669"/>
      <c r="C123" s="72">
        <f>25*1.5</f>
        <v>37.5</v>
      </c>
      <c r="D123" s="86"/>
      <c r="E123" s="95"/>
      <c r="F123" s="111"/>
      <c r="G123" s="95"/>
      <c r="H123" s="95"/>
      <c r="I123" s="95"/>
      <c r="J123" s="92"/>
      <c r="K123" s="95"/>
      <c r="L123" s="111"/>
      <c r="M123" s="143"/>
    </row>
    <row r="124" spans="1:13" s="51" customFormat="1" ht="14.1" customHeight="1" x14ac:dyDescent="0.15">
      <c r="A124" s="32" t="s">
        <v>427</v>
      </c>
      <c r="B124" s="669"/>
      <c r="C124" s="72">
        <v>45</v>
      </c>
      <c r="D124" s="86"/>
      <c r="E124" s="95"/>
      <c r="F124" s="111"/>
      <c r="G124" s="95"/>
      <c r="H124" s="95"/>
      <c r="I124" s="95"/>
      <c r="J124" s="92"/>
      <c r="K124" s="95"/>
      <c r="L124" s="111"/>
      <c r="M124" s="143"/>
    </row>
    <row r="125" spans="1:13" s="51" customFormat="1" ht="14.1" customHeight="1" x14ac:dyDescent="0.15">
      <c r="A125" s="32" t="s">
        <v>428</v>
      </c>
      <c r="B125" s="669"/>
      <c r="C125" s="72">
        <v>46.875</v>
      </c>
      <c r="D125" s="86"/>
      <c r="E125" s="95"/>
      <c r="F125" s="111"/>
      <c r="G125" s="95"/>
      <c r="H125" s="95"/>
      <c r="I125" s="95"/>
      <c r="J125" s="92"/>
      <c r="K125" s="95"/>
      <c r="L125" s="111"/>
      <c r="M125" s="143"/>
    </row>
    <row r="126" spans="1:13" s="51" customFormat="1" ht="14.1" customHeight="1" x14ac:dyDescent="0.15">
      <c r="A126" s="32" t="s">
        <v>429</v>
      </c>
      <c r="B126" s="669"/>
      <c r="C126" s="72">
        <f>35*1.5</f>
        <v>52.5</v>
      </c>
      <c r="D126" s="86"/>
      <c r="E126" s="95"/>
      <c r="F126" s="111"/>
      <c r="G126" s="95"/>
      <c r="H126" s="95"/>
      <c r="I126" s="95"/>
      <c r="J126" s="92"/>
      <c r="K126" s="95"/>
      <c r="L126" s="111"/>
      <c r="M126" s="143"/>
    </row>
    <row r="127" spans="1:13" s="51" customFormat="1" ht="14.1" customHeight="1" x14ac:dyDescent="0.15">
      <c r="A127" s="32" t="s">
        <v>430</v>
      </c>
      <c r="B127" s="669"/>
      <c r="C127" s="72">
        <v>56.25</v>
      </c>
      <c r="D127" s="86"/>
      <c r="E127" s="95"/>
      <c r="F127" s="111"/>
      <c r="G127" s="95"/>
      <c r="H127" s="95"/>
      <c r="I127" s="95"/>
      <c r="J127" s="92"/>
      <c r="K127" s="95"/>
      <c r="L127" s="111"/>
      <c r="M127" s="143"/>
    </row>
    <row r="128" spans="1:13" s="51" customFormat="1" ht="14.1" customHeight="1" x14ac:dyDescent="0.15">
      <c r="A128" s="30" t="s">
        <v>431</v>
      </c>
      <c r="B128" s="669"/>
      <c r="C128" s="70">
        <v>60</v>
      </c>
      <c r="D128" s="86"/>
      <c r="E128" s="95"/>
      <c r="F128" s="111"/>
      <c r="G128" s="95"/>
      <c r="H128" s="95"/>
      <c r="I128" s="95"/>
      <c r="J128" s="92"/>
      <c r="K128" s="95"/>
      <c r="L128" s="111"/>
      <c r="M128" s="143"/>
    </row>
    <row r="129" spans="1:13" s="51" customFormat="1" ht="14.1" customHeight="1" x14ac:dyDescent="0.15">
      <c r="A129" s="30" t="s">
        <v>432</v>
      </c>
      <c r="B129" s="669"/>
      <c r="C129" s="70">
        <v>65.625</v>
      </c>
      <c r="D129" s="86"/>
      <c r="E129" s="95"/>
      <c r="F129" s="111"/>
      <c r="G129" s="95"/>
      <c r="H129" s="95"/>
      <c r="I129" s="95"/>
      <c r="J129" s="92"/>
      <c r="K129" s="95"/>
      <c r="L129" s="111"/>
      <c r="M129" s="143"/>
    </row>
    <row r="130" spans="1:13" s="51" customFormat="1" ht="14.1" customHeight="1" x14ac:dyDescent="0.15">
      <c r="A130" s="32" t="s">
        <v>433</v>
      </c>
      <c r="B130" s="669"/>
      <c r="C130" s="72">
        <f>45*1.5</f>
        <v>67.5</v>
      </c>
      <c r="D130" s="86"/>
      <c r="E130" s="95"/>
      <c r="F130" s="111"/>
      <c r="G130" s="95"/>
      <c r="H130" s="95"/>
      <c r="I130" s="95"/>
      <c r="J130" s="92"/>
      <c r="K130" s="95"/>
      <c r="L130" s="111"/>
      <c r="M130" s="143"/>
    </row>
    <row r="131" spans="1:13" s="51" customFormat="1" ht="14.1" customHeight="1" x14ac:dyDescent="0.15">
      <c r="A131" s="32" t="s">
        <v>434</v>
      </c>
      <c r="B131" s="669"/>
      <c r="C131" s="72">
        <v>75</v>
      </c>
      <c r="D131" s="86"/>
      <c r="E131" s="95"/>
      <c r="F131" s="111"/>
      <c r="G131" s="95"/>
      <c r="H131" s="95"/>
      <c r="I131" s="95"/>
      <c r="J131" s="92"/>
      <c r="K131" s="95"/>
      <c r="L131" s="111"/>
      <c r="M131" s="143"/>
    </row>
    <row r="132" spans="1:13" s="51" customFormat="1" ht="14.1" customHeight="1" x14ac:dyDescent="0.15">
      <c r="A132" s="32" t="s">
        <v>435</v>
      </c>
      <c r="B132" s="669"/>
      <c r="C132" s="72">
        <v>84.375</v>
      </c>
      <c r="D132" s="86"/>
      <c r="E132" s="95"/>
      <c r="F132" s="111"/>
      <c r="G132" s="95"/>
      <c r="H132" s="95"/>
      <c r="I132" s="95"/>
      <c r="J132" s="92"/>
      <c r="K132" s="95"/>
      <c r="L132" s="111"/>
      <c r="M132" s="143"/>
    </row>
    <row r="133" spans="1:13" s="51" customFormat="1" ht="14.1" customHeight="1" x14ac:dyDescent="0.15">
      <c r="A133" s="32" t="s">
        <v>436</v>
      </c>
      <c r="B133" s="669"/>
      <c r="C133" s="72">
        <v>90</v>
      </c>
      <c r="D133" s="86"/>
      <c r="E133" s="95"/>
      <c r="F133" s="111"/>
      <c r="G133" s="95"/>
      <c r="H133" s="95"/>
      <c r="I133" s="95"/>
      <c r="J133" s="92"/>
      <c r="K133" s="95"/>
      <c r="L133" s="111"/>
      <c r="M133" s="143"/>
    </row>
    <row r="134" spans="1:13" s="51" customFormat="1" ht="14.1" customHeight="1" x14ac:dyDescent="0.15">
      <c r="A134" s="32" t="s">
        <v>437</v>
      </c>
      <c r="B134" s="669"/>
      <c r="C134" s="72">
        <v>93.75</v>
      </c>
      <c r="D134" s="86"/>
      <c r="E134" s="95"/>
      <c r="F134" s="111"/>
      <c r="G134" s="95"/>
      <c r="H134" s="95"/>
      <c r="I134" s="95"/>
      <c r="J134" s="92"/>
      <c r="K134" s="95"/>
      <c r="L134" s="111"/>
      <c r="M134" s="143"/>
    </row>
    <row r="135" spans="1:13" s="51" customFormat="1" ht="14.1" customHeight="1" x14ac:dyDescent="0.15">
      <c r="A135" s="30" t="s">
        <v>438</v>
      </c>
      <c r="B135" s="669"/>
      <c r="C135" s="70">
        <v>105</v>
      </c>
      <c r="D135" s="86"/>
      <c r="E135" s="95"/>
      <c r="F135" s="111"/>
      <c r="G135" s="95"/>
      <c r="H135" s="95"/>
      <c r="I135" s="95"/>
      <c r="J135" s="92"/>
      <c r="K135" s="95"/>
      <c r="L135" s="111"/>
      <c r="M135" s="143"/>
    </row>
    <row r="136" spans="1:13" s="51" customFormat="1" ht="14.1" customHeight="1" x14ac:dyDescent="0.15">
      <c r="A136" s="33" t="s">
        <v>439</v>
      </c>
      <c r="B136" s="669"/>
      <c r="C136" s="77">
        <f>75*1.5</f>
        <v>112.5</v>
      </c>
      <c r="D136" s="86"/>
      <c r="E136" s="95"/>
      <c r="F136" s="111"/>
      <c r="G136" s="95"/>
      <c r="H136" s="95"/>
      <c r="I136" s="95"/>
      <c r="J136" s="92"/>
      <c r="K136" s="95"/>
      <c r="L136" s="111"/>
      <c r="M136" s="143"/>
    </row>
    <row r="137" spans="1:13" s="51" customFormat="1" ht="14.1" customHeight="1" x14ac:dyDescent="0.15">
      <c r="A137" s="33" t="s">
        <v>440</v>
      </c>
      <c r="B137" s="669"/>
      <c r="C137" s="77">
        <v>140.625</v>
      </c>
      <c r="D137" s="86"/>
      <c r="E137" s="95"/>
      <c r="F137" s="111"/>
      <c r="G137" s="95"/>
      <c r="H137" s="95"/>
      <c r="I137" s="95"/>
      <c r="J137" s="92"/>
      <c r="K137" s="95"/>
      <c r="L137" s="111"/>
      <c r="M137" s="143"/>
    </row>
    <row r="138" spans="1:13" s="51" customFormat="1" ht="14.1" customHeight="1" x14ac:dyDescent="0.15">
      <c r="A138" s="36" t="s">
        <v>441</v>
      </c>
      <c r="B138" s="670"/>
      <c r="C138" s="73">
        <v>150</v>
      </c>
      <c r="D138" s="87"/>
      <c r="E138" s="96"/>
      <c r="F138" s="112"/>
      <c r="G138" s="96"/>
      <c r="H138" s="96"/>
      <c r="I138" s="96"/>
      <c r="J138" s="129"/>
      <c r="K138" s="96"/>
      <c r="L138" s="112"/>
      <c r="M138" s="144"/>
    </row>
    <row r="139" spans="1:13" ht="14.1" customHeight="1" x14ac:dyDescent="0.15">
      <c r="A139" s="46" t="s">
        <v>442</v>
      </c>
      <c r="B139" s="59" t="s">
        <v>491</v>
      </c>
      <c r="C139" s="68">
        <v>100</v>
      </c>
      <c r="D139" s="84"/>
      <c r="E139" s="100"/>
      <c r="F139" s="115"/>
      <c r="G139" s="100"/>
      <c r="H139" s="100"/>
      <c r="I139" s="100"/>
      <c r="J139" s="93"/>
      <c r="K139" s="100"/>
      <c r="L139" s="115"/>
      <c r="M139" s="147"/>
    </row>
    <row r="140" spans="1:13" ht="14.1" customHeight="1" x14ac:dyDescent="0.15">
      <c r="A140" s="47" t="s">
        <v>443</v>
      </c>
      <c r="B140" s="665" t="s">
        <v>492</v>
      </c>
      <c r="C140" s="78" t="s">
        <v>501</v>
      </c>
      <c r="D140" s="85"/>
      <c r="E140" s="94"/>
      <c r="F140" s="113"/>
      <c r="G140" s="94"/>
      <c r="H140" s="94"/>
      <c r="I140" s="94"/>
      <c r="J140" s="91"/>
      <c r="K140" s="94"/>
      <c r="L140" s="108"/>
      <c r="M140" s="140"/>
    </row>
    <row r="141" spans="1:13" ht="14.1" customHeight="1" x14ac:dyDescent="0.15">
      <c r="A141" s="30" t="s">
        <v>444</v>
      </c>
      <c r="B141" s="666"/>
      <c r="C141" s="79" t="s">
        <v>502</v>
      </c>
      <c r="D141" s="86"/>
      <c r="E141" s="95"/>
      <c r="F141" s="111"/>
      <c r="G141" s="95"/>
      <c r="H141" s="95"/>
      <c r="I141" s="95"/>
      <c r="J141" s="92"/>
      <c r="K141" s="95"/>
      <c r="L141" s="109"/>
      <c r="M141" s="141"/>
    </row>
    <row r="142" spans="1:13" ht="14.1" customHeight="1" x14ac:dyDescent="0.15">
      <c r="A142" s="30" t="s">
        <v>445</v>
      </c>
      <c r="B142" s="666"/>
      <c r="C142" s="79" t="s">
        <v>503</v>
      </c>
      <c r="D142" s="86"/>
      <c r="E142" s="95"/>
      <c r="F142" s="111"/>
      <c r="G142" s="95"/>
      <c r="H142" s="95"/>
      <c r="I142" s="95"/>
      <c r="J142" s="92"/>
      <c r="K142" s="95"/>
      <c r="L142" s="109"/>
      <c r="M142" s="141"/>
    </row>
    <row r="143" spans="1:13" ht="14.1" customHeight="1" x14ac:dyDescent="0.15">
      <c r="A143" s="30" t="s">
        <v>446</v>
      </c>
      <c r="B143" s="666"/>
      <c r="C143" s="79" t="s">
        <v>504</v>
      </c>
      <c r="D143" s="86"/>
      <c r="E143" s="95"/>
      <c r="F143" s="111"/>
      <c r="G143" s="95"/>
      <c r="H143" s="95"/>
      <c r="I143" s="95"/>
      <c r="J143" s="92"/>
      <c r="K143" s="95"/>
      <c r="L143" s="109"/>
      <c r="M143" s="141"/>
    </row>
    <row r="144" spans="1:13" ht="14.1" customHeight="1" x14ac:dyDescent="0.15">
      <c r="A144" s="33" t="s">
        <v>447</v>
      </c>
      <c r="B144" s="667"/>
      <c r="C144" s="80">
        <v>1250</v>
      </c>
      <c r="D144" s="87"/>
      <c r="E144" s="96"/>
      <c r="F144" s="112"/>
      <c r="G144" s="96"/>
      <c r="H144" s="96"/>
      <c r="I144" s="96"/>
      <c r="J144" s="129"/>
      <c r="K144" s="96"/>
      <c r="L144" s="110"/>
      <c r="M144" s="142"/>
    </row>
    <row r="145" spans="1:13" ht="14.1" customHeight="1" x14ac:dyDescent="0.15">
      <c r="A145" s="47" t="s">
        <v>448</v>
      </c>
      <c r="B145" s="665" t="s">
        <v>493</v>
      </c>
      <c r="C145" s="78" t="s">
        <v>505</v>
      </c>
      <c r="D145" s="85"/>
      <c r="E145" s="94"/>
      <c r="F145" s="113"/>
      <c r="G145" s="94"/>
      <c r="H145" s="94"/>
      <c r="I145" s="94"/>
      <c r="J145" s="91"/>
      <c r="K145" s="94"/>
      <c r="L145" s="108"/>
      <c r="M145" s="140"/>
    </row>
    <row r="146" spans="1:13" ht="14.1" customHeight="1" x14ac:dyDescent="0.15">
      <c r="A146" s="30" t="s">
        <v>449</v>
      </c>
      <c r="B146" s="666"/>
      <c r="C146" s="79" t="s">
        <v>506</v>
      </c>
      <c r="D146" s="86"/>
      <c r="E146" s="95"/>
      <c r="F146" s="111"/>
      <c r="G146" s="95"/>
      <c r="H146" s="95"/>
      <c r="I146" s="95"/>
      <c r="J146" s="92"/>
      <c r="K146" s="95"/>
      <c r="L146" s="109"/>
      <c r="M146" s="141"/>
    </row>
    <row r="147" spans="1:13" ht="14.1" customHeight="1" x14ac:dyDescent="0.15">
      <c r="A147" s="30" t="s">
        <v>450</v>
      </c>
      <c r="B147" s="666"/>
      <c r="C147" s="79" t="s">
        <v>507</v>
      </c>
      <c r="D147" s="86"/>
      <c r="E147" s="95"/>
      <c r="F147" s="111"/>
      <c r="G147" s="95"/>
      <c r="H147" s="95"/>
      <c r="I147" s="95"/>
      <c r="J147" s="92"/>
      <c r="K147" s="95"/>
      <c r="L147" s="109"/>
      <c r="M147" s="141"/>
    </row>
    <row r="148" spans="1:13" ht="14.1" customHeight="1" x14ac:dyDescent="0.15">
      <c r="A148" s="30" t="s">
        <v>451</v>
      </c>
      <c r="B148" s="666"/>
      <c r="C148" s="79" t="s">
        <v>508</v>
      </c>
      <c r="D148" s="86"/>
      <c r="E148" s="95"/>
      <c r="F148" s="111"/>
      <c r="G148" s="95"/>
      <c r="H148" s="95"/>
      <c r="I148" s="95"/>
      <c r="J148" s="92"/>
      <c r="K148" s="95"/>
      <c r="L148" s="109"/>
      <c r="M148" s="141"/>
    </row>
    <row r="149" spans="1:13" ht="14.1" customHeight="1" x14ac:dyDescent="0.15">
      <c r="A149" s="33" t="s">
        <v>452</v>
      </c>
      <c r="B149" s="667"/>
      <c r="C149" s="80">
        <v>1250</v>
      </c>
      <c r="D149" s="87"/>
      <c r="E149" s="96"/>
      <c r="F149" s="112"/>
      <c r="G149" s="96"/>
      <c r="H149" s="96"/>
      <c r="I149" s="96"/>
      <c r="J149" s="129"/>
      <c r="K149" s="96"/>
      <c r="L149" s="110"/>
      <c r="M149" s="142"/>
    </row>
    <row r="150" spans="1:13" ht="14.1" customHeight="1" x14ac:dyDescent="0.15">
      <c r="A150" s="29" t="s">
        <v>453</v>
      </c>
      <c r="B150" s="665" t="s">
        <v>494</v>
      </c>
      <c r="C150" s="78" t="s">
        <v>509</v>
      </c>
      <c r="D150" s="85"/>
      <c r="E150" s="94"/>
      <c r="F150" s="113"/>
      <c r="G150" s="94"/>
      <c r="H150" s="94"/>
      <c r="I150" s="94"/>
      <c r="J150" s="91"/>
      <c r="K150" s="94"/>
      <c r="L150" s="108"/>
      <c r="M150" s="140"/>
    </row>
    <row r="151" spans="1:13" ht="14.1" customHeight="1" x14ac:dyDescent="0.15">
      <c r="A151" s="30" t="s">
        <v>454</v>
      </c>
      <c r="B151" s="666"/>
      <c r="C151" s="79" t="s">
        <v>510</v>
      </c>
      <c r="D151" s="86"/>
      <c r="E151" s="95"/>
      <c r="F151" s="111"/>
      <c r="G151" s="95"/>
      <c r="H151" s="95"/>
      <c r="I151" s="95"/>
      <c r="J151" s="92"/>
      <c r="K151" s="95"/>
      <c r="L151" s="109"/>
      <c r="M151" s="141"/>
    </row>
    <row r="152" spans="1:13" ht="14.1" customHeight="1" x14ac:dyDescent="0.15">
      <c r="A152" s="30" t="s">
        <v>455</v>
      </c>
      <c r="B152" s="666"/>
      <c r="C152" s="79" t="s">
        <v>511</v>
      </c>
      <c r="D152" s="86"/>
      <c r="E152" s="95"/>
      <c r="F152" s="111"/>
      <c r="G152" s="95"/>
      <c r="H152" s="95"/>
      <c r="I152" s="95"/>
      <c r="J152" s="92"/>
      <c r="K152" s="95"/>
      <c r="L152" s="109"/>
      <c r="M152" s="141"/>
    </row>
    <row r="153" spans="1:13" ht="14.1" customHeight="1" x14ac:dyDescent="0.15">
      <c r="A153" s="30" t="s">
        <v>456</v>
      </c>
      <c r="B153" s="671"/>
      <c r="C153" s="79" t="s">
        <v>508</v>
      </c>
      <c r="D153" s="86"/>
      <c r="E153" s="95"/>
      <c r="F153" s="111"/>
      <c r="G153" s="95"/>
      <c r="H153" s="95"/>
      <c r="I153" s="95"/>
      <c r="J153" s="92"/>
      <c r="K153" s="95"/>
      <c r="L153" s="109"/>
      <c r="M153" s="141"/>
    </row>
    <row r="154" spans="1:13" ht="14.1" customHeight="1" x14ac:dyDescent="0.15">
      <c r="A154" s="33" t="s">
        <v>457</v>
      </c>
      <c r="B154" s="667"/>
      <c r="C154" s="80">
        <v>1250</v>
      </c>
      <c r="D154" s="87"/>
      <c r="E154" s="96"/>
      <c r="F154" s="112"/>
      <c r="G154" s="96"/>
      <c r="H154" s="96"/>
      <c r="I154" s="96"/>
      <c r="J154" s="129"/>
      <c r="K154" s="96"/>
      <c r="L154" s="110"/>
      <c r="M154" s="142"/>
    </row>
    <row r="155" spans="1:13" ht="13.5" customHeight="1" x14ac:dyDescent="0.15">
      <c r="A155" s="29" t="s">
        <v>458</v>
      </c>
      <c r="B155" s="665" t="s">
        <v>495</v>
      </c>
      <c r="C155" s="69">
        <v>0</v>
      </c>
      <c r="D155" s="94"/>
      <c r="E155" s="94"/>
      <c r="F155" s="113"/>
      <c r="G155" s="94"/>
      <c r="H155" s="94"/>
      <c r="I155" s="94"/>
      <c r="J155" s="93"/>
      <c r="K155" s="94"/>
      <c r="L155" s="108"/>
      <c r="M155" s="140"/>
    </row>
    <row r="156" spans="1:13" ht="14.1" customHeight="1" x14ac:dyDescent="0.15">
      <c r="A156" s="30" t="s">
        <v>459</v>
      </c>
      <c r="B156" s="666"/>
      <c r="C156" s="70">
        <v>2</v>
      </c>
      <c r="D156" s="95"/>
      <c r="E156" s="95"/>
      <c r="F156" s="111"/>
      <c r="G156" s="95"/>
      <c r="H156" s="95"/>
      <c r="I156" s="95"/>
      <c r="J156" s="93"/>
      <c r="K156" s="95">
        <v>4761920000</v>
      </c>
      <c r="L156" s="109"/>
      <c r="M156" s="141"/>
    </row>
    <row r="157" spans="1:13" ht="14.1" customHeight="1" x14ac:dyDescent="0.15">
      <c r="A157" s="30" t="s">
        <v>460</v>
      </c>
      <c r="B157" s="666"/>
      <c r="C157" s="70">
        <v>4</v>
      </c>
      <c r="D157" s="95"/>
      <c r="E157" s="95"/>
      <c r="F157" s="111"/>
      <c r="G157" s="95"/>
      <c r="H157" s="95"/>
      <c r="I157" s="95"/>
      <c r="J157" s="93"/>
      <c r="K157" s="95"/>
      <c r="L157" s="109"/>
      <c r="M157" s="141"/>
    </row>
    <row r="158" spans="1:13" ht="14.1" customHeight="1" thickBot="1" x14ac:dyDescent="0.2">
      <c r="A158" s="48" t="s">
        <v>461</v>
      </c>
      <c r="B158" s="679"/>
      <c r="C158" s="81">
        <v>20</v>
      </c>
      <c r="D158" s="96"/>
      <c r="E158" s="96"/>
      <c r="F158" s="117"/>
      <c r="G158" s="96"/>
      <c r="H158" s="96"/>
      <c r="I158" s="96"/>
      <c r="J158" s="130"/>
      <c r="K158" s="96"/>
      <c r="L158" s="134"/>
      <c r="M158" s="149"/>
    </row>
    <row r="159" spans="1:13" ht="14.1" customHeight="1" thickBot="1" x14ac:dyDescent="0.2">
      <c r="A159" s="49"/>
      <c r="B159" s="680" t="s">
        <v>496</v>
      </c>
      <c r="C159" s="681"/>
      <c r="D159" s="97" t="str">
        <f t="array" ref="D159">IF(COUNT(D7:D103,D106,D110:D154)&gt;0,SUM(D7:D103,D106,D110:D154),"")</f>
        <v/>
      </c>
      <c r="E159" s="97" t="str">
        <f t="array" ref="E159">IF(COUNT(E7:E103,E106,E110:E154)&gt;0,SUM(E7:E103,E106,E110:E154),"")</f>
        <v/>
      </c>
      <c r="F159" s="118"/>
      <c r="G159" s="97" t="str">
        <f t="array" ref="G159">IF(COUNT(G7:G103,G106,G110:G154)&gt;0,SUM(G7:G103,G106,G110:G154),"")</f>
        <v/>
      </c>
      <c r="H159" s="97">
        <f t="array" ref="H159">IF(COUNT(H7:H103,H106,H110:H154)&gt;0,SUM(H7:H103,H106,H110:H154),"")</f>
        <v>6935738300</v>
      </c>
      <c r="I159" s="97" t="str">
        <f t="array" ref="I159">IF(COUNT(I7:I103,I106,I110:I154)&gt;0,SUM(I7:I103,I106,I110:I154),"")</f>
        <v/>
      </c>
      <c r="J159" s="132"/>
      <c r="K159" s="97" t="str">
        <f t="array" ref="K159">IF(COUNT(K7:K103,K106,K110:K154)&gt;0,SUM(K7:K103,K106,K110:K154),"")</f>
        <v/>
      </c>
      <c r="L159" s="135"/>
      <c r="M159" s="150"/>
    </row>
    <row r="160" spans="1:13" ht="14.1" customHeight="1" thickBot="1" x14ac:dyDescent="0.2">
      <c r="A160" s="49"/>
      <c r="B160" s="680" t="s">
        <v>497</v>
      </c>
      <c r="C160" s="681"/>
      <c r="D160" s="97" t="str">
        <f t="array" ref="D160">IF(COUNT(D155:D158)&gt;0,SUM(D155:D158),"")</f>
        <v/>
      </c>
      <c r="E160" s="97" t="str">
        <f t="array" ref="E160">IF(COUNT(E155:E158)&gt;0,SUM(E155:E158),"")</f>
        <v/>
      </c>
      <c r="F160" s="118"/>
      <c r="G160" s="97" t="str">
        <f t="array" ref="G160">IF(COUNT(G155:G158)&gt;0,SUM(G155:G158),"")</f>
        <v/>
      </c>
      <c r="H160" s="97" t="str">
        <f t="array" ref="H160">IF(COUNT(H155:H158)&gt;0,SUM(H155:H158),"")</f>
        <v/>
      </c>
      <c r="I160" s="97" t="str">
        <f t="array" ref="I160">IF(COUNT(I155:I158)&gt;0,SUM(I155:I158),"")</f>
        <v/>
      </c>
      <c r="J160" s="132"/>
      <c r="K160" s="97">
        <f t="array" ref="K160">IF(COUNT(K155:K158)&gt;0,SUM(K155:K158),"")</f>
        <v>4761920000</v>
      </c>
      <c r="L160" s="135"/>
      <c r="M160" s="150"/>
    </row>
    <row r="161" spans="1:13" ht="14.1" customHeight="1" thickBot="1" x14ac:dyDescent="0.2">
      <c r="A161" s="50"/>
      <c r="B161" s="680" t="s">
        <v>498</v>
      </c>
      <c r="C161" s="681"/>
      <c r="D161" s="97" t="str">
        <f t="array" ref="D161">IF(COUNT(D159:D160)&gt;0,SUM(D159:D160),"")</f>
        <v/>
      </c>
      <c r="E161" s="97" t="str">
        <f t="array" ref="E161">IF(COUNT(E159:E160)&gt;0,SUM(E159:E160),"")</f>
        <v/>
      </c>
      <c r="F161" s="118"/>
      <c r="G161" s="97" t="str">
        <f t="array" ref="G161">IF(COUNT(G159:G160)&gt;0,SUM(G159:G160),"")</f>
        <v/>
      </c>
      <c r="H161" s="97">
        <f t="array" ref="H161">IF(COUNT(H159:H160)&gt;0,SUM(H159:H160),"")</f>
        <v>6935738300</v>
      </c>
      <c r="I161" s="97" t="str">
        <f t="array" ref="I161">IF(COUNT(I159:I160)&gt;0,SUM(I159:I160),"")</f>
        <v/>
      </c>
      <c r="J161" s="132"/>
      <c r="K161" s="97">
        <f t="array" ref="K161">IF(COUNT(K159:K160)&gt;0,SUM(K159:K160),"")</f>
        <v>4761920000</v>
      </c>
      <c r="L161" s="135"/>
      <c r="M161" s="150"/>
    </row>
    <row r="163" spans="1:13" ht="409.5" customHeight="1" x14ac:dyDescent="0.15">
      <c r="A163" s="682" t="s">
        <v>462</v>
      </c>
      <c r="B163" s="682"/>
      <c r="C163" s="682"/>
      <c r="D163" s="682"/>
      <c r="E163" s="682"/>
      <c r="F163" s="682"/>
      <c r="G163" s="682"/>
      <c r="H163" s="682"/>
      <c r="I163" s="682"/>
      <c r="J163" s="682"/>
      <c r="K163" s="682"/>
      <c r="L163" s="682"/>
      <c r="M163" s="682"/>
    </row>
    <row r="164" spans="1:13" ht="409.5" customHeight="1" x14ac:dyDescent="0.15">
      <c r="A164" s="682"/>
      <c r="B164" s="682"/>
      <c r="C164" s="682"/>
      <c r="D164" s="682"/>
      <c r="E164" s="682"/>
      <c r="F164" s="682"/>
      <c r="G164" s="682"/>
      <c r="H164" s="682"/>
      <c r="I164" s="682"/>
      <c r="J164" s="682"/>
      <c r="K164" s="682"/>
      <c r="L164" s="682"/>
      <c r="M164" s="682"/>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73"/>
  <sheetViews>
    <sheetView view="pageBreakPreview" zoomScale="85" zoomScaleNormal="100" zoomScaleSheetLayoutView="85" workbookViewId="0"/>
  </sheetViews>
  <sheetFormatPr defaultColWidth="9"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7</v>
      </c>
      <c r="D1" s="1"/>
      <c r="AD1" s="18"/>
      <c r="AE1" s="18"/>
    </row>
    <row r="2" spans="1:31 16384:16384" x14ac:dyDescent="0.15">
      <c r="A2" s="12" t="s">
        <v>1</v>
      </c>
      <c r="B2" s="4">
        <v>46234</v>
      </c>
      <c r="D2" s="15" t="s">
        <v>193</v>
      </c>
      <c r="F2" s="15" t="s">
        <v>140</v>
      </c>
      <c r="G2" s="15" t="s">
        <v>151</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692" t="s">
        <v>3</v>
      </c>
      <c r="B4" s="692" t="s">
        <v>8</v>
      </c>
      <c r="C4" s="693" t="s">
        <v>13</v>
      </c>
      <c r="D4" s="685" t="s">
        <v>16</v>
      </c>
      <c r="E4" s="685" t="s">
        <v>207</v>
      </c>
      <c r="F4" s="685" t="s">
        <v>82</v>
      </c>
      <c r="G4" s="685" t="s">
        <v>271</v>
      </c>
      <c r="H4" s="687" t="s">
        <v>157</v>
      </c>
      <c r="I4" s="688"/>
      <c r="J4" s="688"/>
      <c r="K4" s="689"/>
      <c r="L4" s="687" t="s">
        <v>160</v>
      </c>
      <c r="M4" s="688"/>
      <c r="N4" s="688"/>
      <c r="O4" s="689"/>
      <c r="P4" s="690" t="s">
        <v>287</v>
      </c>
      <c r="Q4" s="690" t="s">
        <v>288</v>
      </c>
      <c r="R4" s="690" t="s">
        <v>289</v>
      </c>
      <c r="S4" s="690" t="s">
        <v>290</v>
      </c>
      <c r="T4" s="690" t="s">
        <v>291</v>
      </c>
      <c r="U4" s="690" t="s">
        <v>292</v>
      </c>
      <c r="V4" s="683" t="s">
        <v>293</v>
      </c>
      <c r="W4" s="683" t="s">
        <v>177</v>
      </c>
      <c r="X4" s="683" t="s">
        <v>178</v>
      </c>
      <c r="Y4" s="683" t="s">
        <v>295</v>
      </c>
      <c r="Z4" s="683" t="s">
        <v>296</v>
      </c>
      <c r="AA4" s="683" t="s">
        <v>297</v>
      </c>
      <c r="AB4" s="683" t="s">
        <v>298</v>
      </c>
      <c r="AC4" s="683" t="s">
        <v>299</v>
      </c>
      <c r="XFD4"/>
    </row>
    <row r="5" spans="1:31 16384:16384" ht="32.450000000000003" customHeight="1" x14ac:dyDescent="0.15">
      <c r="A5" s="683"/>
      <c r="B5" s="683"/>
      <c r="C5" s="694"/>
      <c r="D5" s="686"/>
      <c r="E5" s="686"/>
      <c r="F5" s="686"/>
      <c r="G5" s="686"/>
      <c r="H5" s="5" t="s">
        <v>152</v>
      </c>
      <c r="I5" s="7" t="s">
        <v>283</v>
      </c>
      <c r="J5" s="7" t="s">
        <v>284</v>
      </c>
      <c r="K5" s="5" t="s">
        <v>159</v>
      </c>
      <c r="L5" s="5" t="s">
        <v>152</v>
      </c>
      <c r="M5" s="7" t="s">
        <v>283</v>
      </c>
      <c r="N5" s="7" t="s">
        <v>284</v>
      </c>
      <c r="O5" s="5" t="s">
        <v>159</v>
      </c>
      <c r="P5" s="691"/>
      <c r="Q5" s="691"/>
      <c r="R5" s="691"/>
      <c r="S5" s="691"/>
      <c r="T5" s="691"/>
      <c r="U5" s="691"/>
      <c r="V5" s="684"/>
      <c r="W5" s="684"/>
      <c r="X5" s="684"/>
      <c r="Y5" s="684"/>
      <c r="Z5" s="684"/>
      <c r="AA5" s="684"/>
      <c r="AB5" s="684"/>
      <c r="AC5" s="684"/>
      <c r="XFD5"/>
    </row>
    <row r="6" spans="1:31 16384:16384" x14ac:dyDescent="0.15">
      <c r="A6" s="14" t="s">
        <v>190</v>
      </c>
      <c r="B6" s="14" t="s">
        <v>10</v>
      </c>
      <c r="C6" s="14" t="s">
        <v>14</v>
      </c>
      <c r="D6" s="14" t="s">
        <v>29</v>
      </c>
      <c r="E6" s="14" t="s">
        <v>208</v>
      </c>
      <c r="F6" s="14" t="s">
        <v>87</v>
      </c>
      <c r="G6" s="14" t="s">
        <v>192</v>
      </c>
      <c r="H6" s="14" t="s">
        <v>279</v>
      </c>
      <c r="I6" s="16">
        <v>368106380</v>
      </c>
      <c r="J6" s="14" t="s">
        <v>162</v>
      </c>
      <c r="K6" s="16">
        <v>588970208</v>
      </c>
      <c r="L6" s="14" t="s">
        <v>279</v>
      </c>
      <c r="M6" s="16">
        <v>368106380</v>
      </c>
      <c r="N6" s="14" t="s">
        <v>162</v>
      </c>
      <c r="O6" s="16">
        <v>588970208</v>
      </c>
      <c r="P6" s="16">
        <v>357424600</v>
      </c>
      <c r="Q6" s="16">
        <v>10681780</v>
      </c>
      <c r="R6" s="16">
        <v>0</v>
      </c>
      <c r="S6" s="17">
        <v>0</v>
      </c>
      <c r="T6" s="14" t="s">
        <v>163</v>
      </c>
      <c r="U6" s="14" t="s">
        <v>192</v>
      </c>
      <c r="V6" s="14" t="s">
        <v>294</v>
      </c>
      <c r="W6" s="17" t="s">
        <v>192</v>
      </c>
      <c r="X6" s="17">
        <v>1</v>
      </c>
      <c r="Y6" s="14" t="s">
        <v>192</v>
      </c>
      <c r="Z6" s="14" t="s">
        <v>192</v>
      </c>
      <c r="AA6" s="17" t="s">
        <v>192</v>
      </c>
      <c r="AB6" s="17" t="s">
        <v>192</v>
      </c>
      <c r="AC6" s="14" t="s">
        <v>192</v>
      </c>
    </row>
    <row r="7" spans="1:31 16384:16384" x14ac:dyDescent="0.15">
      <c r="A7" s="14" t="s">
        <v>190</v>
      </c>
      <c r="B7" s="14" t="s">
        <v>10</v>
      </c>
      <c r="C7" s="14" t="s">
        <v>14</v>
      </c>
      <c r="D7" s="14" t="s">
        <v>194</v>
      </c>
      <c r="E7" s="14" t="s">
        <v>209</v>
      </c>
      <c r="F7" s="14" t="s">
        <v>266</v>
      </c>
      <c r="G7" s="14" t="s">
        <v>192</v>
      </c>
      <c r="H7" s="14" t="s">
        <v>279</v>
      </c>
      <c r="I7" s="16">
        <v>467441000</v>
      </c>
      <c r="J7" s="14" t="s">
        <v>162</v>
      </c>
      <c r="K7" s="16">
        <v>747905600</v>
      </c>
      <c r="L7" s="14" t="s">
        <v>279</v>
      </c>
      <c r="M7" s="16">
        <v>467441000</v>
      </c>
      <c r="N7" s="14" t="s">
        <v>162</v>
      </c>
      <c r="O7" s="16">
        <v>747905600</v>
      </c>
      <c r="P7" s="16">
        <v>467441000</v>
      </c>
      <c r="Q7" s="16">
        <v>0</v>
      </c>
      <c r="R7" s="16">
        <v>0</v>
      </c>
      <c r="S7" s="17">
        <v>0</v>
      </c>
      <c r="T7" s="14" t="s">
        <v>163</v>
      </c>
      <c r="U7" s="14" t="s">
        <v>192</v>
      </c>
      <c r="V7" s="14" t="s">
        <v>294</v>
      </c>
      <c r="W7" s="17" t="s">
        <v>192</v>
      </c>
      <c r="X7" s="17">
        <v>1</v>
      </c>
      <c r="Y7" s="14" t="s">
        <v>192</v>
      </c>
      <c r="Z7" s="14" t="s">
        <v>192</v>
      </c>
      <c r="AA7" s="17" t="s">
        <v>192</v>
      </c>
      <c r="AB7" s="17" t="s">
        <v>192</v>
      </c>
      <c r="AC7" s="14" t="s">
        <v>192</v>
      </c>
    </row>
    <row r="8" spans="1:31 16384:16384" x14ac:dyDescent="0.15">
      <c r="A8" s="14" t="s">
        <v>190</v>
      </c>
      <c r="B8" s="14" t="s">
        <v>10</v>
      </c>
      <c r="C8" s="14" t="s">
        <v>14</v>
      </c>
      <c r="D8" s="14" t="s">
        <v>30</v>
      </c>
      <c r="E8" s="14" t="s">
        <v>210</v>
      </c>
      <c r="F8" s="14" t="s">
        <v>88</v>
      </c>
      <c r="G8" s="14" t="s">
        <v>192</v>
      </c>
      <c r="H8" s="14" t="s">
        <v>279</v>
      </c>
      <c r="I8" s="16">
        <v>802049040</v>
      </c>
      <c r="J8" s="14" t="s">
        <v>162</v>
      </c>
      <c r="K8" s="16">
        <v>1283278464</v>
      </c>
      <c r="L8" s="14" t="s">
        <v>279</v>
      </c>
      <c r="M8" s="16">
        <v>802049040</v>
      </c>
      <c r="N8" s="14" t="s">
        <v>162</v>
      </c>
      <c r="O8" s="16">
        <v>1283278464</v>
      </c>
      <c r="P8" s="16">
        <v>784230400</v>
      </c>
      <c r="Q8" s="16">
        <v>17818640</v>
      </c>
      <c r="R8" s="16">
        <v>0</v>
      </c>
      <c r="S8" s="17">
        <v>0</v>
      </c>
      <c r="T8" s="14" t="s">
        <v>163</v>
      </c>
      <c r="U8" s="14" t="s">
        <v>192</v>
      </c>
      <c r="V8" s="14" t="s">
        <v>294</v>
      </c>
      <c r="W8" s="17" t="s">
        <v>192</v>
      </c>
      <c r="X8" s="17">
        <v>1</v>
      </c>
      <c r="Y8" s="14" t="s">
        <v>192</v>
      </c>
      <c r="Z8" s="14" t="s">
        <v>192</v>
      </c>
      <c r="AA8" s="17" t="s">
        <v>192</v>
      </c>
      <c r="AB8" s="17" t="s">
        <v>192</v>
      </c>
      <c r="AC8" s="14" t="s">
        <v>192</v>
      </c>
    </row>
    <row r="9" spans="1:31 16384:16384" x14ac:dyDescent="0.15">
      <c r="A9" s="14" t="s">
        <v>190</v>
      </c>
      <c r="B9" s="14" t="s">
        <v>10</v>
      </c>
      <c r="C9" s="14" t="s">
        <v>14</v>
      </c>
      <c r="D9" s="14" t="s">
        <v>26</v>
      </c>
      <c r="E9" s="14" t="s">
        <v>211</v>
      </c>
      <c r="F9" s="14" t="s">
        <v>84</v>
      </c>
      <c r="G9" s="14" t="s">
        <v>192</v>
      </c>
      <c r="H9" s="14" t="s">
        <v>279</v>
      </c>
      <c r="I9" s="16">
        <v>366984030</v>
      </c>
      <c r="J9" s="14" t="s">
        <v>162</v>
      </c>
      <c r="K9" s="16">
        <v>587174448</v>
      </c>
      <c r="L9" s="14" t="s">
        <v>279</v>
      </c>
      <c r="M9" s="16">
        <v>366984030</v>
      </c>
      <c r="N9" s="14" t="s">
        <v>162</v>
      </c>
      <c r="O9" s="16">
        <v>587174448</v>
      </c>
      <c r="P9" s="16">
        <v>360488500</v>
      </c>
      <c r="Q9" s="16">
        <v>6495530</v>
      </c>
      <c r="R9" s="16">
        <v>0</v>
      </c>
      <c r="S9" s="17">
        <v>0</v>
      </c>
      <c r="T9" s="14" t="s">
        <v>163</v>
      </c>
      <c r="U9" s="14" t="s">
        <v>192</v>
      </c>
      <c r="V9" s="14" t="s">
        <v>294</v>
      </c>
      <c r="W9" s="17" t="s">
        <v>192</v>
      </c>
      <c r="X9" s="17">
        <v>1</v>
      </c>
      <c r="Y9" s="14" t="s">
        <v>192</v>
      </c>
      <c r="Z9" s="14" t="s">
        <v>192</v>
      </c>
      <c r="AA9" s="17" t="s">
        <v>192</v>
      </c>
      <c r="AB9" s="17" t="s">
        <v>192</v>
      </c>
      <c r="AC9" s="14" t="s">
        <v>192</v>
      </c>
    </row>
    <row r="10" spans="1:31 16384:16384" x14ac:dyDescent="0.15">
      <c r="A10" s="14" t="s">
        <v>190</v>
      </c>
      <c r="B10" s="14" t="s">
        <v>10</v>
      </c>
      <c r="C10" s="14" t="s">
        <v>14</v>
      </c>
      <c r="D10" s="14" t="s">
        <v>31</v>
      </c>
      <c r="E10" s="14" t="s">
        <v>212</v>
      </c>
      <c r="F10" s="14" t="s">
        <v>89</v>
      </c>
      <c r="G10" s="14" t="s">
        <v>192</v>
      </c>
      <c r="H10" s="14" t="s">
        <v>279</v>
      </c>
      <c r="I10" s="16">
        <v>3063000400</v>
      </c>
      <c r="J10" s="14" t="s">
        <v>162</v>
      </c>
      <c r="K10" s="16">
        <v>4900800640</v>
      </c>
      <c r="L10" s="14" t="s">
        <v>279</v>
      </c>
      <c r="M10" s="16">
        <v>3063000400</v>
      </c>
      <c r="N10" s="14" t="s">
        <v>162</v>
      </c>
      <c r="O10" s="16">
        <v>4900800640</v>
      </c>
      <c r="P10" s="16">
        <v>3063000400</v>
      </c>
      <c r="Q10" s="16">
        <v>0</v>
      </c>
      <c r="R10" s="16">
        <v>0</v>
      </c>
      <c r="S10" s="17">
        <v>0</v>
      </c>
      <c r="T10" s="14" t="s">
        <v>163</v>
      </c>
      <c r="U10" s="14" t="s">
        <v>192</v>
      </c>
      <c r="V10" s="14" t="s">
        <v>294</v>
      </c>
      <c r="W10" s="17" t="s">
        <v>192</v>
      </c>
      <c r="X10" s="17">
        <v>1</v>
      </c>
      <c r="Y10" s="14" t="s">
        <v>192</v>
      </c>
      <c r="Z10" s="14" t="s">
        <v>192</v>
      </c>
      <c r="AA10" s="17" t="s">
        <v>192</v>
      </c>
      <c r="AB10" s="17" t="s">
        <v>192</v>
      </c>
      <c r="AC10" s="14" t="s">
        <v>192</v>
      </c>
    </row>
    <row r="11" spans="1:31 16384:16384" x14ac:dyDescent="0.15">
      <c r="A11" s="14" t="s">
        <v>190</v>
      </c>
      <c r="B11" s="14" t="s">
        <v>10</v>
      </c>
      <c r="C11" s="14" t="s">
        <v>14</v>
      </c>
      <c r="D11" s="14" t="s">
        <v>32</v>
      </c>
      <c r="E11" s="14" t="s">
        <v>213</v>
      </c>
      <c r="F11" s="14" t="s">
        <v>90</v>
      </c>
      <c r="G11" s="14" t="s">
        <v>192</v>
      </c>
      <c r="H11" s="14" t="s">
        <v>279</v>
      </c>
      <c r="I11" s="16">
        <v>2226893000</v>
      </c>
      <c r="J11" s="14" t="s">
        <v>162</v>
      </c>
      <c r="K11" s="16">
        <v>3563028800</v>
      </c>
      <c r="L11" s="14" t="s">
        <v>279</v>
      </c>
      <c r="M11" s="16">
        <v>2226893000</v>
      </c>
      <c r="N11" s="14" t="s">
        <v>162</v>
      </c>
      <c r="O11" s="16">
        <v>3563028800</v>
      </c>
      <c r="P11" s="16">
        <v>2175532200</v>
      </c>
      <c r="Q11" s="16">
        <v>51360800</v>
      </c>
      <c r="R11" s="16">
        <v>0</v>
      </c>
      <c r="S11" s="17">
        <v>0</v>
      </c>
      <c r="T11" s="14" t="s">
        <v>163</v>
      </c>
      <c r="U11" s="14" t="s">
        <v>192</v>
      </c>
      <c r="V11" s="14" t="s">
        <v>294</v>
      </c>
      <c r="W11" s="17" t="s">
        <v>192</v>
      </c>
      <c r="X11" s="17">
        <v>1</v>
      </c>
      <c r="Y11" s="14" t="s">
        <v>192</v>
      </c>
      <c r="Z11" s="14" t="s">
        <v>192</v>
      </c>
      <c r="AA11" s="17" t="s">
        <v>192</v>
      </c>
      <c r="AB11" s="17" t="s">
        <v>192</v>
      </c>
      <c r="AC11" s="14" t="s">
        <v>192</v>
      </c>
    </row>
    <row r="12" spans="1:31 16384:16384" x14ac:dyDescent="0.15">
      <c r="A12" s="14" t="s">
        <v>190</v>
      </c>
      <c r="B12" s="14" t="s">
        <v>10</v>
      </c>
      <c r="C12" s="14" t="s">
        <v>14</v>
      </c>
      <c r="D12" s="14" t="s">
        <v>33</v>
      </c>
      <c r="E12" s="14" t="s">
        <v>214</v>
      </c>
      <c r="F12" s="14" t="s">
        <v>91</v>
      </c>
      <c r="G12" s="14" t="s">
        <v>192</v>
      </c>
      <c r="H12" s="14" t="s">
        <v>279</v>
      </c>
      <c r="I12" s="16">
        <v>3827658300</v>
      </c>
      <c r="J12" s="14" t="s">
        <v>162</v>
      </c>
      <c r="K12" s="16">
        <v>6124253280</v>
      </c>
      <c r="L12" s="14" t="s">
        <v>279</v>
      </c>
      <c r="M12" s="16">
        <v>3827658300</v>
      </c>
      <c r="N12" s="14" t="s">
        <v>162</v>
      </c>
      <c r="O12" s="16">
        <v>6124253280</v>
      </c>
      <c r="P12" s="16">
        <v>3726222300</v>
      </c>
      <c r="Q12" s="16">
        <v>101436000</v>
      </c>
      <c r="R12" s="16">
        <v>0</v>
      </c>
      <c r="S12" s="17">
        <v>0</v>
      </c>
      <c r="T12" s="14" t="s">
        <v>163</v>
      </c>
      <c r="U12" s="14" t="s">
        <v>192</v>
      </c>
      <c r="V12" s="14" t="s">
        <v>294</v>
      </c>
      <c r="W12" s="17" t="s">
        <v>192</v>
      </c>
      <c r="X12" s="17">
        <v>1</v>
      </c>
      <c r="Y12" s="14" t="s">
        <v>192</v>
      </c>
      <c r="Z12" s="14" t="s">
        <v>192</v>
      </c>
      <c r="AA12" s="17" t="s">
        <v>192</v>
      </c>
      <c r="AB12" s="17" t="s">
        <v>192</v>
      </c>
      <c r="AC12" s="14" t="s">
        <v>192</v>
      </c>
    </row>
    <row r="13" spans="1:31 16384:16384" x14ac:dyDescent="0.15">
      <c r="A13" s="14" t="s">
        <v>190</v>
      </c>
      <c r="B13" s="14" t="s">
        <v>10</v>
      </c>
      <c r="C13" s="14" t="s">
        <v>14</v>
      </c>
      <c r="D13" s="14" t="s">
        <v>34</v>
      </c>
      <c r="E13" s="14" t="s">
        <v>215</v>
      </c>
      <c r="F13" s="14" t="s">
        <v>92</v>
      </c>
      <c r="G13" s="14" t="s">
        <v>192</v>
      </c>
      <c r="H13" s="14" t="s">
        <v>279</v>
      </c>
      <c r="I13" s="16">
        <v>4491154554</v>
      </c>
      <c r="J13" s="14" t="s">
        <v>162</v>
      </c>
      <c r="K13" s="16">
        <v>7185847286.4000006</v>
      </c>
      <c r="L13" s="14" t="s">
        <v>279</v>
      </c>
      <c r="M13" s="16">
        <v>4491154554</v>
      </c>
      <c r="N13" s="14" t="s">
        <v>162</v>
      </c>
      <c r="O13" s="16">
        <v>7185847286.4000006</v>
      </c>
      <c r="P13" s="16">
        <v>4399877100</v>
      </c>
      <c r="Q13" s="16">
        <v>91277454</v>
      </c>
      <c r="R13" s="16">
        <v>0</v>
      </c>
      <c r="S13" s="17">
        <v>0</v>
      </c>
      <c r="T13" s="14" t="s">
        <v>163</v>
      </c>
      <c r="U13" s="14" t="s">
        <v>192</v>
      </c>
      <c r="V13" s="14" t="s">
        <v>294</v>
      </c>
      <c r="W13" s="17" t="s">
        <v>192</v>
      </c>
      <c r="X13" s="17">
        <v>1</v>
      </c>
      <c r="Y13" s="14" t="s">
        <v>192</v>
      </c>
      <c r="Z13" s="14" t="s">
        <v>192</v>
      </c>
      <c r="AA13" s="17" t="s">
        <v>192</v>
      </c>
      <c r="AB13" s="17" t="s">
        <v>192</v>
      </c>
      <c r="AC13" s="14" t="s">
        <v>192</v>
      </c>
    </row>
    <row r="14" spans="1:31 16384:16384" x14ac:dyDescent="0.15">
      <c r="A14" s="14" t="s">
        <v>190</v>
      </c>
      <c r="B14" s="14" t="s">
        <v>10</v>
      </c>
      <c r="C14" s="14" t="s">
        <v>14</v>
      </c>
      <c r="D14" s="14" t="s">
        <v>35</v>
      </c>
      <c r="E14" s="14" t="s">
        <v>216</v>
      </c>
      <c r="F14" s="14" t="s">
        <v>93</v>
      </c>
      <c r="G14" s="14" t="s">
        <v>192</v>
      </c>
      <c r="H14" s="14" t="s">
        <v>279</v>
      </c>
      <c r="I14" s="16">
        <v>3253603492</v>
      </c>
      <c r="J14" s="14" t="s">
        <v>162</v>
      </c>
      <c r="K14" s="16">
        <v>5205765587.2000008</v>
      </c>
      <c r="L14" s="14" t="s">
        <v>279</v>
      </c>
      <c r="M14" s="16">
        <v>3253603492</v>
      </c>
      <c r="N14" s="14" t="s">
        <v>162</v>
      </c>
      <c r="O14" s="16">
        <v>5205765587.2000008</v>
      </c>
      <c r="P14" s="16">
        <v>3187527400</v>
      </c>
      <c r="Q14" s="16">
        <v>66076092</v>
      </c>
      <c r="R14" s="16">
        <v>0</v>
      </c>
      <c r="S14" s="17">
        <v>0</v>
      </c>
      <c r="T14" s="14" t="s">
        <v>163</v>
      </c>
      <c r="U14" s="14" t="s">
        <v>192</v>
      </c>
      <c r="V14" s="14" t="s">
        <v>294</v>
      </c>
      <c r="W14" s="17" t="s">
        <v>192</v>
      </c>
      <c r="X14" s="17">
        <v>1</v>
      </c>
      <c r="Y14" s="14" t="s">
        <v>192</v>
      </c>
      <c r="Z14" s="14" t="s">
        <v>192</v>
      </c>
      <c r="AA14" s="17" t="s">
        <v>192</v>
      </c>
      <c r="AB14" s="17" t="s">
        <v>192</v>
      </c>
      <c r="AC14" s="14" t="s">
        <v>192</v>
      </c>
    </row>
    <row r="15" spans="1:31 16384:16384" x14ac:dyDescent="0.15">
      <c r="A15" s="14" t="s">
        <v>190</v>
      </c>
      <c r="B15" s="14" t="s">
        <v>10</v>
      </c>
      <c r="C15" s="14" t="s">
        <v>14</v>
      </c>
      <c r="D15" s="14" t="s">
        <v>36</v>
      </c>
      <c r="E15" s="14" t="s">
        <v>217</v>
      </c>
      <c r="F15" s="14" t="s">
        <v>94</v>
      </c>
      <c r="G15" s="14" t="s">
        <v>192</v>
      </c>
      <c r="H15" s="14" t="s">
        <v>279</v>
      </c>
      <c r="I15" s="16">
        <v>7255800000</v>
      </c>
      <c r="J15" s="14" t="s">
        <v>162</v>
      </c>
      <c r="K15" s="16">
        <v>11609280000</v>
      </c>
      <c r="L15" s="14" t="s">
        <v>279</v>
      </c>
      <c r="M15" s="16">
        <v>7255800000</v>
      </c>
      <c r="N15" s="14" t="s">
        <v>162</v>
      </c>
      <c r="O15" s="16">
        <v>11609280000</v>
      </c>
      <c r="P15" s="16">
        <v>7255800000</v>
      </c>
      <c r="Q15" s="16">
        <v>0</v>
      </c>
      <c r="R15" s="16">
        <v>0</v>
      </c>
      <c r="S15" s="17">
        <v>0</v>
      </c>
      <c r="T15" s="14" t="s">
        <v>163</v>
      </c>
      <c r="U15" s="14" t="s">
        <v>192</v>
      </c>
      <c r="V15" s="14" t="s">
        <v>294</v>
      </c>
      <c r="W15" s="17" t="s">
        <v>192</v>
      </c>
      <c r="X15" s="17">
        <v>1</v>
      </c>
      <c r="Y15" s="14" t="s">
        <v>192</v>
      </c>
      <c r="Z15" s="14" t="s">
        <v>192</v>
      </c>
      <c r="AA15" s="17" t="s">
        <v>192</v>
      </c>
      <c r="AB15" s="17" t="s">
        <v>192</v>
      </c>
      <c r="AC15" s="14" t="s">
        <v>192</v>
      </c>
    </row>
    <row r="16" spans="1:31 16384:16384" x14ac:dyDescent="0.15">
      <c r="A16" s="14" t="s">
        <v>190</v>
      </c>
      <c r="B16" s="14" t="s">
        <v>10</v>
      </c>
      <c r="C16" s="14" t="s">
        <v>14</v>
      </c>
      <c r="D16" s="14" t="s">
        <v>37</v>
      </c>
      <c r="E16" s="14" t="s">
        <v>218</v>
      </c>
      <c r="F16" s="14" t="s">
        <v>95</v>
      </c>
      <c r="G16" s="14" t="s">
        <v>192</v>
      </c>
      <c r="H16" s="14" t="s">
        <v>279</v>
      </c>
      <c r="I16" s="16">
        <v>2255365062</v>
      </c>
      <c r="J16" s="14" t="s">
        <v>162</v>
      </c>
      <c r="K16" s="16">
        <v>3608584099.2000003</v>
      </c>
      <c r="L16" s="14" t="s">
        <v>279</v>
      </c>
      <c r="M16" s="16">
        <v>2255365062</v>
      </c>
      <c r="N16" s="14" t="s">
        <v>162</v>
      </c>
      <c r="O16" s="16">
        <v>3608584099.2000003</v>
      </c>
      <c r="P16" s="16">
        <v>2234764800</v>
      </c>
      <c r="Q16" s="16">
        <v>20600262</v>
      </c>
      <c r="R16" s="16">
        <v>0</v>
      </c>
      <c r="S16" s="17">
        <v>0</v>
      </c>
      <c r="T16" s="14" t="s">
        <v>163</v>
      </c>
      <c r="U16" s="14" t="s">
        <v>192</v>
      </c>
      <c r="V16" s="14" t="s">
        <v>294</v>
      </c>
      <c r="W16" s="17" t="s">
        <v>192</v>
      </c>
      <c r="X16" s="17">
        <v>1</v>
      </c>
      <c r="Y16" s="14" t="s">
        <v>192</v>
      </c>
      <c r="Z16" s="14" t="s">
        <v>192</v>
      </c>
      <c r="AA16" s="17" t="s">
        <v>192</v>
      </c>
      <c r="AB16" s="17" t="s">
        <v>192</v>
      </c>
      <c r="AC16" s="14" t="s">
        <v>192</v>
      </c>
    </row>
    <row r="17" spans="1:29" x14ac:dyDescent="0.15">
      <c r="A17" s="14" t="s">
        <v>190</v>
      </c>
      <c r="B17" s="14" t="s">
        <v>10</v>
      </c>
      <c r="C17" s="14" t="s">
        <v>14</v>
      </c>
      <c r="D17" s="14" t="s">
        <v>38</v>
      </c>
      <c r="E17" s="14" t="s">
        <v>219</v>
      </c>
      <c r="F17" s="14" t="s">
        <v>96</v>
      </c>
      <c r="G17" s="14" t="s">
        <v>192</v>
      </c>
      <c r="H17" s="14" t="s">
        <v>279</v>
      </c>
      <c r="I17" s="16">
        <v>6867009264</v>
      </c>
      <c r="J17" s="14" t="s">
        <v>162</v>
      </c>
      <c r="K17" s="16">
        <v>10987214822.400002</v>
      </c>
      <c r="L17" s="14" t="s">
        <v>279</v>
      </c>
      <c r="M17" s="16">
        <v>6867009264</v>
      </c>
      <c r="N17" s="14" t="s">
        <v>162</v>
      </c>
      <c r="O17" s="16">
        <v>10987214822.400002</v>
      </c>
      <c r="P17" s="16">
        <v>6738193800</v>
      </c>
      <c r="Q17" s="16">
        <v>128815464</v>
      </c>
      <c r="R17" s="16">
        <v>0</v>
      </c>
      <c r="S17" s="17">
        <v>0</v>
      </c>
      <c r="T17" s="14" t="s">
        <v>163</v>
      </c>
      <c r="U17" s="14" t="s">
        <v>192</v>
      </c>
      <c r="V17" s="14" t="s">
        <v>294</v>
      </c>
      <c r="W17" s="17" t="s">
        <v>192</v>
      </c>
      <c r="X17" s="17">
        <v>1</v>
      </c>
      <c r="Y17" s="14" t="s">
        <v>192</v>
      </c>
      <c r="Z17" s="14" t="s">
        <v>192</v>
      </c>
      <c r="AA17" s="17" t="s">
        <v>192</v>
      </c>
      <c r="AB17" s="17" t="s">
        <v>192</v>
      </c>
      <c r="AC17" s="14" t="s">
        <v>192</v>
      </c>
    </row>
    <row r="18" spans="1:29" x14ac:dyDescent="0.15">
      <c r="A18" s="14" t="s">
        <v>190</v>
      </c>
      <c r="B18" s="14" t="s">
        <v>10</v>
      </c>
      <c r="C18" s="14" t="s">
        <v>14</v>
      </c>
      <c r="D18" s="14" t="s">
        <v>39</v>
      </c>
      <c r="E18" s="14" t="s">
        <v>220</v>
      </c>
      <c r="F18" s="14" t="s">
        <v>97</v>
      </c>
      <c r="G18" s="14" t="s">
        <v>192</v>
      </c>
      <c r="H18" s="14" t="s">
        <v>279</v>
      </c>
      <c r="I18" s="16">
        <v>1416420000</v>
      </c>
      <c r="J18" s="14" t="s">
        <v>162</v>
      </c>
      <c r="K18" s="16">
        <v>2266272000</v>
      </c>
      <c r="L18" s="14" t="s">
        <v>279</v>
      </c>
      <c r="M18" s="16">
        <v>1416420000</v>
      </c>
      <c r="N18" s="14" t="s">
        <v>162</v>
      </c>
      <c r="O18" s="16">
        <v>2266272000</v>
      </c>
      <c r="P18" s="16">
        <v>1416420000</v>
      </c>
      <c r="Q18" s="16">
        <v>0</v>
      </c>
      <c r="R18" s="16">
        <v>0</v>
      </c>
      <c r="S18" s="17">
        <v>0</v>
      </c>
      <c r="T18" s="14" t="s">
        <v>163</v>
      </c>
      <c r="U18" s="14" t="s">
        <v>192</v>
      </c>
      <c r="V18" s="14" t="s">
        <v>294</v>
      </c>
      <c r="W18" s="17" t="s">
        <v>192</v>
      </c>
      <c r="X18" s="17">
        <v>1</v>
      </c>
      <c r="Y18" s="14" t="s">
        <v>192</v>
      </c>
      <c r="Z18" s="14" t="s">
        <v>192</v>
      </c>
      <c r="AA18" s="17" t="s">
        <v>192</v>
      </c>
      <c r="AB18" s="17" t="s">
        <v>192</v>
      </c>
      <c r="AC18" s="14" t="s">
        <v>192</v>
      </c>
    </row>
    <row r="19" spans="1:29" x14ac:dyDescent="0.15">
      <c r="A19" s="14" t="s">
        <v>190</v>
      </c>
      <c r="B19" s="14" t="s">
        <v>10</v>
      </c>
      <c r="C19" s="14" t="s">
        <v>14</v>
      </c>
      <c r="D19" s="14" t="s">
        <v>195</v>
      </c>
      <c r="E19" s="14" t="s">
        <v>221</v>
      </c>
      <c r="F19" s="14" t="s">
        <v>267</v>
      </c>
      <c r="G19" s="14" t="s">
        <v>192</v>
      </c>
      <c r="H19" s="14" t="s">
        <v>279</v>
      </c>
      <c r="I19" s="16">
        <v>723888000</v>
      </c>
      <c r="J19" s="14" t="s">
        <v>162</v>
      </c>
      <c r="K19" s="16">
        <v>1158220800</v>
      </c>
      <c r="L19" s="14" t="s">
        <v>279</v>
      </c>
      <c r="M19" s="16">
        <v>723888000</v>
      </c>
      <c r="N19" s="14" t="s">
        <v>162</v>
      </c>
      <c r="O19" s="16">
        <v>1158220800</v>
      </c>
      <c r="P19" s="16">
        <v>723888000</v>
      </c>
      <c r="Q19" s="16">
        <v>0</v>
      </c>
      <c r="R19" s="16">
        <v>0</v>
      </c>
      <c r="S19" s="17">
        <v>0</v>
      </c>
      <c r="T19" s="14" t="s">
        <v>163</v>
      </c>
      <c r="U19" s="14" t="s">
        <v>192</v>
      </c>
      <c r="V19" s="14" t="s">
        <v>294</v>
      </c>
      <c r="W19" s="17" t="s">
        <v>192</v>
      </c>
      <c r="X19" s="17">
        <v>1</v>
      </c>
      <c r="Y19" s="14" t="s">
        <v>192</v>
      </c>
      <c r="Z19" s="14" t="s">
        <v>192</v>
      </c>
      <c r="AA19" s="17" t="s">
        <v>192</v>
      </c>
      <c r="AB19" s="17" t="s">
        <v>192</v>
      </c>
      <c r="AC19" s="14" t="s">
        <v>192</v>
      </c>
    </row>
    <row r="20" spans="1:29" x14ac:dyDescent="0.15">
      <c r="A20" s="14" t="s">
        <v>190</v>
      </c>
      <c r="B20" s="14" t="s">
        <v>10</v>
      </c>
      <c r="C20" s="14" t="s">
        <v>14</v>
      </c>
      <c r="D20" s="14" t="s">
        <v>40</v>
      </c>
      <c r="E20" s="14" t="s">
        <v>222</v>
      </c>
      <c r="F20" s="14" t="s">
        <v>98</v>
      </c>
      <c r="G20" s="14" t="s">
        <v>192</v>
      </c>
      <c r="H20" s="14" t="s">
        <v>279</v>
      </c>
      <c r="I20" s="16">
        <v>2194674030</v>
      </c>
      <c r="J20" s="14" t="s">
        <v>162</v>
      </c>
      <c r="K20" s="16">
        <v>3511478448</v>
      </c>
      <c r="L20" s="14" t="s">
        <v>279</v>
      </c>
      <c r="M20" s="16">
        <v>2194674030</v>
      </c>
      <c r="N20" s="14" t="s">
        <v>162</v>
      </c>
      <c r="O20" s="16">
        <v>3511478448</v>
      </c>
      <c r="P20" s="16">
        <v>2138613600</v>
      </c>
      <c r="Q20" s="16">
        <v>56060430</v>
      </c>
      <c r="R20" s="16">
        <v>0</v>
      </c>
      <c r="S20" s="17">
        <v>0</v>
      </c>
      <c r="T20" s="14" t="s">
        <v>163</v>
      </c>
      <c r="U20" s="14" t="s">
        <v>192</v>
      </c>
      <c r="V20" s="14" t="s">
        <v>294</v>
      </c>
      <c r="W20" s="17" t="s">
        <v>192</v>
      </c>
      <c r="X20" s="17">
        <v>1</v>
      </c>
      <c r="Y20" s="14" t="s">
        <v>192</v>
      </c>
      <c r="Z20" s="14" t="s">
        <v>192</v>
      </c>
      <c r="AA20" s="17" t="s">
        <v>192</v>
      </c>
      <c r="AB20" s="17" t="s">
        <v>192</v>
      </c>
      <c r="AC20" s="14" t="s">
        <v>192</v>
      </c>
    </row>
    <row r="21" spans="1:29" x14ac:dyDescent="0.15">
      <c r="A21" s="14" t="s">
        <v>190</v>
      </c>
      <c r="B21" s="14" t="s">
        <v>10</v>
      </c>
      <c r="C21" s="14" t="s">
        <v>14</v>
      </c>
      <c r="D21" s="14" t="s">
        <v>27</v>
      </c>
      <c r="E21" s="14" t="s">
        <v>223</v>
      </c>
      <c r="F21" s="14" t="s">
        <v>85</v>
      </c>
      <c r="G21" s="14" t="s">
        <v>192</v>
      </c>
      <c r="H21" s="14" t="s">
        <v>279</v>
      </c>
      <c r="I21" s="16">
        <v>2010645000</v>
      </c>
      <c r="J21" s="14" t="s">
        <v>162</v>
      </c>
      <c r="K21" s="16">
        <v>3217032000</v>
      </c>
      <c r="L21" s="14" t="s">
        <v>279</v>
      </c>
      <c r="M21" s="16">
        <v>2010645000</v>
      </c>
      <c r="N21" s="14" t="s">
        <v>162</v>
      </c>
      <c r="O21" s="16">
        <v>3217032000</v>
      </c>
      <c r="P21" s="16">
        <v>2010645000</v>
      </c>
      <c r="Q21" s="16">
        <v>0</v>
      </c>
      <c r="R21" s="16">
        <v>0</v>
      </c>
      <c r="S21" s="17">
        <v>0</v>
      </c>
      <c r="T21" s="14" t="s">
        <v>163</v>
      </c>
      <c r="U21" s="14" t="s">
        <v>192</v>
      </c>
      <c r="V21" s="14" t="s">
        <v>294</v>
      </c>
      <c r="W21" s="17" t="s">
        <v>192</v>
      </c>
      <c r="X21" s="17">
        <v>1</v>
      </c>
      <c r="Y21" s="14" t="s">
        <v>192</v>
      </c>
      <c r="Z21" s="14" t="s">
        <v>192</v>
      </c>
      <c r="AA21" s="17" t="s">
        <v>192</v>
      </c>
      <c r="AB21" s="17" t="s">
        <v>192</v>
      </c>
      <c r="AC21" s="14" t="s">
        <v>192</v>
      </c>
    </row>
    <row r="22" spans="1:29" x14ac:dyDescent="0.15">
      <c r="A22" s="14" t="s">
        <v>190</v>
      </c>
      <c r="B22" s="14" t="s">
        <v>10</v>
      </c>
      <c r="C22" s="14" t="s">
        <v>14</v>
      </c>
      <c r="D22" s="14" t="s">
        <v>41</v>
      </c>
      <c r="E22" s="14" t="s">
        <v>224</v>
      </c>
      <c r="F22" s="14" t="s">
        <v>99</v>
      </c>
      <c r="G22" s="14" t="s">
        <v>192</v>
      </c>
      <c r="H22" s="14" t="s">
        <v>279</v>
      </c>
      <c r="I22" s="16">
        <v>1564665914</v>
      </c>
      <c r="J22" s="14" t="s">
        <v>162</v>
      </c>
      <c r="K22" s="16">
        <v>2503465462.4000001</v>
      </c>
      <c r="L22" s="14" t="s">
        <v>279</v>
      </c>
      <c r="M22" s="16">
        <v>1564665914</v>
      </c>
      <c r="N22" s="14" t="s">
        <v>162</v>
      </c>
      <c r="O22" s="16">
        <v>2503465462.4000001</v>
      </c>
      <c r="P22" s="16">
        <v>1519796800</v>
      </c>
      <c r="Q22" s="16">
        <v>44869114</v>
      </c>
      <c r="R22" s="16">
        <v>0</v>
      </c>
      <c r="S22" s="17">
        <v>0</v>
      </c>
      <c r="T22" s="14" t="s">
        <v>163</v>
      </c>
      <c r="U22" s="14" t="s">
        <v>192</v>
      </c>
      <c r="V22" s="14" t="s">
        <v>294</v>
      </c>
      <c r="W22" s="17" t="s">
        <v>192</v>
      </c>
      <c r="X22" s="17">
        <v>1</v>
      </c>
      <c r="Y22" s="14" t="s">
        <v>192</v>
      </c>
      <c r="Z22" s="14" t="s">
        <v>192</v>
      </c>
      <c r="AA22" s="17" t="s">
        <v>192</v>
      </c>
      <c r="AB22" s="17" t="s">
        <v>192</v>
      </c>
      <c r="AC22" s="14" t="s">
        <v>192</v>
      </c>
    </row>
    <row r="23" spans="1:29" x14ac:dyDescent="0.15">
      <c r="A23" s="14" t="s">
        <v>190</v>
      </c>
      <c r="B23" s="14" t="s">
        <v>10</v>
      </c>
      <c r="C23" s="14" t="s">
        <v>14</v>
      </c>
      <c r="D23" s="14" t="s">
        <v>42</v>
      </c>
      <c r="E23" s="14" t="s">
        <v>225</v>
      </c>
      <c r="F23" s="14" t="s">
        <v>100</v>
      </c>
      <c r="G23" s="14" t="s">
        <v>192</v>
      </c>
      <c r="H23" s="14" t="s">
        <v>279</v>
      </c>
      <c r="I23" s="16">
        <v>3232491000</v>
      </c>
      <c r="J23" s="14" t="s">
        <v>162</v>
      </c>
      <c r="K23" s="16">
        <v>5171985600</v>
      </c>
      <c r="L23" s="14" t="s">
        <v>279</v>
      </c>
      <c r="M23" s="16">
        <v>3232491000</v>
      </c>
      <c r="N23" s="14" t="s">
        <v>162</v>
      </c>
      <c r="O23" s="16">
        <v>5171985600</v>
      </c>
      <c r="P23" s="16">
        <v>3232491000</v>
      </c>
      <c r="Q23" s="16">
        <v>0</v>
      </c>
      <c r="R23" s="16">
        <v>0</v>
      </c>
      <c r="S23" s="17">
        <v>0</v>
      </c>
      <c r="T23" s="14" t="s">
        <v>163</v>
      </c>
      <c r="U23" s="14" t="s">
        <v>192</v>
      </c>
      <c r="V23" s="14" t="s">
        <v>294</v>
      </c>
      <c r="W23" s="17" t="s">
        <v>192</v>
      </c>
      <c r="X23" s="17">
        <v>1</v>
      </c>
      <c r="Y23" s="14" t="s">
        <v>192</v>
      </c>
      <c r="Z23" s="14" t="s">
        <v>192</v>
      </c>
      <c r="AA23" s="17" t="s">
        <v>192</v>
      </c>
      <c r="AB23" s="17" t="s">
        <v>192</v>
      </c>
      <c r="AC23" s="14" t="s">
        <v>192</v>
      </c>
    </row>
    <row r="24" spans="1:29" x14ac:dyDescent="0.15">
      <c r="A24" s="14" t="s">
        <v>190</v>
      </c>
      <c r="B24" s="14" t="s">
        <v>10</v>
      </c>
      <c r="C24" s="14" t="s">
        <v>14</v>
      </c>
      <c r="D24" s="14" t="s">
        <v>28</v>
      </c>
      <c r="E24" s="14" t="s">
        <v>226</v>
      </c>
      <c r="F24" s="14" t="s">
        <v>86</v>
      </c>
      <c r="G24" s="14" t="s">
        <v>192</v>
      </c>
      <c r="H24" s="14" t="s">
        <v>279</v>
      </c>
      <c r="I24" s="16">
        <v>422077600</v>
      </c>
      <c r="J24" s="14" t="s">
        <v>162</v>
      </c>
      <c r="K24" s="16">
        <v>675324160</v>
      </c>
      <c r="L24" s="14" t="s">
        <v>279</v>
      </c>
      <c r="M24" s="16">
        <v>422077600</v>
      </c>
      <c r="N24" s="14" t="s">
        <v>162</v>
      </c>
      <c r="O24" s="16">
        <v>675324160</v>
      </c>
      <c r="P24" s="16">
        <v>422077600</v>
      </c>
      <c r="Q24" s="16">
        <v>0</v>
      </c>
      <c r="R24" s="16">
        <v>0</v>
      </c>
      <c r="S24" s="17">
        <v>0</v>
      </c>
      <c r="T24" s="14" t="s">
        <v>163</v>
      </c>
      <c r="U24" s="14" t="s">
        <v>192</v>
      </c>
      <c r="V24" s="14" t="s">
        <v>294</v>
      </c>
      <c r="W24" s="17" t="s">
        <v>192</v>
      </c>
      <c r="X24" s="17">
        <v>1</v>
      </c>
      <c r="Y24" s="14" t="s">
        <v>192</v>
      </c>
      <c r="Z24" s="14" t="s">
        <v>192</v>
      </c>
      <c r="AA24" s="17" t="s">
        <v>192</v>
      </c>
      <c r="AB24" s="17" t="s">
        <v>192</v>
      </c>
      <c r="AC24" s="14" t="s">
        <v>192</v>
      </c>
    </row>
    <row r="25" spans="1:29" x14ac:dyDescent="0.15">
      <c r="A25" s="14" t="s">
        <v>190</v>
      </c>
      <c r="B25" s="14" t="s">
        <v>10</v>
      </c>
      <c r="C25" s="14" t="s">
        <v>14</v>
      </c>
      <c r="D25" s="14" t="s">
        <v>43</v>
      </c>
      <c r="E25" s="14" t="s">
        <v>227</v>
      </c>
      <c r="F25" s="14" t="s">
        <v>101</v>
      </c>
      <c r="G25" s="14" t="s">
        <v>192</v>
      </c>
      <c r="H25" s="14" t="s">
        <v>279</v>
      </c>
      <c r="I25" s="16">
        <v>406784000</v>
      </c>
      <c r="J25" s="14" t="s">
        <v>162</v>
      </c>
      <c r="K25" s="16">
        <v>650854400</v>
      </c>
      <c r="L25" s="14" t="s">
        <v>279</v>
      </c>
      <c r="M25" s="16">
        <v>406784000</v>
      </c>
      <c r="N25" s="14" t="s">
        <v>162</v>
      </c>
      <c r="O25" s="16">
        <v>650854400</v>
      </c>
      <c r="P25" s="16">
        <v>395250000</v>
      </c>
      <c r="Q25" s="16">
        <v>11534000</v>
      </c>
      <c r="R25" s="16">
        <v>0</v>
      </c>
      <c r="S25" s="17">
        <v>0</v>
      </c>
      <c r="T25" s="14" t="s">
        <v>163</v>
      </c>
      <c r="U25" s="14" t="s">
        <v>192</v>
      </c>
      <c r="V25" s="14" t="s">
        <v>294</v>
      </c>
      <c r="W25" s="17" t="s">
        <v>192</v>
      </c>
      <c r="X25" s="17">
        <v>1</v>
      </c>
      <c r="Y25" s="14" t="s">
        <v>192</v>
      </c>
      <c r="Z25" s="14" t="s">
        <v>192</v>
      </c>
      <c r="AA25" s="17" t="s">
        <v>192</v>
      </c>
      <c r="AB25" s="17" t="s">
        <v>192</v>
      </c>
      <c r="AC25" s="14" t="s">
        <v>192</v>
      </c>
    </row>
    <row r="26" spans="1:29" x14ac:dyDescent="0.15">
      <c r="A26" s="14" t="s">
        <v>190</v>
      </c>
      <c r="B26" s="14" t="s">
        <v>10</v>
      </c>
      <c r="C26" s="14" t="s">
        <v>14</v>
      </c>
      <c r="D26" s="14" t="s">
        <v>44</v>
      </c>
      <c r="E26" s="14" t="s">
        <v>228</v>
      </c>
      <c r="F26" s="14" t="s">
        <v>102</v>
      </c>
      <c r="G26" s="14" t="s">
        <v>192</v>
      </c>
      <c r="H26" s="14" t="s">
        <v>279</v>
      </c>
      <c r="I26" s="16">
        <v>375665600</v>
      </c>
      <c r="J26" s="14" t="s">
        <v>162</v>
      </c>
      <c r="K26" s="16">
        <v>601064960</v>
      </c>
      <c r="L26" s="14" t="s">
        <v>279</v>
      </c>
      <c r="M26" s="16">
        <v>375665600</v>
      </c>
      <c r="N26" s="14" t="s">
        <v>162</v>
      </c>
      <c r="O26" s="16">
        <v>601064960</v>
      </c>
      <c r="P26" s="16">
        <v>365382600</v>
      </c>
      <c r="Q26" s="16">
        <v>10283000</v>
      </c>
      <c r="R26" s="16">
        <v>0</v>
      </c>
      <c r="S26" s="17">
        <v>0</v>
      </c>
      <c r="T26" s="14" t="s">
        <v>163</v>
      </c>
      <c r="U26" s="14" t="s">
        <v>192</v>
      </c>
      <c r="V26" s="14" t="s">
        <v>294</v>
      </c>
      <c r="W26" s="17" t="s">
        <v>192</v>
      </c>
      <c r="X26" s="17">
        <v>1</v>
      </c>
      <c r="Y26" s="14" t="s">
        <v>192</v>
      </c>
      <c r="Z26" s="14" t="s">
        <v>192</v>
      </c>
      <c r="AA26" s="17" t="s">
        <v>192</v>
      </c>
      <c r="AB26" s="17" t="s">
        <v>192</v>
      </c>
      <c r="AC26" s="14" t="s">
        <v>192</v>
      </c>
    </row>
    <row r="27" spans="1:29" x14ac:dyDescent="0.15">
      <c r="A27" s="14" t="s">
        <v>190</v>
      </c>
      <c r="B27" s="14" t="s">
        <v>10</v>
      </c>
      <c r="C27" s="14" t="s">
        <v>14</v>
      </c>
      <c r="D27" s="14" t="s">
        <v>45</v>
      </c>
      <c r="E27" s="14" t="s">
        <v>229</v>
      </c>
      <c r="F27" s="14" t="s">
        <v>103</v>
      </c>
      <c r="G27" s="14" t="s">
        <v>192</v>
      </c>
      <c r="H27" s="14" t="s">
        <v>279</v>
      </c>
      <c r="I27" s="16">
        <v>7030002600</v>
      </c>
      <c r="J27" s="14" t="s">
        <v>162</v>
      </c>
      <c r="K27" s="16">
        <v>11248004160</v>
      </c>
      <c r="L27" s="14" t="s">
        <v>279</v>
      </c>
      <c r="M27" s="16">
        <v>7030002600</v>
      </c>
      <c r="N27" s="14" t="s">
        <v>162</v>
      </c>
      <c r="O27" s="16">
        <v>11248004160</v>
      </c>
      <c r="P27" s="16">
        <v>7030002600</v>
      </c>
      <c r="Q27" s="16">
        <v>0</v>
      </c>
      <c r="R27" s="16">
        <v>0</v>
      </c>
      <c r="S27" s="17">
        <v>0</v>
      </c>
      <c r="T27" s="14" t="s">
        <v>163</v>
      </c>
      <c r="U27" s="14" t="s">
        <v>192</v>
      </c>
      <c r="V27" s="14" t="s">
        <v>294</v>
      </c>
      <c r="W27" s="17" t="s">
        <v>192</v>
      </c>
      <c r="X27" s="17">
        <v>1</v>
      </c>
      <c r="Y27" s="14" t="s">
        <v>192</v>
      </c>
      <c r="Z27" s="14" t="s">
        <v>192</v>
      </c>
      <c r="AA27" s="17" t="s">
        <v>192</v>
      </c>
      <c r="AB27" s="17" t="s">
        <v>192</v>
      </c>
      <c r="AC27" s="14" t="s">
        <v>192</v>
      </c>
    </row>
    <row r="28" spans="1:29" x14ac:dyDescent="0.15">
      <c r="A28" s="14" t="s">
        <v>190</v>
      </c>
      <c r="B28" s="14" t="s">
        <v>10</v>
      </c>
      <c r="C28" s="14" t="s">
        <v>14</v>
      </c>
      <c r="D28" s="14" t="s">
        <v>46</v>
      </c>
      <c r="E28" s="14" t="s">
        <v>230</v>
      </c>
      <c r="F28" s="14" t="s">
        <v>104</v>
      </c>
      <c r="G28" s="14" t="s">
        <v>192</v>
      </c>
      <c r="H28" s="14" t="s">
        <v>279</v>
      </c>
      <c r="I28" s="16">
        <v>275480290</v>
      </c>
      <c r="J28" s="14" t="s">
        <v>162</v>
      </c>
      <c r="K28" s="16">
        <v>440768464</v>
      </c>
      <c r="L28" s="14" t="s">
        <v>279</v>
      </c>
      <c r="M28" s="16">
        <v>275480290</v>
      </c>
      <c r="N28" s="14" t="s">
        <v>162</v>
      </c>
      <c r="O28" s="16">
        <v>440768464</v>
      </c>
      <c r="P28" s="16">
        <v>272574000</v>
      </c>
      <c r="Q28" s="16">
        <v>2906290</v>
      </c>
      <c r="R28" s="16">
        <v>0</v>
      </c>
      <c r="S28" s="17">
        <v>0</v>
      </c>
      <c r="T28" s="14" t="s">
        <v>163</v>
      </c>
      <c r="U28" s="14" t="s">
        <v>192</v>
      </c>
      <c r="V28" s="14" t="s">
        <v>294</v>
      </c>
      <c r="W28" s="17" t="s">
        <v>192</v>
      </c>
      <c r="X28" s="17">
        <v>1</v>
      </c>
      <c r="Y28" s="14" t="s">
        <v>192</v>
      </c>
      <c r="Z28" s="14" t="s">
        <v>192</v>
      </c>
      <c r="AA28" s="17" t="s">
        <v>192</v>
      </c>
      <c r="AB28" s="17" t="s">
        <v>192</v>
      </c>
      <c r="AC28" s="14" t="s">
        <v>192</v>
      </c>
    </row>
    <row r="29" spans="1:29" x14ac:dyDescent="0.15">
      <c r="A29" s="14" t="s">
        <v>190</v>
      </c>
      <c r="B29" s="14" t="s">
        <v>10</v>
      </c>
      <c r="C29" s="14" t="s">
        <v>14</v>
      </c>
      <c r="D29" s="14" t="s">
        <v>47</v>
      </c>
      <c r="E29" s="14" t="s">
        <v>231</v>
      </c>
      <c r="F29" s="14" t="s">
        <v>105</v>
      </c>
      <c r="G29" s="14" t="s">
        <v>192</v>
      </c>
      <c r="H29" s="14" t="s">
        <v>279</v>
      </c>
      <c r="I29" s="16">
        <v>2764349000</v>
      </c>
      <c r="J29" s="14" t="s">
        <v>162</v>
      </c>
      <c r="K29" s="16">
        <v>4422958400</v>
      </c>
      <c r="L29" s="14" t="s">
        <v>279</v>
      </c>
      <c r="M29" s="16">
        <v>2764349000</v>
      </c>
      <c r="N29" s="14" t="s">
        <v>162</v>
      </c>
      <c r="O29" s="16">
        <v>4422958400</v>
      </c>
      <c r="P29" s="16">
        <v>2764349000</v>
      </c>
      <c r="Q29" s="16">
        <v>0</v>
      </c>
      <c r="R29" s="16">
        <v>0</v>
      </c>
      <c r="S29" s="17">
        <v>0</v>
      </c>
      <c r="T29" s="14" t="s">
        <v>163</v>
      </c>
      <c r="U29" s="14" t="s">
        <v>192</v>
      </c>
      <c r="V29" s="14" t="s">
        <v>294</v>
      </c>
      <c r="W29" s="17" t="s">
        <v>192</v>
      </c>
      <c r="X29" s="17">
        <v>1</v>
      </c>
      <c r="Y29" s="14" t="s">
        <v>192</v>
      </c>
      <c r="Z29" s="14" t="s">
        <v>192</v>
      </c>
      <c r="AA29" s="17" t="s">
        <v>192</v>
      </c>
      <c r="AB29" s="17" t="s">
        <v>192</v>
      </c>
      <c r="AC29" s="14" t="s">
        <v>192</v>
      </c>
    </row>
    <row r="30" spans="1:29" x14ac:dyDescent="0.15">
      <c r="A30" s="14" t="s">
        <v>190</v>
      </c>
      <c r="B30" s="14" t="s">
        <v>10</v>
      </c>
      <c r="C30" s="14" t="s">
        <v>14</v>
      </c>
      <c r="D30" s="14" t="s">
        <v>48</v>
      </c>
      <c r="E30" s="14" t="s">
        <v>232</v>
      </c>
      <c r="F30" s="14" t="s">
        <v>106</v>
      </c>
      <c r="G30" s="14" t="s">
        <v>192</v>
      </c>
      <c r="H30" s="14" t="s">
        <v>279</v>
      </c>
      <c r="I30" s="16">
        <v>1470787900</v>
      </c>
      <c r="J30" s="14" t="s">
        <v>162</v>
      </c>
      <c r="K30" s="16">
        <v>2353260640</v>
      </c>
      <c r="L30" s="14" t="s">
        <v>279</v>
      </c>
      <c r="M30" s="16">
        <v>1470787900</v>
      </c>
      <c r="N30" s="14" t="s">
        <v>162</v>
      </c>
      <c r="O30" s="16">
        <v>2353260640</v>
      </c>
      <c r="P30" s="16">
        <v>1427046400</v>
      </c>
      <c r="Q30" s="16">
        <v>43741500</v>
      </c>
      <c r="R30" s="16">
        <v>0</v>
      </c>
      <c r="S30" s="17">
        <v>0</v>
      </c>
      <c r="T30" s="14" t="s">
        <v>163</v>
      </c>
      <c r="U30" s="14" t="s">
        <v>192</v>
      </c>
      <c r="V30" s="14" t="s">
        <v>294</v>
      </c>
      <c r="W30" s="17" t="s">
        <v>192</v>
      </c>
      <c r="X30" s="17">
        <v>1</v>
      </c>
      <c r="Y30" s="14" t="s">
        <v>192</v>
      </c>
      <c r="Z30" s="14" t="s">
        <v>192</v>
      </c>
      <c r="AA30" s="17" t="s">
        <v>192</v>
      </c>
      <c r="AB30" s="17" t="s">
        <v>192</v>
      </c>
      <c r="AC30" s="14" t="s">
        <v>192</v>
      </c>
    </row>
    <row r="31" spans="1:29" x14ac:dyDescent="0.15">
      <c r="A31" s="14" t="s">
        <v>190</v>
      </c>
      <c r="B31" s="14" t="s">
        <v>10</v>
      </c>
      <c r="C31" s="14" t="s">
        <v>14</v>
      </c>
      <c r="D31" s="14" t="s">
        <v>49</v>
      </c>
      <c r="E31" s="14" t="s">
        <v>233</v>
      </c>
      <c r="F31" s="14" t="s">
        <v>107</v>
      </c>
      <c r="G31" s="14" t="s">
        <v>192</v>
      </c>
      <c r="H31" s="14" t="s">
        <v>279</v>
      </c>
      <c r="I31" s="16">
        <v>280381226</v>
      </c>
      <c r="J31" s="14" t="s">
        <v>162</v>
      </c>
      <c r="K31" s="16">
        <v>448609961.60000002</v>
      </c>
      <c r="L31" s="14" t="s">
        <v>279</v>
      </c>
      <c r="M31" s="16">
        <v>280381226</v>
      </c>
      <c r="N31" s="14" t="s">
        <v>162</v>
      </c>
      <c r="O31" s="16">
        <v>448609961.60000002</v>
      </c>
      <c r="P31" s="16">
        <v>276089000</v>
      </c>
      <c r="Q31" s="16">
        <v>4292226</v>
      </c>
      <c r="R31" s="16">
        <v>0</v>
      </c>
      <c r="S31" s="17">
        <v>0</v>
      </c>
      <c r="T31" s="14" t="s">
        <v>163</v>
      </c>
      <c r="U31" s="14" t="s">
        <v>192</v>
      </c>
      <c r="V31" s="14" t="s">
        <v>294</v>
      </c>
      <c r="W31" s="17" t="s">
        <v>192</v>
      </c>
      <c r="X31" s="17">
        <v>1</v>
      </c>
      <c r="Y31" s="14" t="s">
        <v>192</v>
      </c>
      <c r="Z31" s="14" t="s">
        <v>192</v>
      </c>
      <c r="AA31" s="17" t="s">
        <v>192</v>
      </c>
      <c r="AB31" s="17" t="s">
        <v>192</v>
      </c>
      <c r="AC31" s="14" t="s">
        <v>192</v>
      </c>
    </row>
    <row r="32" spans="1:29" x14ac:dyDescent="0.15">
      <c r="A32" s="14" t="s">
        <v>190</v>
      </c>
      <c r="B32" s="14" t="s">
        <v>10</v>
      </c>
      <c r="C32" s="14" t="s">
        <v>14</v>
      </c>
      <c r="D32" s="14" t="s">
        <v>50</v>
      </c>
      <c r="E32" s="14" t="s">
        <v>234</v>
      </c>
      <c r="F32" s="14" t="s">
        <v>108</v>
      </c>
      <c r="G32" s="14" t="s">
        <v>192</v>
      </c>
      <c r="H32" s="14" t="s">
        <v>279</v>
      </c>
      <c r="I32" s="16">
        <v>3525087868</v>
      </c>
      <c r="J32" s="14" t="s">
        <v>162</v>
      </c>
      <c r="K32" s="16">
        <v>5640140588.8000002</v>
      </c>
      <c r="L32" s="14" t="s">
        <v>279</v>
      </c>
      <c r="M32" s="16">
        <v>3525087868</v>
      </c>
      <c r="N32" s="14" t="s">
        <v>162</v>
      </c>
      <c r="O32" s="16">
        <v>5640140588.8000002</v>
      </c>
      <c r="P32" s="16">
        <v>3448606200</v>
      </c>
      <c r="Q32" s="16">
        <v>76481668</v>
      </c>
      <c r="R32" s="16">
        <v>0</v>
      </c>
      <c r="S32" s="17">
        <v>0</v>
      </c>
      <c r="T32" s="14" t="s">
        <v>163</v>
      </c>
      <c r="U32" s="14" t="s">
        <v>192</v>
      </c>
      <c r="V32" s="14" t="s">
        <v>294</v>
      </c>
      <c r="W32" s="17" t="s">
        <v>192</v>
      </c>
      <c r="X32" s="17">
        <v>1</v>
      </c>
      <c r="Y32" s="14" t="s">
        <v>192</v>
      </c>
      <c r="Z32" s="14" t="s">
        <v>192</v>
      </c>
      <c r="AA32" s="17" t="s">
        <v>192</v>
      </c>
      <c r="AB32" s="17" t="s">
        <v>192</v>
      </c>
      <c r="AC32" s="14" t="s">
        <v>192</v>
      </c>
    </row>
    <row r="33" spans="1:29" x14ac:dyDescent="0.15">
      <c r="A33" s="14" t="s">
        <v>190</v>
      </c>
      <c r="B33" s="14" t="s">
        <v>10</v>
      </c>
      <c r="C33" s="14" t="s">
        <v>14</v>
      </c>
      <c r="D33" s="14" t="s">
        <v>51</v>
      </c>
      <c r="E33" s="14" t="s">
        <v>235</v>
      </c>
      <c r="F33" s="14" t="s">
        <v>109</v>
      </c>
      <c r="G33" s="14" t="s">
        <v>192</v>
      </c>
      <c r="H33" s="14" t="s">
        <v>279</v>
      </c>
      <c r="I33" s="16">
        <v>285930068</v>
      </c>
      <c r="J33" s="14" t="s">
        <v>162</v>
      </c>
      <c r="K33" s="16">
        <v>457488108.80000001</v>
      </c>
      <c r="L33" s="14" t="s">
        <v>279</v>
      </c>
      <c r="M33" s="16">
        <v>285930068</v>
      </c>
      <c r="N33" s="14" t="s">
        <v>162</v>
      </c>
      <c r="O33" s="16">
        <v>457488108.80000001</v>
      </c>
      <c r="P33" s="16">
        <v>280964800</v>
      </c>
      <c r="Q33" s="16">
        <v>4965268</v>
      </c>
      <c r="R33" s="16">
        <v>0</v>
      </c>
      <c r="S33" s="17">
        <v>0</v>
      </c>
      <c r="T33" s="14" t="s">
        <v>163</v>
      </c>
      <c r="U33" s="14" t="s">
        <v>192</v>
      </c>
      <c r="V33" s="14" t="s">
        <v>294</v>
      </c>
      <c r="W33" s="17" t="s">
        <v>192</v>
      </c>
      <c r="X33" s="17">
        <v>1</v>
      </c>
      <c r="Y33" s="14" t="s">
        <v>192</v>
      </c>
      <c r="Z33" s="14" t="s">
        <v>192</v>
      </c>
      <c r="AA33" s="17" t="s">
        <v>192</v>
      </c>
      <c r="AB33" s="17" t="s">
        <v>192</v>
      </c>
      <c r="AC33" s="14" t="s">
        <v>192</v>
      </c>
    </row>
    <row r="34" spans="1:29" x14ac:dyDescent="0.15">
      <c r="A34" s="14" t="s">
        <v>190</v>
      </c>
      <c r="B34" s="14" t="s">
        <v>10</v>
      </c>
      <c r="C34" s="14" t="s">
        <v>14</v>
      </c>
      <c r="D34" s="14" t="s">
        <v>52</v>
      </c>
      <c r="E34" s="14" t="s">
        <v>236</v>
      </c>
      <c r="F34" s="14" t="s">
        <v>110</v>
      </c>
      <c r="G34" s="14" t="s">
        <v>192</v>
      </c>
      <c r="H34" s="14" t="s">
        <v>279</v>
      </c>
      <c r="I34" s="16">
        <v>830574500</v>
      </c>
      <c r="J34" s="14" t="s">
        <v>162</v>
      </c>
      <c r="K34" s="16">
        <v>1328919200</v>
      </c>
      <c r="L34" s="14" t="s">
        <v>279</v>
      </c>
      <c r="M34" s="16">
        <v>830574500</v>
      </c>
      <c r="N34" s="14" t="s">
        <v>162</v>
      </c>
      <c r="O34" s="16">
        <v>1328919200</v>
      </c>
      <c r="P34" s="16">
        <v>830574500</v>
      </c>
      <c r="Q34" s="16">
        <v>0</v>
      </c>
      <c r="R34" s="16">
        <v>0</v>
      </c>
      <c r="S34" s="17">
        <v>0</v>
      </c>
      <c r="T34" s="14" t="s">
        <v>163</v>
      </c>
      <c r="U34" s="14" t="s">
        <v>192</v>
      </c>
      <c r="V34" s="14" t="s">
        <v>294</v>
      </c>
      <c r="W34" s="17" t="s">
        <v>192</v>
      </c>
      <c r="X34" s="17">
        <v>1</v>
      </c>
      <c r="Y34" s="14" t="s">
        <v>192</v>
      </c>
      <c r="Z34" s="14" t="s">
        <v>192</v>
      </c>
      <c r="AA34" s="17" t="s">
        <v>192</v>
      </c>
      <c r="AB34" s="17" t="s">
        <v>192</v>
      </c>
      <c r="AC34" s="14" t="s">
        <v>192</v>
      </c>
    </row>
    <row r="35" spans="1:29" x14ac:dyDescent="0.15">
      <c r="A35" s="14" t="s">
        <v>190</v>
      </c>
      <c r="B35" s="14" t="s">
        <v>10</v>
      </c>
      <c r="C35" s="14" t="s">
        <v>14</v>
      </c>
      <c r="D35" s="14" t="s">
        <v>53</v>
      </c>
      <c r="E35" s="14" t="s">
        <v>237</v>
      </c>
      <c r="F35" s="14" t="s">
        <v>111</v>
      </c>
      <c r="G35" s="14" t="s">
        <v>192</v>
      </c>
      <c r="H35" s="14" t="s">
        <v>279</v>
      </c>
      <c r="I35" s="16">
        <v>1831893000</v>
      </c>
      <c r="J35" s="14" t="s">
        <v>162</v>
      </c>
      <c r="K35" s="16">
        <v>2931028800</v>
      </c>
      <c r="L35" s="14" t="s">
        <v>279</v>
      </c>
      <c r="M35" s="16">
        <v>1831893000</v>
      </c>
      <c r="N35" s="14" t="s">
        <v>162</v>
      </c>
      <c r="O35" s="16">
        <v>2931028800</v>
      </c>
      <c r="P35" s="16">
        <v>1831893000</v>
      </c>
      <c r="Q35" s="16">
        <v>0</v>
      </c>
      <c r="R35" s="16">
        <v>0</v>
      </c>
      <c r="S35" s="17">
        <v>0</v>
      </c>
      <c r="T35" s="14" t="s">
        <v>163</v>
      </c>
      <c r="U35" s="14" t="s">
        <v>192</v>
      </c>
      <c r="V35" s="14" t="s">
        <v>294</v>
      </c>
      <c r="W35" s="17" t="s">
        <v>192</v>
      </c>
      <c r="X35" s="17">
        <v>1</v>
      </c>
      <c r="Y35" s="14" t="s">
        <v>192</v>
      </c>
      <c r="Z35" s="14" t="s">
        <v>192</v>
      </c>
      <c r="AA35" s="17" t="s">
        <v>192</v>
      </c>
      <c r="AB35" s="17" t="s">
        <v>192</v>
      </c>
      <c r="AC35" s="14" t="s">
        <v>192</v>
      </c>
    </row>
    <row r="36" spans="1:29" x14ac:dyDescent="0.15">
      <c r="A36" s="14" t="s">
        <v>190</v>
      </c>
      <c r="B36" s="14" t="s">
        <v>10</v>
      </c>
      <c r="C36" s="14" t="s">
        <v>14</v>
      </c>
      <c r="D36" s="14" t="s">
        <v>54</v>
      </c>
      <c r="E36" s="14" t="s">
        <v>238</v>
      </c>
      <c r="F36" s="14" t="s">
        <v>112</v>
      </c>
      <c r="G36" s="14" t="s">
        <v>192</v>
      </c>
      <c r="H36" s="14" t="s">
        <v>279</v>
      </c>
      <c r="I36" s="16">
        <v>830405055</v>
      </c>
      <c r="J36" s="14" t="s">
        <v>162</v>
      </c>
      <c r="K36" s="16">
        <v>1328648088</v>
      </c>
      <c r="L36" s="14" t="s">
        <v>279</v>
      </c>
      <c r="M36" s="16">
        <v>830405055</v>
      </c>
      <c r="N36" s="14" t="s">
        <v>162</v>
      </c>
      <c r="O36" s="16">
        <v>1328648088</v>
      </c>
      <c r="P36" s="16">
        <v>807789000</v>
      </c>
      <c r="Q36" s="16">
        <v>22616055</v>
      </c>
      <c r="R36" s="16">
        <v>0</v>
      </c>
      <c r="S36" s="17">
        <v>0</v>
      </c>
      <c r="T36" s="14" t="s">
        <v>163</v>
      </c>
      <c r="U36" s="14" t="s">
        <v>192</v>
      </c>
      <c r="V36" s="14" t="s">
        <v>294</v>
      </c>
      <c r="W36" s="17" t="s">
        <v>192</v>
      </c>
      <c r="X36" s="17">
        <v>1</v>
      </c>
      <c r="Y36" s="14" t="s">
        <v>192</v>
      </c>
      <c r="Z36" s="14" t="s">
        <v>192</v>
      </c>
      <c r="AA36" s="17" t="s">
        <v>192</v>
      </c>
      <c r="AB36" s="17" t="s">
        <v>192</v>
      </c>
      <c r="AC36" s="14" t="s">
        <v>192</v>
      </c>
    </row>
    <row r="37" spans="1:29" x14ac:dyDescent="0.15">
      <c r="A37" s="14" t="s">
        <v>190</v>
      </c>
      <c r="B37" s="14" t="s">
        <v>10</v>
      </c>
      <c r="C37" s="14" t="s">
        <v>14</v>
      </c>
      <c r="D37" s="14" t="s">
        <v>55</v>
      </c>
      <c r="E37" s="14" t="s">
        <v>239</v>
      </c>
      <c r="F37" s="14" t="s">
        <v>113</v>
      </c>
      <c r="G37" s="14" t="s">
        <v>192</v>
      </c>
      <c r="H37" s="14" t="s">
        <v>279</v>
      </c>
      <c r="I37" s="16">
        <v>259775100</v>
      </c>
      <c r="J37" s="14" t="s">
        <v>162</v>
      </c>
      <c r="K37" s="16">
        <v>415640160</v>
      </c>
      <c r="L37" s="14" t="s">
        <v>279</v>
      </c>
      <c r="M37" s="16">
        <v>259775100</v>
      </c>
      <c r="N37" s="14" t="s">
        <v>162</v>
      </c>
      <c r="O37" s="16">
        <v>415640160</v>
      </c>
      <c r="P37" s="16">
        <v>259775100</v>
      </c>
      <c r="Q37" s="16">
        <v>0</v>
      </c>
      <c r="R37" s="16">
        <v>0</v>
      </c>
      <c r="S37" s="17">
        <v>0</v>
      </c>
      <c r="T37" s="14" t="s">
        <v>163</v>
      </c>
      <c r="U37" s="14" t="s">
        <v>192</v>
      </c>
      <c r="V37" s="14" t="s">
        <v>294</v>
      </c>
      <c r="W37" s="17" t="s">
        <v>192</v>
      </c>
      <c r="X37" s="17">
        <v>1</v>
      </c>
      <c r="Y37" s="14" t="s">
        <v>192</v>
      </c>
      <c r="Z37" s="14" t="s">
        <v>192</v>
      </c>
      <c r="AA37" s="17" t="s">
        <v>192</v>
      </c>
      <c r="AB37" s="17" t="s">
        <v>192</v>
      </c>
      <c r="AC37" s="14" t="s">
        <v>192</v>
      </c>
    </row>
    <row r="38" spans="1:29" x14ac:dyDescent="0.15">
      <c r="A38" s="14" t="s">
        <v>190</v>
      </c>
      <c r="B38" s="14" t="s">
        <v>10</v>
      </c>
      <c r="C38" s="14" t="s">
        <v>14</v>
      </c>
      <c r="D38" s="14" t="s">
        <v>56</v>
      </c>
      <c r="E38" s="14" t="s">
        <v>240</v>
      </c>
      <c r="F38" s="14" t="s">
        <v>114</v>
      </c>
      <c r="G38" s="14" t="s">
        <v>192</v>
      </c>
      <c r="H38" s="14" t="s">
        <v>279</v>
      </c>
      <c r="I38" s="16">
        <v>872916800</v>
      </c>
      <c r="J38" s="14" t="s">
        <v>162</v>
      </c>
      <c r="K38" s="16">
        <v>1396666880</v>
      </c>
      <c r="L38" s="14" t="s">
        <v>279</v>
      </c>
      <c r="M38" s="16">
        <v>872916800</v>
      </c>
      <c r="N38" s="14" t="s">
        <v>162</v>
      </c>
      <c r="O38" s="16">
        <v>1396666880</v>
      </c>
      <c r="P38" s="16">
        <v>872916800</v>
      </c>
      <c r="Q38" s="16">
        <v>0</v>
      </c>
      <c r="R38" s="16">
        <v>0</v>
      </c>
      <c r="S38" s="17">
        <v>0</v>
      </c>
      <c r="T38" s="14" t="s">
        <v>163</v>
      </c>
      <c r="U38" s="14" t="s">
        <v>192</v>
      </c>
      <c r="V38" s="14" t="s">
        <v>294</v>
      </c>
      <c r="W38" s="17" t="s">
        <v>192</v>
      </c>
      <c r="X38" s="17">
        <v>1</v>
      </c>
      <c r="Y38" s="14" t="s">
        <v>192</v>
      </c>
      <c r="Z38" s="14" t="s">
        <v>192</v>
      </c>
      <c r="AA38" s="17" t="s">
        <v>192</v>
      </c>
      <c r="AB38" s="17" t="s">
        <v>192</v>
      </c>
      <c r="AC38" s="14" t="s">
        <v>192</v>
      </c>
    </row>
    <row r="39" spans="1:29" x14ac:dyDescent="0.15">
      <c r="A39" s="14" t="s">
        <v>190</v>
      </c>
      <c r="B39" s="14" t="s">
        <v>10</v>
      </c>
      <c r="C39" s="14" t="s">
        <v>14</v>
      </c>
      <c r="D39" s="14" t="s">
        <v>57</v>
      </c>
      <c r="E39" s="14" t="s">
        <v>241</v>
      </c>
      <c r="F39" s="14" t="s">
        <v>115</v>
      </c>
      <c r="G39" s="14" t="s">
        <v>192</v>
      </c>
      <c r="H39" s="14" t="s">
        <v>279</v>
      </c>
      <c r="I39" s="16">
        <v>173351008</v>
      </c>
      <c r="J39" s="14" t="s">
        <v>162</v>
      </c>
      <c r="K39" s="16">
        <v>277361612.80000001</v>
      </c>
      <c r="L39" s="14" t="s">
        <v>279</v>
      </c>
      <c r="M39" s="16">
        <v>173351008</v>
      </c>
      <c r="N39" s="14" t="s">
        <v>162</v>
      </c>
      <c r="O39" s="16">
        <v>277361612.80000001</v>
      </c>
      <c r="P39" s="16">
        <v>171169600</v>
      </c>
      <c r="Q39" s="16">
        <v>2181408</v>
      </c>
      <c r="R39" s="16">
        <v>0</v>
      </c>
      <c r="S39" s="17">
        <v>0</v>
      </c>
      <c r="T39" s="14" t="s">
        <v>163</v>
      </c>
      <c r="U39" s="14" t="s">
        <v>192</v>
      </c>
      <c r="V39" s="14" t="s">
        <v>294</v>
      </c>
      <c r="W39" s="17" t="s">
        <v>192</v>
      </c>
      <c r="X39" s="17">
        <v>1</v>
      </c>
      <c r="Y39" s="14" t="s">
        <v>192</v>
      </c>
      <c r="Z39" s="14" t="s">
        <v>192</v>
      </c>
      <c r="AA39" s="17" t="s">
        <v>192</v>
      </c>
      <c r="AB39" s="17" t="s">
        <v>192</v>
      </c>
      <c r="AC39" s="14" t="s">
        <v>192</v>
      </c>
    </row>
    <row r="40" spans="1:29" x14ac:dyDescent="0.15">
      <c r="A40" s="14" t="s">
        <v>190</v>
      </c>
      <c r="B40" s="14" t="s">
        <v>10</v>
      </c>
      <c r="C40" s="14" t="s">
        <v>14</v>
      </c>
      <c r="D40" s="14" t="s">
        <v>58</v>
      </c>
      <c r="E40" s="14" t="s">
        <v>242</v>
      </c>
      <c r="F40" s="14" t="s">
        <v>116</v>
      </c>
      <c r="G40" s="14" t="s">
        <v>192</v>
      </c>
      <c r="H40" s="14" t="s">
        <v>279</v>
      </c>
      <c r="I40" s="16">
        <v>11975895180</v>
      </c>
      <c r="J40" s="14" t="s">
        <v>162</v>
      </c>
      <c r="K40" s="16">
        <v>19161432288</v>
      </c>
      <c r="L40" s="14" t="s">
        <v>279</v>
      </c>
      <c r="M40" s="16">
        <v>11975895180</v>
      </c>
      <c r="N40" s="14" t="s">
        <v>162</v>
      </c>
      <c r="O40" s="16">
        <v>19161432288</v>
      </c>
      <c r="P40" s="16">
        <v>11764967400</v>
      </c>
      <c r="Q40" s="16">
        <v>210927780</v>
      </c>
      <c r="R40" s="16">
        <v>0</v>
      </c>
      <c r="S40" s="17">
        <v>0</v>
      </c>
      <c r="T40" s="14" t="s">
        <v>163</v>
      </c>
      <c r="U40" s="14" t="s">
        <v>192</v>
      </c>
      <c r="V40" s="14" t="s">
        <v>294</v>
      </c>
      <c r="W40" s="17" t="s">
        <v>192</v>
      </c>
      <c r="X40" s="17">
        <v>1</v>
      </c>
      <c r="Y40" s="14" t="s">
        <v>192</v>
      </c>
      <c r="Z40" s="14" t="s">
        <v>192</v>
      </c>
      <c r="AA40" s="17" t="s">
        <v>192</v>
      </c>
      <c r="AB40" s="17" t="s">
        <v>192</v>
      </c>
      <c r="AC40" s="14" t="s">
        <v>192</v>
      </c>
    </row>
    <row r="41" spans="1:29" x14ac:dyDescent="0.15">
      <c r="A41" s="14" t="s">
        <v>190</v>
      </c>
      <c r="B41" s="14" t="s">
        <v>10</v>
      </c>
      <c r="C41" s="14" t="s">
        <v>14</v>
      </c>
      <c r="D41" s="14" t="s">
        <v>59</v>
      </c>
      <c r="E41" s="14" t="s">
        <v>243</v>
      </c>
      <c r="F41" s="14" t="s">
        <v>117</v>
      </c>
      <c r="G41" s="14" t="s">
        <v>192</v>
      </c>
      <c r="H41" s="14" t="s">
        <v>279</v>
      </c>
      <c r="I41" s="16">
        <v>9275570700</v>
      </c>
      <c r="J41" s="14" t="s">
        <v>162</v>
      </c>
      <c r="K41" s="16">
        <v>14840913120</v>
      </c>
      <c r="L41" s="14" t="s">
        <v>279</v>
      </c>
      <c r="M41" s="16">
        <v>9275570700</v>
      </c>
      <c r="N41" s="14" t="s">
        <v>162</v>
      </c>
      <c r="O41" s="16">
        <v>14840913120</v>
      </c>
      <c r="P41" s="16">
        <v>9275570700</v>
      </c>
      <c r="Q41" s="16">
        <v>0</v>
      </c>
      <c r="R41" s="16">
        <v>0</v>
      </c>
      <c r="S41" s="17">
        <v>0</v>
      </c>
      <c r="T41" s="14" t="s">
        <v>163</v>
      </c>
      <c r="U41" s="14" t="s">
        <v>192</v>
      </c>
      <c r="V41" s="14" t="s">
        <v>294</v>
      </c>
      <c r="W41" s="17" t="s">
        <v>192</v>
      </c>
      <c r="X41" s="17">
        <v>1</v>
      </c>
      <c r="Y41" s="14" t="s">
        <v>192</v>
      </c>
      <c r="Z41" s="14" t="s">
        <v>192</v>
      </c>
      <c r="AA41" s="17" t="s">
        <v>192</v>
      </c>
      <c r="AB41" s="17" t="s">
        <v>192</v>
      </c>
      <c r="AC41" s="14" t="s">
        <v>192</v>
      </c>
    </row>
    <row r="42" spans="1:29" x14ac:dyDescent="0.15">
      <c r="A42" s="14" t="s">
        <v>190</v>
      </c>
      <c r="B42" s="14" t="s">
        <v>10</v>
      </c>
      <c r="C42" s="14" t="s">
        <v>14</v>
      </c>
      <c r="D42" s="14" t="s">
        <v>60</v>
      </c>
      <c r="E42" s="14" t="s">
        <v>244</v>
      </c>
      <c r="F42" s="14" t="s">
        <v>118</v>
      </c>
      <c r="G42" s="14" t="s">
        <v>192</v>
      </c>
      <c r="H42" s="14" t="s">
        <v>279</v>
      </c>
      <c r="I42" s="16">
        <v>8844858000</v>
      </c>
      <c r="J42" s="14" t="s">
        <v>162</v>
      </c>
      <c r="K42" s="16">
        <v>14151772800</v>
      </c>
      <c r="L42" s="14" t="s">
        <v>279</v>
      </c>
      <c r="M42" s="16">
        <v>8844858000</v>
      </c>
      <c r="N42" s="14" t="s">
        <v>162</v>
      </c>
      <c r="O42" s="16">
        <v>14151772800</v>
      </c>
      <c r="P42" s="16">
        <v>8844858000</v>
      </c>
      <c r="Q42" s="16">
        <v>0</v>
      </c>
      <c r="R42" s="16">
        <v>0</v>
      </c>
      <c r="S42" s="17">
        <v>0</v>
      </c>
      <c r="T42" s="14" t="s">
        <v>163</v>
      </c>
      <c r="U42" s="14" t="s">
        <v>192</v>
      </c>
      <c r="V42" s="14" t="s">
        <v>294</v>
      </c>
      <c r="W42" s="17" t="s">
        <v>192</v>
      </c>
      <c r="X42" s="17">
        <v>1</v>
      </c>
      <c r="Y42" s="14" t="s">
        <v>192</v>
      </c>
      <c r="Z42" s="14" t="s">
        <v>192</v>
      </c>
      <c r="AA42" s="17" t="s">
        <v>192</v>
      </c>
      <c r="AB42" s="17" t="s">
        <v>192</v>
      </c>
      <c r="AC42" s="14" t="s">
        <v>192</v>
      </c>
    </row>
    <row r="43" spans="1:29" x14ac:dyDescent="0.15">
      <c r="A43" s="14" t="s">
        <v>190</v>
      </c>
      <c r="B43" s="14" t="s">
        <v>10</v>
      </c>
      <c r="C43" s="14" t="s">
        <v>14</v>
      </c>
      <c r="D43" s="14" t="s">
        <v>61</v>
      </c>
      <c r="E43" s="14" t="s">
        <v>245</v>
      </c>
      <c r="F43" s="14" t="s">
        <v>119</v>
      </c>
      <c r="G43" s="14" t="s">
        <v>192</v>
      </c>
      <c r="H43" s="14" t="s">
        <v>279</v>
      </c>
      <c r="I43" s="16">
        <v>5935776300</v>
      </c>
      <c r="J43" s="14" t="s">
        <v>162</v>
      </c>
      <c r="K43" s="16">
        <v>9497242080</v>
      </c>
      <c r="L43" s="14" t="s">
        <v>279</v>
      </c>
      <c r="M43" s="16">
        <v>5935776300</v>
      </c>
      <c r="N43" s="14" t="s">
        <v>162</v>
      </c>
      <c r="O43" s="16">
        <v>9497242080</v>
      </c>
      <c r="P43" s="16">
        <v>5935776300</v>
      </c>
      <c r="Q43" s="16">
        <v>0</v>
      </c>
      <c r="R43" s="16">
        <v>0</v>
      </c>
      <c r="S43" s="17">
        <v>0</v>
      </c>
      <c r="T43" s="14" t="s">
        <v>163</v>
      </c>
      <c r="U43" s="14" t="s">
        <v>192</v>
      </c>
      <c r="V43" s="14" t="s">
        <v>294</v>
      </c>
      <c r="W43" s="17" t="s">
        <v>192</v>
      </c>
      <c r="X43" s="17">
        <v>1</v>
      </c>
      <c r="Y43" s="14" t="s">
        <v>192</v>
      </c>
      <c r="Z43" s="14" t="s">
        <v>192</v>
      </c>
      <c r="AA43" s="17" t="s">
        <v>192</v>
      </c>
      <c r="AB43" s="17" t="s">
        <v>192</v>
      </c>
      <c r="AC43" s="14" t="s">
        <v>192</v>
      </c>
    </row>
    <row r="44" spans="1:29" x14ac:dyDescent="0.15">
      <c r="A44" s="14" t="s">
        <v>190</v>
      </c>
      <c r="B44" s="14" t="s">
        <v>10</v>
      </c>
      <c r="C44" s="14" t="s">
        <v>14</v>
      </c>
      <c r="D44" s="14" t="s">
        <v>62</v>
      </c>
      <c r="E44" s="14" t="s">
        <v>246</v>
      </c>
      <c r="F44" s="14" t="s">
        <v>120</v>
      </c>
      <c r="G44" s="14" t="s">
        <v>192</v>
      </c>
      <c r="H44" s="14" t="s">
        <v>279</v>
      </c>
      <c r="I44" s="16">
        <v>4019312997</v>
      </c>
      <c r="J44" s="14" t="s">
        <v>162</v>
      </c>
      <c r="K44" s="16">
        <v>6430900795.2000008</v>
      </c>
      <c r="L44" s="14" t="s">
        <v>279</v>
      </c>
      <c r="M44" s="16">
        <v>4019312997</v>
      </c>
      <c r="N44" s="14" t="s">
        <v>162</v>
      </c>
      <c r="O44" s="16">
        <v>6430900795.2000008</v>
      </c>
      <c r="P44" s="16">
        <v>3934987200</v>
      </c>
      <c r="Q44" s="16">
        <v>84325797</v>
      </c>
      <c r="R44" s="16">
        <v>0</v>
      </c>
      <c r="S44" s="17">
        <v>0</v>
      </c>
      <c r="T44" s="14" t="s">
        <v>163</v>
      </c>
      <c r="U44" s="14" t="s">
        <v>192</v>
      </c>
      <c r="V44" s="14" t="s">
        <v>294</v>
      </c>
      <c r="W44" s="17" t="s">
        <v>192</v>
      </c>
      <c r="X44" s="17">
        <v>1</v>
      </c>
      <c r="Y44" s="14" t="s">
        <v>192</v>
      </c>
      <c r="Z44" s="14" t="s">
        <v>192</v>
      </c>
      <c r="AA44" s="17" t="s">
        <v>192</v>
      </c>
      <c r="AB44" s="17" t="s">
        <v>192</v>
      </c>
      <c r="AC44" s="14" t="s">
        <v>192</v>
      </c>
    </row>
    <row r="45" spans="1:29" x14ac:dyDescent="0.15">
      <c r="A45" s="14" t="s">
        <v>190</v>
      </c>
      <c r="B45" s="14" t="s">
        <v>10</v>
      </c>
      <c r="C45" s="14" t="s">
        <v>14</v>
      </c>
      <c r="D45" s="14" t="s">
        <v>63</v>
      </c>
      <c r="E45" s="14" t="s">
        <v>247</v>
      </c>
      <c r="F45" s="14" t="s">
        <v>121</v>
      </c>
      <c r="G45" s="14" t="s">
        <v>192</v>
      </c>
      <c r="H45" s="14" t="s">
        <v>279</v>
      </c>
      <c r="I45" s="16">
        <v>1997440400</v>
      </c>
      <c r="J45" s="14" t="s">
        <v>162</v>
      </c>
      <c r="K45" s="16">
        <v>3195904640</v>
      </c>
      <c r="L45" s="14" t="s">
        <v>279</v>
      </c>
      <c r="M45" s="16">
        <v>1997440400</v>
      </c>
      <c r="N45" s="14" t="s">
        <v>162</v>
      </c>
      <c r="O45" s="16">
        <v>3195904640</v>
      </c>
      <c r="P45" s="16">
        <v>1997440400</v>
      </c>
      <c r="Q45" s="16">
        <v>0</v>
      </c>
      <c r="R45" s="16">
        <v>0</v>
      </c>
      <c r="S45" s="17">
        <v>0</v>
      </c>
      <c r="T45" s="14" t="s">
        <v>163</v>
      </c>
      <c r="U45" s="14" t="s">
        <v>192</v>
      </c>
      <c r="V45" s="14" t="s">
        <v>294</v>
      </c>
      <c r="W45" s="17" t="s">
        <v>192</v>
      </c>
      <c r="X45" s="17">
        <v>1</v>
      </c>
      <c r="Y45" s="14" t="s">
        <v>192</v>
      </c>
      <c r="Z45" s="14" t="s">
        <v>192</v>
      </c>
      <c r="AA45" s="17" t="s">
        <v>192</v>
      </c>
      <c r="AB45" s="17" t="s">
        <v>192</v>
      </c>
      <c r="AC45" s="14" t="s">
        <v>192</v>
      </c>
    </row>
    <row r="46" spans="1:29" x14ac:dyDescent="0.15">
      <c r="A46" s="14" t="s">
        <v>190</v>
      </c>
      <c r="B46" s="14" t="s">
        <v>10</v>
      </c>
      <c r="C46" s="14" t="s">
        <v>14</v>
      </c>
      <c r="D46" s="14" t="s">
        <v>64</v>
      </c>
      <c r="E46" s="14" t="s">
        <v>248</v>
      </c>
      <c r="F46" s="14" t="s">
        <v>122</v>
      </c>
      <c r="G46" s="14" t="s">
        <v>192</v>
      </c>
      <c r="H46" s="14" t="s">
        <v>279</v>
      </c>
      <c r="I46" s="16">
        <v>1649972140</v>
      </c>
      <c r="J46" s="14" t="s">
        <v>162</v>
      </c>
      <c r="K46" s="16">
        <v>2639955424</v>
      </c>
      <c r="L46" s="14" t="s">
        <v>279</v>
      </c>
      <c r="M46" s="16">
        <v>1649972140</v>
      </c>
      <c r="N46" s="14" t="s">
        <v>162</v>
      </c>
      <c r="O46" s="16">
        <v>2639955424</v>
      </c>
      <c r="P46" s="16">
        <v>1618517700</v>
      </c>
      <c r="Q46" s="16">
        <v>31454440</v>
      </c>
      <c r="R46" s="16">
        <v>0</v>
      </c>
      <c r="S46" s="17">
        <v>0</v>
      </c>
      <c r="T46" s="14" t="s">
        <v>163</v>
      </c>
      <c r="U46" s="14" t="s">
        <v>192</v>
      </c>
      <c r="V46" s="14" t="s">
        <v>294</v>
      </c>
      <c r="W46" s="17" t="s">
        <v>192</v>
      </c>
      <c r="X46" s="17">
        <v>1</v>
      </c>
      <c r="Y46" s="14" t="s">
        <v>192</v>
      </c>
      <c r="Z46" s="14" t="s">
        <v>192</v>
      </c>
      <c r="AA46" s="17" t="s">
        <v>192</v>
      </c>
      <c r="AB46" s="17" t="s">
        <v>192</v>
      </c>
      <c r="AC46" s="14" t="s">
        <v>192</v>
      </c>
    </row>
    <row r="47" spans="1:29" x14ac:dyDescent="0.15">
      <c r="A47" s="14" t="s">
        <v>190</v>
      </c>
      <c r="B47" s="14" t="s">
        <v>10</v>
      </c>
      <c r="C47" s="14" t="s">
        <v>14</v>
      </c>
      <c r="D47" s="14" t="s">
        <v>65</v>
      </c>
      <c r="E47" s="14" t="s">
        <v>249</v>
      </c>
      <c r="F47" s="14" t="s">
        <v>123</v>
      </c>
      <c r="G47" s="14" t="s">
        <v>192</v>
      </c>
      <c r="H47" s="14" t="s">
        <v>279</v>
      </c>
      <c r="I47" s="16">
        <v>1278592000</v>
      </c>
      <c r="J47" s="14" t="s">
        <v>162</v>
      </c>
      <c r="K47" s="16">
        <v>2045747200</v>
      </c>
      <c r="L47" s="14" t="s">
        <v>279</v>
      </c>
      <c r="M47" s="16">
        <v>1278592000</v>
      </c>
      <c r="N47" s="14" t="s">
        <v>162</v>
      </c>
      <c r="O47" s="16">
        <v>2045747200</v>
      </c>
      <c r="P47" s="16">
        <v>1278592000</v>
      </c>
      <c r="Q47" s="16">
        <v>0</v>
      </c>
      <c r="R47" s="16">
        <v>0</v>
      </c>
      <c r="S47" s="17">
        <v>0</v>
      </c>
      <c r="T47" s="14" t="s">
        <v>163</v>
      </c>
      <c r="U47" s="14" t="s">
        <v>192</v>
      </c>
      <c r="V47" s="14" t="s">
        <v>294</v>
      </c>
      <c r="W47" s="17" t="s">
        <v>192</v>
      </c>
      <c r="X47" s="17">
        <v>1</v>
      </c>
      <c r="Y47" s="14" t="s">
        <v>192</v>
      </c>
      <c r="Z47" s="14" t="s">
        <v>192</v>
      </c>
      <c r="AA47" s="17" t="s">
        <v>192</v>
      </c>
      <c r="AB47" s="17" t="s">
        <v>192</v>
      </c>
      <c r="AC47" s="14" t="s">
        <v>192</v>
      </c>
    </row>
    <row r="48" spans="1:29" x14ac:dyDescent="0.15">
      <c r="A48" s="14" t="s">
        <v>190</v>
      </c>
      <c r="B48" s="14" t="s">
        <v>10</v>
      </c>
      <c r="C48" s="14" t="s">
        <v>14</v>
      </c>
      <c r="D48" s="14" t="s">
        <v>66</v>
      </c>
      <c r="E48" s="14" t="s">
        <v>250</v>
      </c>
      <c r="F48" s="14" t="s">
        <v>124</v>
      </c>
      <c r="G48" s="14" t="s">
        <v>192</v>
      </c>
      <c r="H48" s="14" t="s">
        <v>279</v>
      </c>
      <c r="I48" s="16">
        <v>5311105084</v>
      </c>
      <c r="J48" s="14" t="s">
        <v>162</v>
      </c>
      <c r="K48" s="16">
        <v>8497768134.4000006</v>
      </c>
      <c r="L48" s="14" t="s">
        <v>279</v>
      </c>
      <c r="M48" s="16">
        <v>5311105084</v>
      </c>
      <c r="N48" s="14" t="s">
        <v>162</v>
      </c>
      <c r="O48" s="16">
        <v>8497768134.4000006</v>
      </c>
      <c r="P48" s="16">
        <v>5165070300</v>
      </c>
      <c r="Q48" s="16">
        <v>146034784</v>
      </c>
      <c r="R48" s="16">
        <v>0</v>
      </c>
      <c r="S48" s="17">
        <v>0</v>
      </c>
      <c r="T48" s="14" t="s">
        <v>163</v>
      </c>
      <c r="U48" s="14" t="s">
        <v>192</v>
      </c>
      <c r="V48" s="14" t="s">
        <v>294</v>
      </c>
      <c r="W48" s="17" t="s">
        <v>192</v>
      </c>
      <c r="X48" s="17">
        <v>1</v>
      </c>
      <c r="Y48" s="14" t="s">
        <v>192</v>
      </c>
      <c r="Z48" s="14" t="s">
        <v>192</v>
      </c>
      <c r="AA48" s="17" t="s">
        <v>192</v>
      </c>
      <c r="AB48" s="17" t="s">
        <v>192</v>
      </c>
      <c r="AC48" s="14" t="s">
        <v>192</v>
      </c>
    </row>
    <row r="49" spans="1:29" x14ac:dyDescent="0.15">
      <c r="A49" s="14" t="s">
        <v>190</v>
      </c>
      <c r="B49" s="14" t="s">
        <v>10</v>
      </c>
      <c r="C49" s="14" t="s">
        <v>14</v>
      </c>
      <c r="D49" s="14" t="s">
        <v>67</v>
      </c>
      <c r="E49" s="14" t="s">
        <v>251</v>
      </c>
      <c r="F49" s="14" t="s">
        <v>125</v>
      </c>
      <c r="G49" s="14" t="s">
        <v>192</v>
      </c>
      <c r="H49" s="14" t="s">
        <v>279</v>
      </c>
      <c r="I49" s="16">
        <v>2124802400</v>
      </c>
      <c r="J49" s="14" t="s">
        <v>162</v>
      </c>
      <c r="K49" s="16">
        <v>3399683840</v>
      </c>
      <c r="L49" s="14" t="s">
        <v>279</v>
      </c>
      <c r="M49" s="16">
        <v>2124802400</v>
      </c>
      <c r="N49" s="14" t="s">
        <v>162</v>
      </c>
      <c r="O49" s="16">
        <v>3399683840</v>
      </c>
      <c r="P49" s="16">
        <v>2124802400</v>
      </c>
      <c r="Q49" s="16">
        <v>0</v>
      </c>
      <c r="R49" s="16">
        <v>0</v>
      </c>
      <c r="S49" s="17">
        <v>0</v>
      </c>
      <c r="T49" s="14" t="s">
        <v>163</v>
      </c>
      <c r="U49" s="14" t="s">
        <v>192</v>
      </c>
      <c r="V49" s="14" t="s">
        <v>294</v>
      </c>
      <c r="W49" s="17" t="s">
        <v>192</v>
      </c>
      <c r="X49" s="17">
        <v>1</v>
      </c>
      <c r="Y49" s="14" t="s">
        <v>192</v>
      </c>
      <c r="Z49" s="14" t="s">
        <v>192</v>
      </c>
      <c r="AA49" s="17" t="s">
        <v>192</v>
      </c>
      <c r="AB49" s="17" t="s">
        <v>192</v>
      </c>
      <c r="AC49" s="14" t="s">
        <v>192</v>
      </c>
    </row>
    <row r="50" spans="1:29" x14ac:dyDescent="0.15">
      <c r="A50" s="14" t="s">
        <v>190</v>
      </c>
      <c r="B50" s="14" t="s">
        <v>10</v>
      </c>
      <c r="C50" s="14" t="s">
        <v>14</v>
      </c>
      <c r="D50" s="14" t="s">
        <v>68</v>
      </c>
      <c r="E50" s="14" t="s">
        <v>252</v>
      </c>
      <c r="F50" s="14" t="s">
        <v>126</v>
      </c>
      <c r="G50" s="14" t="s">
        <v>192</v>
      </c>
      <c r="H50" s="14" t="s">
        <v>279</v>
      </c>
      <c r="I50" s="16">
        <v>4775855485</v>
      </c>
      <c r="J50" s="14" t="s">
        <v>162</v>
      </c>
      <c r="K50" s="16">
        <v>7641368776</v>
      </c>
      <c r="L50" s="14" t="s">
        <v>279</v>
      </c>
      <c r="M50" s="16">
        <v>4775855485</v>
      </c>
      <c r="N50" s="14" t="s">
        <v>162</v>
      </c>
      <c r="O50" s="16">
        <v>7641368776</v>
      </c>
      <c r="P50" s="16">
        <v>4636756800</v>
      </c>
      <c r="Q50" s="16">
        <v>139098685</v>
      </c>
      <c r="R50" s="16">
        <v>0</v>
      </c>
      <c r="S50" s="17">
        <v>0</v>
      </c>
      <c r="T50" s="14" t="s">
        <v>163</v>
      </c>
      <c r="U50" s="14" t="s">
        <v>192</v>
      </c>
      <c r="V50" s="14" t="s">
        <v>294</v>
      </c>
      <c r="W50" s="17" t="s">
        <v>192</v>
      </c>
      <c r="X50" s="17">
        <v>1</v>
      </c>
      <c r="Y50" s="14" t="s">
        <v>192</v>
      </c>
      <c r="Z50" s="14" t="s">
        <v>192</v>
      </c>
      <c r="AA50" s="17" t="s">
        <v>192</v>
      </c>
      <c r="AB50" s="17" t="s">
        <v>192</v>
      </c>
      <c r="AC50" s="14" t="s">
        <v>192</v>
      </c>
    </row>
    <row r="51" spans="1:29" x14ac:dyDescent="0.15">
      <c r="A51" s="14" t="s">
        <v>190</v>
      </c>
      <c r="B51" s="14" t="s">
        <v>10</v>
      </c>
      <c r="C51" s="14" t="s">
        <v>14</v>
      </c>
      <c r="D51" s="14" t="s">
        <v>69</v>
      </c>
      <c r="E51" s="14" t="s">
        <v>253</v>
      </c>
      <c r="F51" s="14" t="s">
        <v>127</v>
      </c>
      <c r="G51" s="14" t="s">
        <v>192</v>
      </c>
      <c r="H51" s="14" t="s">
        <v>279</v>
      </c>
      <c r="I51" s="16">
        <v>2252060000</v>
      </c>
      <c r="J51" s="14" t="s">
        <v>162</v>
      </c>
      <c r="K51" s="16">
        <v>3603296000</v>
      </c>
      <c r="L51" s="14" t="s">
        <v>279</v>
      </c>
      <c r="M51" s="16">
        <v>2252060000</v>
      </c>
      <c r="N51" s="14" t="s">
        <v>162</v>
      </c>
      <c r="O51" s="16">
        <v>3603296000</v>
      </c>
      <c r="P51" s="16">
        <v>2197764000</v>
      </c>
      <c r="Q51" s="16">
        <v>54296000</v>
      </c>
      <c r="R51" s="16">
        <v>0</v>
      </c>
      <c r="S51" s="17">
        <v>0</v>
      </c>
      <c r="T51" s="14" t="s">
        <v>163</v>
      </c>
      <c r="U51" s="14" t="s">
        <v>192</v>
      </c>
      <c r="V51" s="14" t="s">
        <v>294</v>
      </c>
      <c r="W51" s="17" t="s">
        <v>192</v>
      </c>
      <c r="X51" s="17">
        <v>1</v>
      </c>
      <c r="Y51" s="14" t="s">
        <v>192</v>
      </c>
      <c r="Z51" s="14" t="s">
        <v>192</v>
      </c>
      <c r="AA51" s="17" t="s">
        <v>192</v>
      </c>
      <c r="AB51" s="17" t="s">
        <v>192</v>
      </c>
      <c r="AC51" s="14" t="s">
        <v>192</v>
      </c>
    </row>
    <row r="52" spans="1:29" x14ac:dyDescent="0.15">
      <c r="A52" s="14" t="s">
        <v>190</v>
      </c>
      <c r="B52" s="14" t="s">
        <v>10</v>
      </c>
      <c r="C52" s="14" t="s">
        <v>14</v>
      </c>
      <c r="D52" s="14" t="s">
        <v>70</v>
      </c>
      <c r="E52" s="14" t="s">
        <v>254</v>
      </c>
      <c r="F52" s="14" t="s">
        <v>128</v>
      </c>
      <c r="G52" s="14" t="s">
        <v>192</v>
      </c>
      <c r="H52" s="14" t="s">
        <v>279</v>
      </c>
      <c r="I52" s="16">
        <v>1635431700</v>
      </c>
      <c r="J52" s="14" t="s">
        <v>162</v>
      </c>
      <c r="K52" s="16">
        <v>2616690720</v>
      </c>
      <c r="L52" s="14" t="s">
        <v>279</v>
      </c>
      <c r="M52" s="16">
        <v>1635431700</v>
      </c>
      <c r="N52" s="14" t="s">
        <v>162</v>
      </c>
      <c r="O52" s="16">
        <v>2616690720</v>
      </c>
      <c r="P52" s="16">
        <v>1600838400</v>
      </c>
      <c r="Q52" s="16">
        <v>34593300</v>
      </c>
      <c r="R52" s="16">
        <v>0</v>
      </c>
      <c r="S52" s="17">
        <v>0</v>
      </c>
      <c r="T52" s="14" t="s">
        <v>163</v>
      </c>
      <c r="U52" s="14" t="s">
        <v>192</v>
      </c>
      <c r="V52" s="14" t="s">
        <v>294</v>
      </c>
      <c r="W52" s="17" t="s">
        <v>192</v>
      </c>
      <c r="X52" s="17">
        <v>1</v>
      </c>
      <c r="Y52" s="14" t="s">
        <v>192</v>
      </c>
      <c r="Z52" s="14" t="s">
        <v>192</v>
      </c>
      <c r="AA52" s="17" t="s">
        <v>192</v>
      </c>
      <c r="AB52" s="17" t="s">
        <v>192</v>
      </c>
      <c r="AC52" s="14" t="s">
        <v>192</v>
      </c>
    </row>
    <row r="53" spans="1:29" x14ac:dyDescent="0.15">
      <c r="A53" s="14" t="s">
        <v>190</v>
      </c>
      <c r="B53" s="14" t="s">
        <v>10</v>
      </c>
      <c r="C53" s="14" t="s">
        <v>14</v>
      </c>
      <c r="D53" s="14" t="s">
        <v>71</v>
      </c>
      <c r="E53" s="14" t="s">
        <v>255</v>
      </c>
      <c r="F53" s="14" t="s">
        <v>129</v>
      </c>
      <c r="G53" s="14" t="s">
        <v>192</v>
      </c>
      <c r="H53" s="14" t="s">
        <v>279</v>
      </c>
      <c r="I53" s="16">
        <v>2894874380</v>
      </c>
      <c r="J53" s="14" t="s">
        <v>162</v>
      </c>
      <c r="K53" s="16">
        <v>4631799008</v>
      </c>
      <c r="L53" s="14" t="s">
        <v>279</v>
      </c>
      <c r="M53" s="16">
        <v>2894874380</v>
      </c>
      <c r="N53" s="14" t="s">
        <v>162</v>
      </c>
      <c r="O53" s="16">
        <v>4631799008</v>
      </c>
      <c r="P53" s="16">
        <v>2832693800</v>
      </c>
      <c r="Q53" s="16">
        <v>62180580</v>
      </c>
      <c r="R53" s="16">
        <v>0</v>
      </c>
      <c r="S53" s="17">
        <v>0</v>
      </c>
      <c r="T53" s="14" t="s">
        <v>163</v>
      </c>
      <c r="U53" s="14" t="s">
        <v>192</v>
      </c>
      <c r="V53" s="14" t="s">
        <v>294</v>
      </c>
      <c r="W53" s="17" t="s">
        <v>192</v>
      </c>
      <c r="X53" s="17">
        <v>1</v>
      </c>
      <c r="Y53" s="14" t="s">
        <v>192</v>
      </c>
      <c r="Z53" s="14" t="s">
        <v>192</v>
      </c>
      <c r="AA53" s="17" t="s">
        <v>192</v>
      </c>
      <c r="AB53" s="17" t="s">
        <v>192</v>
      </c>
      <c r="AC53" s="14" t="s">
        <v>192</v>
      </c>
    </row>
    <row r="54" spans="1:29" x14ac:dyDescent="0.15">
      <c r="A54" s="14" t="s">
        <v>190</v>
      </c>
      <c r="B54" s="14" t="s">
        <v>10</v>
      </c>
      <c r="C54" s="14" t="s">
        <v>14</v>
      </c>
      <c r="D54" s="14" t="s">
        <v>72</v>
      </c>
      <c r="E54" s="14" t="s">
        <v>256</v>
      </c>
      <c r="F54" s="14" t="s">
        <v>130</v>
      </c>
      <c r="G54" s="14" t="s">
        <v>192</v>
      </c>
      <c r="H54" s="14" t="s">
        <v>279</v>
      </c>
      <c r="I54" s="16">
        <v>1458929500</v>
      </c>
      <c r="J54" s="14" t="s">
        <v>162</v>
      </c>
      <c r="K54" s="16">
        <v>2334287200</v>
      </c>
      <c r="L54" s="14" t="s">
        <v>279</v>
      </c>
      <c r="M54" s="16">
        <v>1458929500</v>
      </c>
      <c r="N54" s="14" t="s">
        <v>162</v>
      </c>
      <c r="O54" s="16">
        <v>2334287200</v>
      </c>
      <c r="P54" s="16">
        <v>1458929500</v>
      </c>
      <c r="Q54" s="16">
        <v>0</v>
      </c>
      <c r="R54" s="16">
        <v>0</v>
      </c>
      <c r="S54" s="17">
        <v>0</v>
      </c>
      <c r="T54" s="14" t="s">
        <v>163</v>
      </c>
      <c r="U54" s="14" t="s">
        <v>192</v>
      </c>
      <c r="V54" s="14" t="s">
        <v>294</v>
      </c>
      <c r="W54" s="17" t="s">
        <v>192</v>
      </c>
      <c r="X54" s="17">
        <v>1</v>
      </c>
      <c r="Y54" s="14" t="s">
        <v>192</v>
      </c>
      <c r="Z54" s="14" t="s">
        <v>192</v>
      </c>
      <c r="AA54" s="17" t="s">
        <v>192</v>
      </c>
      <c r="AB54" s="17" t="s">
        <v>192</v>
      </c>
      <c r="AC54" s="14" t="s">
        <v>192</v>
      </c>
    </row>
    <row r="55" spans="1:29" x14ac:dyDescent="0.15">
      <c r="A55" s="14" t="s">
        <v>190</v>
      </c>
      <c r="B55" s="14" t="s">
        <v>10</v>
      </c>
      <c r="C55" s="14" t="s">
        <v>14</v>
      </c>
      <c r="D55" s="14" t="s">
        <v>73</v>
      </c>
      <c r="E55" s="14" t="s">
        <v>257</v>
      </c>
      <c r="F55" s="14" t="s">
        <v>131</v>
      </c>
      <c r="G55" s="14" t="s">
        <v>192</v>
      </c>
      <c r="H55" s="14" t="s">
        <v>279</v>
      </c>
      <c r="I55" s="16">
        <v>6576180800</v>
      </c>
      <c r="J55" s="14" t="s">
        <v>162</v>
      </c>
      <c r="K55" s="16">
        <v>10521889280</v>
      </c>
      <c r="L55" s="14" t="s">
        <v>279</v>
      </c>
      <c r="M55" s="16">
        <v>6576180800</v>
      </c>
      <c r="N55" s="14" t="s">
        <v>162</v>
      </c>
      <c r="O55" s="16">
        <v>10521889280</v>
      </c>
      <c r="P55" s="16">
        <v>6576180800</v>
      </c>
      <c r="Q55" s="16">
        <v>0</v>
      </c>
      <c r="R55" s="16">
        <v>0</v>
      </c>
      <c r="S55" s="17">
        <v>0</v>
      </c>
      <c r="T55" s="14" t="s">
        <v>163</v>
      </c>
      <c r="U55" s="14" t="s">
        <v>192</v>
      </c>
      <c r="V55" s="14" t="s">
        <v>294</v>
      </c>
      <c r="W55" s="17" t="s">
        <v>192</v>
      </c>
      <c r="X55" s="17">
        <v>1</v>
      </c>
      <c r="Y55" s="14" t="s">
        <v>192</v>
      </c>
      <c r="Z55" s="14" t="s">
        <v>192</v>
      </c>
      <c r="AA55" s="17" t="s">
        <v>192</v>
      </c>
      <c r="AB55" s="17" t="s">
        <v>192</v>
      </c>
      <c r="AC55" s="14" t="s">
        <v>192</v>
      </c>
    </row>
    <row r="56" spans="1:29" x14ac:dyDescent="0.15">
      <c r="A56" s="14" t="s">
        <v>190</v>
      </c>
      <c r="B56" s="14" t="s">
        <v>10</v>
      </c>
      <c r="C56" s="14" t="s">
        <v>14</v>
      </c>
      <c r="D56" s="14" t="s">
        <v>74</v>
      </c>
      <c r="E56" s="14" t="s">
        <v>258</v>
      </c>
      <c r="F56" s="14" t="s">
        <v>132</v>
      </c>
      <c r="G56" s="14" t="s">
        <v>192</v>
      </c>
      <c r="H56" s="14" t="s">
        <v>279</v>
      </c>
      <c r="I56" s="16">
        <v>997379100</v>
      </c>
      <c r="J56" s="14" t="s">
        <v>162</v>
      </c>
      <c r="K56" s="16">
        <v>1595806560</v>
      </c>
      <c r="L56" s="14" t="s">
        <v>279</v>
      </c>
      <c r="M56" s="16">
        <v>997379100</v>
      </c>
      <c r="N56" s="14" t="s">
        <v>162</v>
      </c>
      <c r="O56" s="16">
        <v>1595806560</v>
      </c>
      <c r="P56" s="16">
        <v>997379100</v>
      </c>
      <c r="Q56" s="16">
        <v>0</v>
      </c>
      <c r="R56" s="16">
        <v>0</v>
      </c>
      <c r="S56" s="17">
        <v>0</v>
      </c>
      <c r="T56" s="14" t="s">
        <v>163</v>
      </c>
      <c r="U56" s="14" t="s">
        <v>192</v>
      </c>
      <c r="V56" s="14" t="s">
        <v>294</v>
      </c>
      <c r="W56" s="17" t="s">
        <v>192</v>
      </c>
      <c r="X56" s="17">
        <v>1</v>
      </c>
      <c r="Y56" s="14" t="s">
        <v>192</v>
      </c>
      <c r="Z56" s="14" t="s">
        <v>192</v>
      </c>
      <c r="AA56" s="17" t="s">
        <v>192</v>
      </c>
      <c r="AB56" s="17" t="s">
        <v>192</v>
      </c>
      <c r="AC56" s="14" t="s">
        <v>192</v>
      </c>
    </row>
    <row r="57" spans="1:29" x14ac:dyDescent="0.15">
      <c r="A57" s="14" t="s">
        <v>190</v>
      </c>
      <c r="B57" s="14" t="s">
        <v>10</v>
      </c>
      <c r="C57" s="14" t="s">
        <v>14</v>
      </c>
      <c r="D57" s="14" t="s">
        <v>75</v>
      </c>
      <c r="E57" s="14" t="s">
        <v>259</v>
      </c>
      <c r="F57" s="14" t="s">
        <v>133</v>
      </c>
      <c r="G57" s="14" t="s">
        <v>192</v>
      </c>
      <c r="H57" s="14" t="s">
        <v>279</v>
      </c>
      <c r="I57" s="16">
        <v>2037669560</v>
      </c>
      <c r="J57" s="14" t="s">
        <v>162</v>
      </c>
      <c r="K57" s="16">
        <v>3260271296</v>
      </c>
      <c r="L57" s="14" t="s">
        <v>279</v>
      </c>
      <c r="M57" s="16">
        <v>2037669560</v>
      </c>
      <c r="N57" s="14" t="s">
        <v>162</v>
      </c>
      <c r="O57" s="16">
        <v>3260271296</v>
      </c>
      <c r="P57" s="16">
        <v>1994850000</v>
      </c>
      <c r="Q57" s="16">
        <v>42819560</v>
      </c>
      <c r="R57" s="16">
        <v>0</v>
      </c>
      <c r="S57" s="17">
        <v>0</v>
      </c>
      <c r="T57" s="14" t="s">
        <v>163</v>
      </c>
      <c r="U57" s="14" t="s">
        <v>192</v>
      </c>
      <c r="V57" s="14" t="s">
        <v>294</v>
      </c>
      <c r="W57" s="17" t="s">
        <v>192</v>
      </c>
      <c r="X57" s="17">
        <v>1</v>
      </c>
      <c r="Y57" s="14" t="s">
        <v>192</v>
      </c>
      <c r="Z57" s="14" t="s">
        <v>192</v>
      </c>
      <c r="AA57" s="17" t="s">
        <v>192</v>
      </c>
      <c r="AB57" s="17" t="s">
        <v>192</v>
      </c>
      <c r="AC57" s="14" t="s">
        <v>192</v>
      </c>
    </row>
    <row r="58" spans="1:29" x14ac:dyDescent="0.15">
      <c r="A58" s="14" t="s">
        <v>190</v>
      </c>
      <c r="B58" s="14" t="s">
        <v>10</v>
      </c>
      <c r="C58" s="14" t="s">
        <v>14</v>
      </c>
      <c r="D58" s="14" t="s">
        <v>196</v>
      </c>
      <c r="E58" s="14" t="s">
        <v>260</v>
      </c>
      <c r="F58" s="14" t="s">
        <v>268</v>
      </c>
      <c r="G58" s="14" t="s">
        <v>192</v>
      </c>
      <c r="H58" s="14" t="s">
        <v>279</v>
      </c>
      <c r="I58" s="16">
        <v>909954100</v>
      </c>
      <c r="J58" s="14" t="s">
        <v>162</v>
      </c>
      <c r="K58" s="16">
        <v>1455926560</v>
      </c>
      <c r="L58" s="14" t="s">
        <v>279</v>
      </c>
      <c r="M58" s="16">
        <v>909954100</v>
      </c>
      <c r="N58" s="14" t="s">
        <v>162</v>
      </c>
      <c r="O58" s="16">
        <v>1455926560</v>
      </c>
      <c r="P58" s="16">
        <v>888088300</v>
      </c>
      <c r="Q58" s="16">
        <v>21865800</v>
      </c>
      <c r="R58" s="16">
        <v>0</v>
      </c>
      <c r="S58" s="17">
        <v>0</v>
      </c>
      <c r="T58" s="14" t="s">
        <v>163</v>
      </c>
      <c r="U58" s="14" t="s">
        <v>192</v>
      </c>
      <c r="V58" s="14" t="s">
        <v>294</v>
      </c>
      <c r="W58" s="17" t="s">
        <v>192</v>
      </c>
      <c r="X58" s="17">
        <v>1</v>
      </c>
      <c r="Y58" s="14" t="s">
        <v>192</v>
      </c>
      <c r="Z58" s="14" t="s">
        <v>192</v>
      </c>
      <c r="AA58" s="17" t="s">
        <v>192</v>
      </c>
      <c r="AB58" s="17" t="s">
        <v>192</v>
      </c>
      <c r="AC58" s="14" t="s">
        <v>192</v>
      </c>
    </row>
    <row r="59" spans="1:29" x14ac:dyDescent="0.15">
      <c r="A59" s="14" t="s">
        <v>190</v>
      </c>
      <c r="B59" s="14" t="s">
        <v>10</v>
      </c>
      <c r="C59" s="14" t="s">
        <v>14</v>
      </c>
      <c r="D59" s="14" t="s">
        <v>76</v>
      </c>
      <c r="E59" s="14" t="s">
        <v>261</v>
      </c>
      <c r="F59" s="14" t="s">
        <v>134</v>
      </c>
      <c r="G59" s="14" t="s">
        <v>192</v>
      </c>
      <c r="H59" s="14" t="s">
        <v>279</v>
      </c>
      <c r="I59" s="16">
        <v>446292000</v>
      </c>
      <c r="J59" s="14" t="s">
        <v>162</v>
      </c>
      <c r="K59" s="16">
        <v>714067200</v>
      </c>
      <c r="L59" s="14" t="s">
        <v>279</v>
      </c>
      <c r="M59" s="16">
        <v>446292000</v>
      </c>
      <c r="N59" s="14" t="s">
        <v>162</v>
      </c>
      <c r="O59" s="16">
        <v>714067200</v>
      </c>
      <c r="P59" s="16">
        <v>446292000</v>
      </c>
      <c r="Q59" s="16">
        <v>0</v>
      </c>
      <c r="R59" s="16">
        <v>0</v>
      </c>
      <c r="S59" s="17">
        <v>0</v>
      </c>
      <c r="T59" s="14" t="s">
        <v>163</v>
      </c>
      <c r="U59" s="14" t="s">
        <v>192</v>
      </c>
      <c r="V59" s="14" t="s">
        <v>294</v>
      </c>
      <c r="W59" s="17" t="s">
        <v>192</v>
      </c>
      <c r="X59" s="17">
        <v>1</v>
      </c>
      <c r="Y59" s="14" t="s">
        <v>192</v>
      </c>
      <c r="Z59" s="14" t="s">
        <v>192</v>
      </c>
      <c r="AA59" s="17" t="s">
        <v>192</v>
      </c>
      <c r="AB59" s="17" t="s">
        <v>192</v>
      </c>
      <c r="AC59" s="14" t="s">
        <v>192</v>
      </c>
    </row>
    <row r="60" spans="1:29" x14ac:dyDescent="0.15">
      <c r="A60" s="14" t="s">
        <v>190</v>
      </c>
      <c r="B60" s="14" t="s">
        <v>10</v>
      </c>
      <c r="C60" s="14" t="s">
        <v>14</v>
      </c>
      <c r="D60" s="14" t="s">
        <v>77</v>
      </c>
      <c r="E60" s="14" t="s">
        <v>262</v>
      </c>
      <c r="F60" s="14" t="s">
        <v>135</v>
      </c>
      <c r="G60" s="14" t="s">
        <v>192</v>
      </c>
      <c r="H60" s="14" t="s">
        <v>279</v>
      </c>
      <c r="I60" s="16">
        <v>5555277000</v>
      </c>
      <c r="J60" s="14" t="s">
        <v>162</v>
      </c>
      <c r="K60" s="16">
        <v>8888443200</v>
      </c>
      <c r="L60" s="14" t="s">
        <v>279</v>
      </c>
      <c r="M60" s="16">
        <v>5555277000</v>
      </c>
      <c r="N60" s="14" t="s">
        <v>162</v>
      </c>
      <c r="O60" s="16">
        <v>8888443200</v>
      </c>
      <c r="P60" s="16">
        <v>5555277000</v>
      </c>
      <c r="Q60" s="16">
        <v>0</v>
      </c>
      <c r="R60" s="16">
        <v>0</v>
      </c>
      <c r="S60" s="17">
        <v>0</v>
      </c>
      <c r="T60" s="14" t="s">
        <v>163</v>
      </c>
      <c r="U60" s="14" t="s">
        <v>192</v>
      </c>
      <c r="V60" s="14" t="s">
        <v>294</v>
      </c>
      <c r="W60" s="17" t="s">
        <v>192</v>
      </c>
      <c r="X60" s="17">
        <v>1</v>
      </c>
      <c r="Y60" s="14" t="s">
        <v>192</v>
      </c>
      <c r="Z60" s="14" t="s">
        <v>192</v>
      </c>
      <c r="AA60" s="17" t="s">
        <v>192</v>
      </c>
      <c r="AB60" s="17" t="s">
        <v>192</v>
      </c>
      <c r="AC60" s="14" t="s">
        <v>192</v>
      </c>
    </row>
    <row r="61" spans="1:29" x14ac:dyDescent="0.15">
      <c r="A61" s="14" t="s">
        <v>190</v>
      </c>
      <c r="B61" s="14" t="s">
        <v>10</v>
      </c>
      <c r="C61" s="14" t="s">
        <v>14</v>
      </c>
      <c r="D61" s="14" t="s">
        <v>78</v>
      </c>
      <c r="E61" s="14" t="s">
        <v>263</v>
      </c>
      <c r="F61" s="14" t="s">
        <v>136</v>
      </c>
      <c r="G61" s="14" t="s">
        <v>192</v>
      </c>
      <c r="H61" s="14" t="s">
        <v>279</v>
      </c>
      <c r="I61" s="16">
        <v>5012449200</v>
      </c>
      <c r="J61" s="14" t="s">
        <v>162</v>
      </c>
      <c r="K61" s="16">
        <v>8019918720</v>
      </c>
      <c r="L61" s="14" t="s">
        <v>279</v>
      </c>
      <c r="M61" s="16">
        <v>5012449200</v>
      </c>
      <c r="N61" s="14" t="s">
        <v>162</v>
      </c>
      <c r="O61" s="16">
        <v>8019918720</v>
      </c>
      <c r="P61" s="16">
        <v>5012449200</v>
      </c>
      <c r="Q61" s="16">
        <v>0</v>
      </c>
      <c r="R61" s="16">
        <v>0</v>
      </c>
      <c r="S61" s="17">
        <v>0</v>
      </c>
      <c r="T61" s="14" t="s">
        <v>163</v>
      </c>
      <c r="U61" s="14" t="s">
        <v>192</v>
      </c>
      <c r="V61" s="14" t="s">
        <v>294</v>
      </c>
      <c r="W61" s="17" t="s">
        <v>192</v>
      </c>
      <c r="X61" s="17">
        <v>1</v>
      </c>
      <c r="Y61" s="14" t="s">
        <v>192</v>
      </c>
      <c r="Z61" s="14" t="s">
        <v>192</v>
      </c>
      <c r="AA61" s="17" t="s">
        <v>192</v>
      </c>
      <c r="AB61" s="17" t="s">
        <v>192</v>
      </c>
      <c r="AC61" s="14" t="s">
        <v>192</v>
      </c>
    </row>
    <row r="62" spans="1:29" x14ac:dyDescent="0.15">
      <c r="A62" s="14" t="s">
        <v>190</v>
      </c>
      <c r="B62" s="14" t="s">
        <v>10</v>
      </c>
      <c r="C62" s="14" t="s">
        <v>14</v>
      </c>
      <c r="D62" s="14" t="s">
        <v>79</v>
      </c>
      <c r="E62" s="14" t="s">
        <v>264</v>
      </c>
      <c r="F62" s="14" t="s">
        <v>137</v>
      </c>
      <c r="G62" s="14" t="s">
        <v>192</v>
      </c>
      <c r="H62" s="14" t="s">
        <v>279</v>
      </c>
      <c r="I62" s="16">
        <v>2053956300</v>
      </c>
      <c r="J62" s="14" t="s">
        <v>162</v>
      </c>
      <c r="K62" s="16">
        <v>3286330080</v>
      </c>
      <c r="L62" s="14" t="s">
        <v>279</v>
      </c>
      <c r="M62" s="16">
        <v>2053956300</v>
      </c>
      <c r="N62" s="14" t="s">
        <v>162</v>
      </c>
      <c r="O62" s="16">
        <v>3286330080</v>
      </c>
      <c r="P62" s="16">
        <v>2053956300</v>
      </c>
      <c r="Q62" s="16">
        <v>0</v>
      </c>
      <c r="R62" s="16">
        <v>0</v>
      </c>
      <c r="S62" s="17">
        <v>0</v>
      </c>
      <c r="T62" s="14" t="s">
        <v>163</v>
      </c>
      <c r="U62" s="14" t="s">
        <v>192</v>
      </c>
      <c r="V62" s="14" t="s">
        <v>294</v>
      </c>
      <c r="W62" s="17" t="s">
        <v>192</v>
      </c>
      <c r="X62" s="17">
        <v>1</v>
      </c>
      <c r="Y62" s="14" t="s">
        <v>192</v>
      </c>
      <c r="Z62" s="14" t="s">
        <v>192</v>
      </c>
      <c r="AA62" s="17" t="s">
        <v>192</v>
      </c>
      <c r="AB62" s="17" t="s">
        <v>192</v>
      </c>
      <c r="AC62" s="14" t="s">
        <v>192</v>
      </c>
    </row>
    <row r="63" spans="1:29" x14ac:dyDescent="0.15">
      <c r="A63" s="14" t="s">
        <v>190</v>
      </c>
      <c r="B63" s="14" t="s">
        <v>10</v>
      </c>
      <c r="C63" s="14" t="s">
        <v>14</v>
      </c>
      <c r="D63" s="14" t="s">
        <v>80</v>
      </c>
      <c r="E63" s="14" t="s">
        <v>265</v>
      </c>
      <c r="F63" s="14" t="s">
        <v>138</v>
      </c>
      <c r="G63" s="14" t="s">
        <v>192</v>
      </c>
      <c r="H63" s="14" t="s">
        <v>279</v>
      </c>
      <c r="I63" s="16">
        <v>1780382150</v>
      </c>
      <c r="J63" s="14" t="s">
        <v>162</v>
      </c>
      <c r="K63" s="16">
        <v>2848611440</v>
      </c>
      <c r="L63" s="14" t="s">
        <v>279</v>
      </c>
      <c r="M63" s="16">
        <v>1780382150</v>
      </c>
      <c r="N63" s="14" t="s">
        <v>162</v>
      </c>
      <c r="O63" s="16">
        <v>2848611440</v>
      </c>
      <c r="P63" s="16">
        <v>1745627400</v>
      </c>
      <c r="Q63" s="16">
        <v>34754750</v>
      </c>
      <c r="R63" s="16">
        <v>0</v>
      </c>
      <c r="S63" s="17">
        <v>0</v>
      </c>
      <c r="T63" s="14" t="s">
        <v>163</v>
      </c>
      <c r="U63" s="14" t="s">
        <v>192</v>
      </c>
      <c r="V63" s="14" t="s">
        <v>294</v>
      </c>
      <c r="W63" s="17" t="s">
        <v>192</v>
      </c>
      <c r="X63" s="17">
        <v>1</v>
      </c>
      <c r="Y63" s="14" t="s">
        <v>192</v>
      </c>
      <c r="Z63" s="14" t="s">
        <v>192</v>
      </c>
      <c r="AA63" s="17" t="s">
        <v>192</v>
      </c>
      <c r="AB63" s="17" t="s">
        <v>192</v>
      </c>
      <c r="AC63" s="14" t="s">
        <v>192</v>
      </c>
    </row>
    <row r="64" spans="1:29" x14ac:dyDescent="0.15">
      <c r="A64" s="14" t="s">
        <v>191</v>
      </c>
      <c r="B64" s="14" t="s">
        <v>192</v>
      </c>
      <c r="C64" s="14" t="s">
        <v>14</v>
      </c>
      <c r="D64" s="14" t="s">
        <v>197</v>
      </c>
      <c r="E64" s="14" t="s">
        <v>192</v>
      </c>
      <c r="F64" s="14" t="s">
        <v>269</v>
      </c>
      <c r="G64" s="14" t="s">
        <v>192</v>
      </c>
      <c r="H64" s="14" t="s">
        <v>280</v>
      </c>
      <c r="I64" s="16">
        <v>918056817</v>
      </c>
      <c r="J64" s="14" t="s">
        <v>2</v>
      </c>
      <c r="K64" s="16">
        <v>0</v>
      </c>
      <c r="L64" s="14" t="s">
        <v>280</v>
      </c>
      <c r="M64" s="16">
        <v>918056817</v>
      </c>
      <c r="N64" s="14" t="s">
        <v>2</v>
      </c>
      <c r="O64" s="16">
        <v>0</v>
      </c>
      <c r="P64" s="16">
        <v>918056817</v>
      </c>
      <c r="Q64" s="16">
        <v>0</v>
      </c>
      <c r="R64" s="16">
        <v>0</v>
      </c>
      <c r="S64" s="17">
        <v>0</v>
      </c>
      <c r="T64" s="14" t="s">
        <v>192</v>
      </c>
      <c r="U64" s="14" t="s">
        <v>192</v>
      </c>
      <c r="V64" s="14" t="s">
        <v>192</v>
      </c>
      <c r="W64" s="17" t="s">
        <v>192</v>
      </c>
      <c r="X64" s="17">
        <v>1</v>
      </c>
      <c r="Y64" s="14" t="s">
        <v>192</v>
      </c>
      <c r="Z64" s="14" t="s">
        <v>192</v>
      </c>
      <c r="AA64" s="17" t="s">
        <v>192</v>
      </c>
      <c r="AB64" s="17" t="s">
        <v>192</v>
      </c>
      <c r="AC64" s="14" t="s">
        <v>192</v>
      </c>
    </row>
    <row r="65" spans="1:29" x14ac:dyDescent="0.15">
      <c r="A65" s="14" t="s">
        <v>191</v>
      </c>
      <c r="B65" s="14" t="s">
        <v>192</v>
      </c>
      <c r="C65" s="14" t="s">
        <v>14</v>
      </c>
      <c r="D65" s="14" t="s">
        <v>198</v>
      </c>
      <c r="E65" s="14" t="s">
        <v>192</v>
      </c>
      <c r="F65" s="14" t="s">
        <v>270</v>
      </c>
      <c r="G65" s="14" t="s">
        <v>192</v>
      </c>
      <c r="H65" s="14" t="s">
        <v>281</v>
      </c>
      <c r="I65" s="16">
        <v>108895158</v>
      </c>
      <c r="J65" s="14" t="s">
        <v>285</v>
      </c>
      <c r="K65" s="16">
        <v>108895158</v>
      </c>
      <c r="L65" s="14" t="s">
        <v>281</v>
      </c>
      <c r="M65" s="16">
        <v>108895158</v>
      </c>
      <c r="N65" s="14" t="s">
        <v>285</v>
      </c>
      <c r="O65" s="16">
        <v>108895158</v>
      </c>
      <c r="P65" s="16">
        <v>108895158</v>
      </c>
      <c r="Q65" s="16">
        <v>0</v>
      </c>
      <c r="R65" s="16">
        <v>0</v>
      </c>
      <c r="S65" s="17">
        <v>0</v>
      </c>
      <c r="T65" s="14" t="s">
        <v>192</v>
      </c>
      <c r="U65" s="14" t="s">
        <v>192</v>
      </c>
      <c r="V65" s="14" t="s">
        <v>192</v>
      </c>
      <c r="W65" s="17" t="s">
        <v>192</v>
      </c>
      <c r="X65" s="17">
        <v>1</v>
      </c>
      <c r="Y65" s="14" t="s">
        <v>192</v>
      </c>
      <c r="Z65" s="14" t="s">
        <v>192</v>
      </c>
      <c r="AA65" s="17" t="s">
        <v>192</v>
      </c>
      <c r="AB65" s="17" t="s">
        <v>192</v>
      </c>
      <c r="AC65" s="14" t="s">
        <v>192</v>
      </c>
    </row>
    <row r="66" spans="1:29" x14ac:dyDescent="0.15">
      <c r="A66" s="14" t="s">
        <v>191</v>
      </c>
      <c r="B66" s="14" t="s">
        <v>10</v>
      </c>
      <c r="C66" s="14" t="s">
        <v>14</v>
      </c>
      <c r="D66" s="14" t="s">
        <v>199</v>
      </c>
      <c r="E66" s="14" t="s">
        <v>192</v>
      </c>
      <c r="F66" s="14" t="s">
        <v>199</v>
      </c>
      <c r="G66" s="14" t="s">
        <v>272</v>
      </c>
      <c r="H66" s="14" t="s">
        <v>282</v>
      </c>
      <c r="I66" s="16">
        <v>728180824.81799996</v>
      </c>
      <c r="J66" s="14" t="s">
        <v>286</v>
      </c>
      <c r="K66" s="16">
        <v>145636164.96360001</v>
      </c>
      <c r="L66" s="14" t="s">
        <v>282</v>
      </c>
      <c r="M66" s="16">
        <v>728180824.81799996</v>
      </c>
      <c r="N66" s="14" t="s">
        <v>286</v>
      </c>
      <c r="O66" s="16">
        <v>145636164.96360001</v>
      </c>
      <c r="P66" s="16">
        <v>728180824.81799996</v>
      </c>
      <c r="Q66" s="16">
        <v>0</v>
      </c>
      <c r="R66" s="16">
        <v>0</v>
      </c>
      <c r="S66" s="17">
        <v>0</v>
      </c>
      <c r="T66" s="14" t="s">
        <v>192</v>
      </c>
      <c r="U66" s="14" t="s">
        <v>192</v>
      </c>
      <c r="V66" s="14" t="s">
        <v>192</v>
      </c>
      <c r="W66" s="17" t="s">
        <v>192</v>
      </c>
      <c r="X66" s="17">
        <v>1</v>
      </c>
      <c r="Y66" s="14" t="s">
        <v>192</v>
      </c>
      <c r="Z66" s="14" t="s">
        <v>192</v>
      </c>
      <c r="AA66" s="17" t="s">
        <v>192</v>
      </c>
      <c r="AB66" s="17" t="s">
        <v>192</v>
      </c>
      <c r="AC66" s="14" t="s">
        <v>300</v>
      </c>
    </row>
    <row r="67" spans="1:29" x14ac:dyDescent="0.15">
      <c r="A67" s="14" t="s">
        <v>191</v>
      </c>
      <c r="B67" s="14" t="s">
        <v>10</v>
      </c>
      <c r="C67" s="14" t="s">
        <v>14</v>
      </c>
      <c r="D67" s="14" t="s">
        <v>200</v>
      </c>
      <c r="E67" s="14" t="s">
        <v>192</v>
      </c>
      <c r="F67" s="14" t="s">
        <v>200</v>
      </c>
      <c r="G67" s="14" t="s">
        <v>273</v>
      </c>
      <c r="H67" s="14" t="s">
        <v>282</v>
      </c>
      <c r="I67" s="16">
        <v>582544659.85399997</v>
      </c>
      <c r="J67" s="14" t="s">
        <v>286</v>
      </c>
      <c r="K67" s="16">
        <v>116508931.9708</v>
      </c>
      <c r="L67" s="14" t="s">
        <v>282</v>
      </c>
      <c r="M67" s="16">
        <v>582544659.85399997</v>
      </c>
      <c r="N67" s="14" t="s">
        <v>286</v>
      </c>
      <c r="O67" s="16">
        <v>116508931.9708</v>
      </c>
      <c r="P67" s="16">
        <v>582544659.85399997</v>
      </c>
      <c r="Q67" s="16">
        <v>0</v>
      </c>
      <c r="R67" s="16">
        <v>0</v>
      </c>
      <c r="S67" s="17">
        <v>0</v>
      </c>
      <c r="T67" s="14" t="s">
        <v>192</v>
      </c>
      <c r="U67" s="14" t="s">
        <v>192</v>
      </c>
      <c r="V67" s="14" t="s">
        <v>192</v>
      </c>
      <c r="W67" s="17" t="s">
        <v>192</v>
      </c>
      <c r="X67" s="17">
        <v>1</v>
      </c>
      <c r="Y67" s="14" t="s">
        <v>192</v>
      </c>
      <c r="Z67" s="14" t="s">
        <v>192</v>
      </c>
      <c r="AA67" s="17" t="s">
        <v>192</v>
      </c>
      <c r="AB67" s="17" t="s">
        <v>192</v>
      </c>
      <c r="AC67" s="14" t="s">
        <v>301</v>
      </c>
    </row>
    <row r="68" spans="1:29" x14ac:dyDescent="0.15">
      <c r="A68" s="14" t="s">
        <v>191</v>
      </c>
      <c r="B68" s="14" t="s">
        <v>10</v>
      </c>
      <c r="C68" s="14" t="s">
        <v>14</v>
      </c>
      <c r="D68" s="14" t="s">
        <v>201</v>
      </c>
      <c r="E68" s="14" t="s">
        <v>192</v>
      </c>
      <c r="F68" s="14" t="s">
        <v>201</v>
      </c>
      <c r="G68" s="14" t="s">
        <v>274</v>
      </c>
      <c r="H68" s="14" t="s">
        <v>282</v>
      </c>
      <c r="I68" s="16">
        <v>1893270144.527</v>
      </c>
      <c r="J68" s="14" t="s">
        <v>286</v>
      </c>
      <c r="K68" s="16">
        <v>378654028.90540004</v>
      </c>
      <c r="L68" s="14" t="s">
        <v>282</v>
      </c>
      <c r="M68" s="16">
        <v>1893270144.527</v>
      </c>
      <c r="N68" s="14" t="s">
        <v>286</v>
      </c>
      <c r="O68" s="16">
        <v>378654028.90540004</v>
      </c>
      <c r="P68" s="16">
        <v>1893270144.527</v>
      </c>
      <c r="Q68" s="16">
        <v>0</v>
      </c>
      <c r="R68" s="16">
        <v>0</v>
      </c>
      <c r="S68" s="17">
        <v>0</v>
      </c>
      <c r="T68" s="14" t="s">
        <v>192</v>
      </c>
      <c r="U68" s="14" t="s">
        <v>192</v>
      </c>
      <c r="V68" s="14" t="s">
        <v>192</v>
      </c>
      <c r="W68" s="17" t="s">
        <v>192</v>
      </c>
      <c r="X68" s="17">
        <v>1</v>
      </c>
      <c r="Y68" s="14" t="s">
        <v>192</v>
      </c>
      <c r="Z68" s="14" t="s">
        <v>192</v>
      </c>
      <c r="AA68" s="17" t="s">
        <v>192</v>
      </c>
      <c r="AB68" s="17" t="s">
        <v>192</v>
      </c>
      <c r="AC68" s="14" t="s">
        <v>302</v>
      </c>
    </row>
    <row r="69" spans="1:29" x14ac:dyDescent="0.15">
      <c r="A69" s="14" t="s">
        <v>191</v>
      </c>
      <c r="B69" s="14" t="s">
        <v>10</v>
      </c>
      <c r="C69" s="14" t="s">
        <v>14</v>
      </c>
      <c r="D69" s="14" t="s">
        <v>202</v>
      </c>
      <c r="E69" s="14" t="s">
        <v>192</v>
      </c>
      <c r="F69" s="14" t="s">
        <v>202</v>
      </c>
      <c r="G69" s="14" t="s">
        <v>275</v>
      </c>
      <c r="H69" s="14" t="s">
        <v>282</v>
      </c>
      <c r="I69" s="16">
        <v>291272329.92699999</v>
      </c>
      <c r="J69" s="14" t="s">
        <v>286</v>
      </c>
      <c r="K69" s="16">
        <v>58254465.985399999</v>
      </c>
      <c r="L69" s="14" t="s">
        <v>282</v>
      </c>
      <c r="M69" s="16">
        <v>291272329.92699999</v>
      </c>
      <c r="N69" s="14" t="s">
        <v>286</v>
      </c>
      <c r="O69" s="16">
        <v>58254465.985399999</v>
      </c>
      <c r="P69" s="16">
        <v>291272329.92699999</v>
      </c>
      <c r="Q69" s="16">
        <v>0</v>
      </c>
      <c r="R69" s="16">
        <v>0</v>
      </c>
      <c r="S69" s="17">
        <v>0</v>
      </c>
      <c r="T69" s="14" t="s">
        <v>192</v>
      </c>
      <c r="U69" s="14" t="s">
        <v>192</v>
      </c>
      <c r="V69" s="14" t="s">
        <v>192</v>
      </c>
      <c r="W69" s="17" t="s">
        <v>192</v>
      </c>
      <c r="X69" s="17">
        <v>1</v>
      </c>
      <c r="Y69" s="14" t="s">
        <v>192</v>
      </c>
      <c r="Z69" s="14" t="s">
        <v>192</v>
      </c>
      <c r="AA69" s="17" t="s">
        <v>192</v>
      </c>
      <c r="AB69" s="17" t="s">
        <v>192</v>
      </c>
      <c r="AC69" s="14" t="s">
        <v>303</v>
      </c>
    </row>
    <row r="70" spans="1:29" x14ac:dyDescent="0.15">
      <c r="A70" s="14" t="s">
        <v>191</v>
      </c>
      <c r="B70" s="14" t="s">
        <v>10</v>
      </c>
      <c r="C70" s="14" t="s">
        <v>14</v>
      </c>
      <c r="D70" s="14" t="s">
        <v>203</v>
      </c>
      <c r="E70" s="14" t="s">
        <v>192</v>
      </c>
      <c r="F70" s="14" t="s">
        <v>203</v>
      </c>
      <c r="G70" s="14" t="s">
        <v>276</v>
      </c>
      <c r="H70" s="14" t="s">
        <v>282</v>
      </c>
      <c r="I70" s="16">
        <v>2767087134.3080001</v>
      </c>
      <c r="J70" s="14" t="s">
        <v>286</v>
      </c>
      <c r="K70" s="16">
        <v>553417426.86160004</v>
      </c>
      <c r="L70" s="14" t="s">
        <v>282</v>
      </c>
      <c r="M70" s="16">
        <v>2767087134.3080001</v>
      </c>
      <c r="N70" s="14" t="s">
        <v>286</v>
      </c>
      <c r="O70" s="16">
        <v>553417426.86160004</v>
      </c>
      <c r="P70" s="16">
        <v>2767087134.3080001</v>
      </c>
      <c r="Q70" s="16">
        <v>0</v>
      </c>
      <c r="R70" s="16">
        <v>0</v>
      </c>
      <c r="S70" s="17">
        <v>0</v>
      </c>
      <c r="T70" s="14" t="s">
        <v>192</v>
      </c>
      <c r="U70" s="14" t="s">
        <v>192</v>
      </c>
      <c r="V70" s="14" t="s">
        <v>192</v>
      </c>
      <c r="W70" s="17" t="s">
        <v>192</v>
      </c>
      <c r="X70" s="17">
        <v>1</v>
      </c>
      <c r="Y70" s="14" t="s">
        <v>192</v>
      </c>
      <c r="Z70" s="14" t="s">
        <v>192</v>
      </c>
      <c r="AA70" s="17" t="s">
        <v>192</v>
      </c>
      <c r="AB70" s="17" t="s">
        <v>192</v>
      </c>
      <c r="AC70" s="14" t="s">
        <v>304</v>
      </c>
    </row>
    <row r="71" spans="1:29" x14ac:dyDescent="0.15">
      <c r="A71" s="14" t="s">
        <v>191</v>
      </c>
      <c r="B71" s="14" t="s">
        <v>10</v>
      </c>
      <c r="C71" s="14" t="s">
        <v>14</v>
      </c>
      <c r="D71" s="14" t="s">
        <v>204</v>
      </c>
      <c r="E71" s="14" t="s">
        <v>192</v>
      </c>
      <c r="F71" s="14" t="s">
        <v>204</v>
      </c>
      <c r="G71" s="14" t="s">
        <v>277</v>
      </c>
      <c r="H71" s="14" t="s">
        <v>282</v>
      </c>
      <c r="I71" s="16">
        <v>145636164.96399999</v>
      </c>
      <c r="J71" s="14" t="s">
        <v>286</v>
      </c>
      <c r="K71" s="16">
        <v>29127232.992799997</v>
      </c>
      <c r="L71" s="14" t="s">
        <v>282</v>
      </c>
      <c r="M71" s="16">
        <v>145636164.96399999</v>
      </c>
      <c r="N71" s="14" t="s">
        <v>286</v>
      </c>
      <c r="O71" s="16">
        <v>29127232.992799997</v>
      </c>
      <c r="P71" s="16">
        <v>145636164.96399999</v>
      </c>
      <c r="Q71" s="16">
        <v>0</v>
      </c>
      <c r="R71" s="16">
        <v>0</v>
      </c>
      <c r="S71" s="17">
        <v>0</v>
      </c>
      <c r="T71" s="14" t="s">
        <v>192</v>
      </c>
      <c r="U71" s="14" t="s">
        <v>192</v>
      </c>
      <c r="V71" s="14" t="s">
        <v>192</v>
      </c>
      <c r="W71" s="17" t="s">
        <v>192</v>
      </c>
      <c r="X71" s="17">
        <v>1</v>
      </c>
      <c r="Y71" s="14" t="s">
        <v>192</v>
      </c>
      <c r="Z71" s="14" t="s">
        <v>192</v>
      </c>
      <c r="AA71" s="17" t="s">
        <v>192</v>
      </c>
      <c r="AB71" s="17" t="s">
        <v>192</v>
      </c>
      <c r="AC71" s="14" t="s">
        <v>305</v>
      </c>
    </row>
    <row r="72" spans="1:29" x14ac:dyDescent="0.15">
      <c r="A72" s="14" t="s">
        <v>191</v>
      </c>
      <c r="B72" s="14" t="s">
        <v>10</v>
      </c>
      <c r="C72" s="14" t="s">
        <v>14</v>
      </c>
      <c r="D72" s="14" t="s">
        <v>205</v>
      </c>
      <c r="E72" s="14" t="s">
        <v>192</v>
      </c>
      <c r="F72" s="14" t="s">
        <v>205</v>
      </c>
      <c r="G72" s="14" t="s">
        <v>149</v>
      </c>
      <c r="H72" s="14" t="s">
        <v>282</v>
      </c>
      <c r="I72" s="16">
        <v>3640904124.0900002</v>
      </c>
      <c r="J72" s="14" t="s">
        <v>286</v>
      </c>
      <c r="K72" s="16">
        <v>728180824.81800008</v>
      </c>
      <c r="L72" s="14" t="s">
        <v>282</v>
      </c>
      <c r="M72" s="16">
        <v>3640904124.0900002</v>
      </c>
      <c r="N72" s="14" t="s">
        <v>286</v>
      </c>
      <c r="O72" s="16">
        <v>728180824.81800008</v>
      </c>
      <c r="P72" s="16">
        <v>3640904124.0900002</v>
      </c>
      <c r="Q72" s="16">
        <v>0</v>
      </c>
      <c r="R72" s="16">
        <v>0</v>
      </c>
      <c r="S72" s="17">
        <v>0</v>
      </c>
      <c r="T72" s="14" t="s">
        <v>192</v>
      </c>
      <c r="U72" s="14" t="s">
        <v>192</v>
      </c>
      <c r="V72" s="14" t="s">
        <v>192</v>
      </c>
      <c r="W72" s="17" t="s">
        <v>192</v>
      </c>
      <c r="X72" s="17">
        <v>1</v>
      </c>
      <c r="Y72" s="14" t="s">
        <v>192</v>
      </c>
      <c r="Z72" s="14" t="s">
        <v>192</v>
      </c>
      <c r="AA72" s="17" t="s">
        <v>192</v>
      </c>
      <c r="AB72" s="17" t="s">
        <v>192</v>
      </c>
      <c r="AC72" s="14" t="s">
        <v>188</v>
      </c>
    </row>
    <row r="73" spans="1:29" x14ac:dyDescent="0.15">
      <c r="A73" s="14" t="s">
        <v>191</v>
      </c>
      <c r="B73" s="14" t="s">
        <v>10</v>
      </c>
      <c r="C73" s="14" t="s">
        <v>14</v>
      </c>
      <c r="D73" s="14" t="s">
        <v>206</v>
      </c>
      <c r="E73" s="14" t="s">
        <v>192</v>
      </c>
      <c r="F73" s="14" t="s">
        <v>206</v>
      </c>
      <c r="G73" s="14" t="s">
        <v>278</v>
      </c>
      <c r="H73" s="14" t="s">
        <v>282</v>
      </c>
      <c r="I73" s="16">
        <v>279781636.51200002</v>
      </c>
      <c r="J73" s="14" t="s">
        <v>286</v>
      </c>
      <c r="K73" s="16">
        <v>55956327.302400008</v>
      </c>
      <c r="L73" s="14" t="s">
        <v>282</v>
      </c>
      <c r="M73" s="16">
        <v>279781636.51200002</v>
      </c>
      <c r="N73" s="14" t="s">
        <v>286</v>
      </c>
      <c r="O73" s="16">
        <v>55956327.302400008</v>
      </c>
      <c r="P73" s="16">
        <v>279781636.51200002</v>
      </c>
      <c r="Q73" s="16">
        <v>0</v>
      </c>
      <c r="R73" s="16">
        <v>0</v>
      </c>
      <c r="S73" s="17">
        <v>0</v>
      </c>
      <c r="T73" s="14" t="s">
        <v>192</v>
      </c>
      <c r="U73" s="14" t="s">
        <v>192</v>
      </c>
      <c r="V73" s="14" t="s">
        <v>192</v>
      </c>
      <c r="W73" s="17" t="s">
        <v>192</v>
      </c>
      <c r="X73" s="17">
        <v>1</v>
      </c>
      <c r="Y73" s="14" t="s">
        <v>192</v>
      </c>
      <c r="Z73" s="14" t="s">
        <v>192</v>
      </c>
      <c r="AA73" s="17" t="s">
        <v>192</v>
      </c>
      <c r="AB73" s="17" t="s">
        <v>192</v>
      </c>
      <c r="AC73" s="14" t="s">
        <v>306</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376"/>
  <sheetViews>
    <sheetView view="pageBreakPreview" zoomScaleNormal="100" zoomScaleSheetLayoutView="100" workbookViewId="0"/>
  </sheetViews>
  <sheetFormatPr defaultColWidth="9"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7</v>
      </c>
      <c r="Z1" s="11"/>
      <c r="AA1" s="11"/>
      <c r="AK1" s="11"/>
      <c r="AL1" s="11"/>
    </row>
    <row r="2" spans="1:38" x14ac:dyDescent="0.15">
      <c r="A2" s="1" t="s">
        <v>1</v>
      </c>
      <c r="B2" s="4">
        <v>46234</v>
      </c>
      <c r="D2" s="1" t="s">
        <v>15</v>
      </c>
      <c r="F2" s="1" t="s">
        <v>140</v>
      </c>
      <c r="G2" s="1" t="s">
        <v>151</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692" t="s">
        <v>3</v>
      </c>
      <c r="B4" s="692" t="s">
        <v>8</v>
      </c>
      <c r="C4" s="692" t="s">
        <v>13</v>
      </c>
      <c r="D4" s="685" t="s">
        <v>16</v>
      </c>
      <c r="E4" s="685" t="s">
        <v>82</v>
      </c>
      <c r="F4" s="692" t="s">
        <v>141</v>
      </c>
      <c r="G4" s="685" t="s">
        <v>152</v>
      </c>
      <c r="H4" s="693" t="s">
        <v>157</v>
      </c>
      <c r="I4" s="693"/>
      <c r="J4" s="693" t="s">
        <v>160</v>
      </c>
      <c r="K4" s="693"/>
      <c r="L4" s="693" t="s">
        <v>161</v>
      </c>
      <c r="M4" s="695" t="s">
        <v>164</v>
      </c>
      <c r="N4" s="683" t="s">
        <v>165</v>
      </c>
      <c r="O4" s="683" t="s">
        <v>166</v>
      </c>
      <c r="P4" s="683" t="s">
        <v>167</v>
      </c>
      <c r="Q4" s="683" t="s">
        <v>169</v>
      </c>
      <c r="R4" s="690" t="s">
        <v>170</v>
      </c>
      <c r="S4" s="690" t="s">
        <v>171</v>
      </c>
      <c r="T4" s="692" t="s">
        <v>172</v>
      </c>
      <c r="U4" s="693" t="s">
        <v>176</v>
      </c>
      <c r="V4" s="695" t="s">
        <v>177</v>
      </c>
      <c r="W4" s="695" t="s">
        <v>178</v>
      </c>
      <c r="X4" s="695" t="s">
        <v>179</v>
      </c>
      <c r="Y4" s="695" t="s">
        <v>180</v>
      </c>
    </row>
    <row r="5" spans="1:38" customFormat="1" ht="22.5" x14ac:dyDescent="0.15">
      <c r="A5" s="683"/>
      <c r="B5" s="683"/>
      <c r="C5" s="683"/>
      <c r="D5" s="686"/>
      <c r="E5" s="686"/>
      <c r="F5" s="686"/>
      <c r="G5" s="686"/>
      <c r="H5" s="5" t="s">
        <v>158</v>
      </c>
      <c r="I5" s="5" t="s">
        <v>159</v>
      </c>
      <c r="J5" s="5" t="s">
        <v>158</v>
      </c>
      <c r="K5" s="5" t="s">
        <v>159</v>
      </c>
      <c r="L5" s="694"/>
      <c r="M5" s="696"/>
      <c r="N5" s="684"/>
      <c r="O5" s="684"/>
      <c r="P5" s="684"/>
      <c r="Q5" s="684"/>
      <c r="R5" s="697"/>
      <c r="S5" s="697"/>
      <c r="T5" s="683"/>
      <c r="U5" s="694"/>
      <c r="V5" s="696"/>
      <c r="W5" s="696"/>
      <c r="X5" s="696"/>
      <c r="Y5" s="696"/>
    </row>
    <row r="6" spans="1:38" x14ac:dyDescent="0.15">
      <c r="A6" s="2" t="s">
        <v>4</v>
      </c>
      <c r="B6" s="2" t="s">
        <v>9</v>
      </c>
      <c r="C6" s="2" t="s">
        <v>14</v>
      </c>
      <c r="D6" s="2" t="s">
        <v>17</v>
      </c>
      <c r="E6" s="2" t="s">
        <v>17</v>
      </c>
      <c r="F6" s="2" t="s">
        <v>142</v>
      </c>
      <c r="G6" s="2" t="s">
        <v>153</v>
      </c>
      <c r="H6" s="6">
        <v>0</v>
      </c>
      <c r="I6" s="6">
        <v>0</v>
      </c>
      <c r="J6" s="6">
        <v>0</v>
      </c>
      <c r="K6" s="6">
        <v>0</v>
      </c>
      <c r="L6" s="2" t="s">
        <v>12</v>
      </c>
      <c r="M6" s="6">
        <v>0</v>
      </c>
      <c r="N6" s="8" t="s">
        <v>12</v>
      </c>
      <c r="O6" s="8" t="s">
        <v>12</v>
      </c>
      <c r="P6" s="2" t="s">
        <v>12</v>
      </c>
      <c r="Q6" s="9">
        <v>0</v>
      </c>
      <c r="R6" s="10">
        <v>0</v>
      </c>
      <c r="S6" s="9">
        <v>0</v>
      </c>
      <c r="T6" s="2" t="s">
        <v>173</v>
      </c>
      <c r="U6" s="6">
        <v>0</v>
      </c>
      <c r="V6" s="9" t="s">
        <v>12</v>
      </c>
      <c r="W6" s="9">
        <v>1</v>
      </c>
      <c r="X6" s="9">
        <v>1</v>
      </c>
      <c r="Y6" s="2" t="s">
        <v>181</v>
      </c>
    </row>
    <row r="7" spans="1:38" x14ac:dyDescent="0.15">
      <c r="A7" s="2" t="s">
        <v>4</v>
      </c>
      <c r="B7" s="2" t="s">
        <v>10</v>
      </c>
      <c r="C7" s="2" t="s">
        <v>14</v>
      </c>
      <c r="D7" s="2" t="s">
        <v>18</v>
      </c>
      <c r="E7" s="2" t="s">
        <v>18</v>
      </c>
      <c r="F7" s="2" t="s">
        <v>143</v>
      </c>
      <c r="G7" s="2" t="s">
        <v>153</v>
      </c>
      <c r="H7" s="6">
        <v>0</v>
      </c>
      <c r="I7" s="6">
        <v>0</v>
      </c>
      <c r="J7" s="6">
        <v>0</v>
      </c>
      <c r="K7" s="6">
        <v>0</v>
      </c>
      <c r="L7" s="2" t="s">
        <v>12</v>
      </c>
      <c r="M7" s="6">
        <v>0</v>
      </c>
      <c r="N7" s="8" t="s">
        <v>12</v>
      </c>
      <c r="O7" s="8" t="s">
        <v>12</v>
      </c>
      <c r="P7" s="2" t="s">
        <v>12</v>
      </c>
      <c r="Q7" s="9">
        <v>0</v>
      </c>
      <c r="R7" s="10">
        <v>0</v>
      </c>
      <c r="S7" s="9">
        <v>0</v>
      </c>
      <c r="T7" s="2" t="s">
        <v>173</v>
      </c>
      <c r="U7" s="6">
        <v>0</v>
      </c>
      <c r="V7" s="9" t="s">
        <v>12</v>
      </c>
      <c r="W7" s="9">
        <v>1</v>
      </c>
      <c r="X7" s="9">
        <v>1</v>
      </c>
      <c r="Y7" s="2" t="s">
        <v>182</v>
      </c>
    </row>
    <row r="8" spans="1:38" x14ac:dyDescent="0.15">
      <c r="A8" s="2" t="s">
        <v>4</v>
      </c>
      <c r="B8" s="2" t="s">
        <v>10</v>
      </c>
      <c r="C8" s="2" t="s">
        <v>14</v>
      </c>
      <c r="D8" s="2" t="s">
        <v>19</v>
      </c>
      <c r="E8" s="2" t="s">
        <v>19</v>
      </c>
      <c r="F8" s="2" t="s">
        <v>144</v>
      </c>
      <c r="G8" s="2" t="s">
        <v>153</v>
      </c>
      <c r="H8" s="6">
        <v>0</v>
      </c>
      <c r="I8" s="6">
        <v>0</v>
      </c>
      <c r="J8" s="6">
        <v>0</v>
      </c>
      <c r="K8" s="6">
        <v>0</v>
      </c>
      <c r="L8" s="2" t="s">
        <v>12</v>
      </c>
      <c r="M8" s="6">
        <v>0</v>
      </c>
      <c r="N8" s="8" t="s">
        <v>12</v>
      </c>
      <c r="O8" s="8" t="s">
        <v>12</v>
      </c>
      <c r="P8" s="2" t="s">
        <v>12</v>
      </c>
      <c r="Q8" s="9">
        <v>0</v>
      </c>
      <c r="R8" s="10">
        <v>0</v>
      </c>
      <c r="S8" s="9">
        <v>0</v>
      </c>
      <c r="T8" s="2" t="s">
        <v>173</v>
      </c>
      <c r="U8" s="6">
        <v>0</v>
      </c>
      <c r="V8" s="9" t="s">
        <v>12</v>
      </c>
      <c r="W8" s="9">
        <v>1</v>
      </c>
      <c r="X8" s="9">
        <v>1</v>
      </c>
      <c r="Y8" s="2" t="s">
        <v>183</v>
      </c>
    </row>
    <row r="9" spans="1:38" x14ac:dyDescent="0.15">
      <c r="A9" s="2" t="s">
        <v>4</v>
      </c>
      <c r="B9" s="2" t="s">
        <v>10</v>
      </c>
      <c r="C9" s="2" t="s">
        <v>14</v>
      </c>
      <c r="D9" s="2" t="s">
        <v>20</v>
      </c>
      <c r="E9" s="2" t="s">
        <v>20</v>
      </c>
      <c r="F9" s="2" t="s">
        <v>145</v>
      </c>
      <c r="G9" s="2" t="s">
        <v>153</v>
      </c>
      <c r="H9" s="6">
        <v>0</v>
      </c>
      <c r="I9" s="6">
        <v>0</v>
      </c>
      <c r="J9" s="6">
        <v>0</v>
      </c>
      <c r="K9" s="6">
        <v>0</v>
      </c>
      <c r="L9" s="2" t="s">
        <v>12</v>
      </c>
      <c r="M9" s="6">
        <v>0</v>
      </c>
      <c r="N9" s="8" t="s">
        <v>12</v>
      </c>
      <c r="O9" s="8" t="s">
        <v>12</v>
      </c>
      <c r="P9" s="2" t="s">
        <v>12</v>
      </c>
      <c r="Q9" s="9">
        <v>0</v>
      </c>
      <c r="R9" s="10">
        <v>0</v>
      </c>
      <c r="S9" s="9">
        <v>0</v>
      </c>
      <c r="T9" s="2" t="s">
        <v>173</v>
      </c>
      <c r="U9" s="6">
        <v>0</v>
      </c>
      <c r="V9" s="9" t="s">
        <v>12</v>
      </c>
      <c r="W9" s="9">
        <v>1</v>
      </c>
      <c r="X9" s="9">
        <v>1</v>
      </c>
      <c r="Y9" s="2" t="s">
        <v>184</v>
      </c>
    </row>
    <row r="10" spans="1:38" x14ac:dyDescent="0.15">
      <c r="A10" s="2" t="s">
        <v>4</v>
      </c>
      <c r="B10" s="2" t="s">
        <v>10</v>
      </c>
      <c r="C10" s="2" t="s">
        <v>14</v>
      </c>
      <c r="D10" s="2" t="s">
        <v>21</v>
      </c>
      <c r="E10" s="2" t="s">
        <v>83</v>
      </c>
      <c r="F10" s="2" t="s">
        <v>146</v>
      </c>
      <c r="G10" s="2" t="s">
        <v>153</v>
      </c>
      <c r="H10" s="6">
        <v>0</v>
      </c>
      <c r="I10" s="6">
        <v>0</v>
      </c>
      <c r="J10" s="6">
        <v>0</v>
      </c>
      <c r="K10" s="6">
        <v>0</v>
      </c>
      <c r="L10" s="2" t="s">
        <v>12</v>
      </c>
      <c r="M10" s="6">
        <v>0</v>
      </c>
      <c r="N10" s="8" t="s">
        <v>12</v>
      </c>
      <c r="O10" s="8" t="s">
        <v>12</v>
      </c>
      <c r="P10" s="2" t="s">
        <v>12</v>
      </c>
      <c r="Q10" s="9">
        <v>0</v>
      </c>
      <c r="R10" s="10">
        <v>0</v>
      </c>
      <c r="S10" s="9">
        <v>0</v>
      </c>
      <c r="T10" s="2" t="s">
        <v>174</v>
      </c>
      <c r="U10" s="6">
        <v>0</v>
      </c>
      <c r="V10" s="9" t="s">
        <v>12</v>
      </c>
      <c r="W10" s="9">
        <v>1</v>
      </c>
      <c r="X10" s="9">
        <v>1</v>
      </c>
      <c r="Y10" s="2" t="s">
        <v>185</v>
      </c>
    </row>
    <row r="11" spans="1:38" x14ac:dyDescent="0.15">
      <c r="A11" s="2" t="s">
        <v>4</v>
      </c>
      <c r="B11" s="2" t="s">
        <v>10</v>
      </c>
      <c r="C11" s="2" t="s">
        <v>14</v>
      </c>
      <c r="D11" s="2" t="s">
        <v>22</v>
      </c>
      <c r="E11" s="2" t="s">
        <v>22</v>
      </c>
      <c r="F11" s="2" t="s">
        <v>147</v>
      </c>
      <c r="G11" s="2" t="s">
        <v>153</v>
      </c>
      <c r="H11" s="6">
        <v>0</v>
      </c>
      <c r="I11" s="6">
        <v>0</v>
      </c>
      <c r="J11" s="6">
        <v>0</v>
      </c>
      <c r="K11" s="6">
        <v>0</v>
      </c>
      <c r="L11" s="2" t="s">
        <v>12</v>
      </c>
      <c r="M11" s="6">
        <v>0</v>
      </c>
      <c r="N11" s="8" t="s">
        <v>12</v>
      </c>
      <c r="O11" s="8" t="s">
        <v>12</v>
      </c>
      <c r="P11" s="2" t="s">
        <v>12</v>
      </c>
      <c r="Q11" s="9">
        <v>0</v>
      </c>
      <c r="R11" s="10">
        <v>0</v>
      </c>
      <c r="S11" s="9">
        <v>0</v>
      </c>
      <c r="T11" s="2" t="s">
        <v>173</v>
      </c>
      <c r="U11" s="6">
        <v>0</v>
      </c>
      <c r="V11" s="9" t="s">
        <v>12</v>
      </c>
      <c r="W11" s="9">
        <v>1</v>
      </c>
      <c r="X11" s="9">
        <v>1</v>
      </c>
      <c r="Y11" s="2" t="s">
        <v>186</v>
      </c>
    </row>
    <row r="12" spans="1:38" x14ac:dyDescent="0.15">
      <c r="A12" s="2" t="s">
        <v>4</v>
      </c>
      <c r="B12" s="2" t="s">
        <v>10</v>
      </c>
      <c r="C12" s="2" t="s">
        <v>14</v>
      </c>
      <c r="D12" s="2" t="s">
        <v>23</v>
      </c>
      <c r="E12" s="2" t="s">
        <v>23</v>
      </c>
      <c r="F12" s="2" t="s">
        <v>148</v>
      </c>
      <c r="G12" s="2" t="s">
        <v>153</v>
      </c>
      <c r="H12" s="6">
        <v>0</v>
      </c>
      <c r="I12" s="6">
        <v>0</v>
      </c>
      <c r="J12" s="6">
        <v>0</v>
      </c>
      <c r="K12" s="6">
        <v>0</v>
      </c>
      <c r="L12" s="2" t="s">
        <v>12</v>
      </c>
      <c r="M12" s="6">
        <v>0</v>
      </c>
      <c r="N12" s="8" t="s">
        <v>12</v>
      </c>
      <c r="O12" s="8" t="s">
        <v>12</v>
      </c>
      <c r="P12" s="2" t="s">
        <v>12</v>
      </c>
      <c r="Q12" s="9">
        <v>0</v>
      </c>
      <c r="R12" s="10">
        <v>0</v>
      </c>
      <c r="S12" s="9">
        <v>0</v>
      </c>
      <c r="T12" s="2" t="s">
        <v>173</v>
      </c>
      <c r="U12" s="6">
        <v>0</v>
      </c>
      <c r="V12" s="9" t="s">
        <v>12</v>
      </c>
      <c r="W12" s="9">
        <v>1</v>
      </c>
      <c r="X12" s="9">
        <v>1</v>
      </c>
      <c r="Y12" s="2" t="s">
        <v>187</v>
      </c>
    </row>
    <row r="13" spans="1:38" x14ac:dyDescent="0.15">
      <c r="A13" s="2" t="s">
        <v>4</v>
      </c>
      <c r="B13" s="2" t="s">
        <v>10</v>
      </c>
      <c r="C13" s="2" t="s">
        <v>14</v>
      </c>
      <c r="D13" s="2" t="s">
        <v>24</v>
      </c>
      <c r="E13" s="2" t="s">
        <v>24</v>
      </c>
      <c r="F13" s="2" t="s">
        <v>149</v>
      </c>
      <c r="G13" s="2" t="s">
        <v>153</v>
      </c>
      <c r="H13" s="6">
        <v>0</v>
      </c>
      <c r="I13" s="6">
        <v>0</v>
      </c>
      <c r="J13" s="6">
        <v>0</v>
      </c>
      <c r="K13" s="6">
        <v>0</v>
      </c>
      <c r="L13" s="2" t="s">
        <v>12</v>
      </c>
      <c r="M13" s="6">
        <v>0</v>
      </c>
      <c r="N13" s="8" t="s">
        <v>12</v>
      </c>
      <c r="O13" s="8" t="s">
        <v>12</v>
      </c>
      <c r="P13" s="2" t="s">
        <v>12</v>
      </c>
      <c r="Q13" s="9">
        <v>0</v>
      </c>
      <c r="R13" s="10">
        <v>0</v>
      </c>
      <c r="S13" s="9">
        <v>0</v>
      </c>
      <c r="T13" s="2" t="s">
        <v>173</v>
      </c>
      <c r="U13" s="6">
        <v>0</v>
      </c>
      <c r="V13" s="9" t="s">
        <v>12</v>
      </c>
      <c r="W13" s="9">
        <v>1</v>
      </c>
      <c r="X13" s="9">
        <v>1</v>
      </c>
      <c r="Y13" s="2" t="s">
        <v>188</v>
      </c>
    </row>
    <row r="14" spans="1:38" x14ac:dyDescent="0.15">
      <c r="A14" s="2" t="s">
        <v>4</v>
      </c>
      <c r="B14" s="2" t="s">
        <v>11</v>
      </c>
      <c r="C14" s="2" t="s">
        <v>14</v>
      </c>
      <c r="D14" s="2" t="s">
        <v>25</v>
      </c>
      <c r="E14" s="2" t="s">
        <v>25</v>
      </c>
      <c r="F14" s="2" t="s">
        <v>150</v>
      </c>
      <c r="G14" s="2" t="s">
        <v>153</v>
      </c>
      <c r="H14" s="6">
        <v>0</v>
      </c>
      <c r="I14" s="6">
        <v>0</v>
      </c>
      <c r="J14" s="6">
        <v>0</v>
      </c>
      <c r="K14" s="6">
        <v>0</v>
      </c>
      <c r="L14" s="2" t="s">
        <v>12</v>
      </c>
      <c r="M14" s="6">
        <v>0</v>
      </c>
      <c r="N14" s="8" t="s">
        <v>12</v>
      </c>
      <c r="O14" s="8" t="s">
        <v>12</v>
      </c>
      <c r="P14" s="2" t="s">
        <v>12</v>
      </c>
      <c r="Q14" s="9">
        <v>0</v>
      </c>
      <c r="R14" s="10">
        <v>0</v>
      </c>
      <c r="S14" s="9">
        <v>0</v>
      </c>
      <c r="T14" s="2" t="s">
        <v>173</v>
      </c>
      <c r="U14" s="6">
        <v>0</v>
      </c>
      <c r="V14" s="9" t="s">
        <v>12</v>
      </c>
      <c r="W14" s="9">
        <v>1</v>
      </c>
      <c r="X14" s="9">
        <v>1</v>
      </c>
      <c r="Y14" s="2" t="s">
        <v>189</v>
      </c>
    </row>
    <row r="15" spans="1:38" x14ac:dyDescent="0.15">
      <c r="A15" s="2" t="s">
        <v>5</v>
      </c>
      <c r="B15" s="2" t="s">
        <v>9</v>
      </c>
      <c r="C15" s="2" t="s">
        <v>14</v>
      </c>
      <c r="D15" s="2" t="s">
        <v>26</v>
      </c>
      <c r="E15" s="2" t="s">
        <v>84</v>
      </c>
      <c r="F15" s="2" t="s">
        <v>142</v>
      </c>
      <c r="G15" s="2" t="s">
        <v>154</v>
      </c>
      <c r="H15" s="6">
        <v>50745000</v>
      </c>
      <c r="I15" s="6">
        <v>15223500</v>
      </c>
      <c r="J15" s="6">
        <v>50745000</v>
      </c>
      <c r="K15" s="6">
        <v>0</v>
      </c>
      <c r="L15" s="2" t="s">
        <v>2</v>
      </c>
      <c r="M15" s="6">
        <v>50745000</v>
      </c>
      <c r="N15" s="8" t="s">
        <v>12</v>
      </c>
      <c r="O15" s="8" t="s">
        <v>12</v>
      </c>
      <c r="P15" s="2" t="s">
        <v>26</v>
      </c>
      <c r="Q15" s="9">
        <v>0</v>
      </c>
      <c r="R15" s="10">
        <v>0</v>
      </c>
      <c r="S15" s="9">
        <v>0</v>
      </c>
      <c r="T15" s="2" t="s">
        <v>174</v>
      </c>
      <c r="U15" s="6">
        <v>0</v>
      </c>
      <c r="V15" s="9" t="s">
        <v>12</v>
      </c>
      <c r="W15" s="9">
        <v>1</v>
      </c>
      <c r="X15" s="9">
        <v>1</v>
      </c>
      <c r="Y15" s="2" t="s">
        <v>181</v>
      </c>
    </row>
    <row r="16" spans="1:38" x14ac:dyDescent="0.15">
      <c r="A16" s="2" t="s">
        <v>5</v>
      </c>
      <c r="B16" s="2" t="s">
        <v>9</v>
      </c>
      <c r="C16" s="2" t="s">
        <v>14</v>
      </c>
      <c r="D16" s="2" t="s">
        <v>26</v>
      </c>
      <c r="E16" s="2" t="s">
        <v>84</v>
      </c>
      <c r="F16" s="2" t="s">
        <v>142</v>
      </c>
      <c r="G16" s="2" t="s">
        <v>154</v>
      </c>
      <c r="H16" s="6">
        <v>19303000</v>
      </c>
      <c r="I16" s="6">
        <v>5790900</v>
      </c>
      <c r="J16" s="6">
        <v>19303000</v>
      </c>
      <c r="K16" s="6">
        <v>0</v>
      </c>
      <c r="L16" s="2" t="s">
        <v>2</v>
      </c>
      <c r="M16" s="6">
        <v>19303000</v>
      </c>
      <c r="N16" s="8" t="s">
        <v>12</v>
      </c>
      <c r="O16" s="8" t="s">
        <v>12</v>
      </c>
      <c r="P16" s="2" t="s">
        <v>26</v>
      </c>
      <c r="Q16" s="9">
        <v>0</v>
      </c>
      <c r="R16" s="10">
        <v>0</v>
      </c>
      <c r="S16" s="9">
        <v>0</v>
      </c>
      <c r="T16" s="2" t="s">
        <v>174</v>
      </c>
      <c r="U16" s="6">
        <v>0</v>
      </c>
      <c r="V16" s="9" t="s">
        <v>12</v>
      </c>
      <c r="W16" s="9">
        <v>1</v>
      </c>
      <c r="X16" s="9">
        <v>1</v>
      </c>
      <c r="Y16" s="2" t="s">
        <v>181</v>
      </c>
    </row>
    <row r="17" spans="1:25" x14ac:dyDescent="0.15">
      <c r="A17" s="2" t="s">
        <v>5</v>
      </c>
      <c r="B17" s="2" t="s">
        <v>9</v>
      </c>
      <c r="C17" s="2" t="s">
        <v>14</v>
      </c>
      <c r="D17" s="2" t="s">
        <v>26</v>
      </c>
      <c r="E17" s="2" t="s">
        <v>84</v>
      </c>
      <c r="F17" s="2" t="s">
        <v>142</v>
      </c>
      <c r="G17" s="2" t="s">
        <v>154</v>
      </c>
      <c r="H17" s="6">
        <v>9950000</v>
      </c>
      <c r="I17" s="6">
        <v>2985000</v>
      </c>
      <c r="J17" s="6">
        <v>9950000</v>
      </c>
      <c r="K17" s="6">
        <v>0</v>
      </c>
      <c r="L17" s="2" t="s">
        <v>2</v>
      </c>
      <c r="M17" s="6">
        <v>9950000</v>
      </c>
      <c r="N17" s="8" t="s">
        <v>12</v>
      </c>
      <c r="O17" s="8" t="s">
        <v>12</v>
      </c>
      <c r="P17" s="2" t="s">
        <v>26</v>
      </c>
      <c r="Q17" s="9">
        <v>0</v>
      </c>
      <c r="R17" s="10">
        <v>0</v>
      </c>
      <c r="S17" s="9">
        <v>0</v>
      </c>
      <c r="T17" s="2" t="s">
        <v>174</v>
      </c>
      <c r="U17" s="6">
        <v>0</v>
      </c>
      <c r="V17" s="9" t="s">
        <v>12</v>
      </c>
      <c r="W17" s="9">
        <v>1</v>
      </c>
      <c r="X17" s="9">
        <v>1</v>
      </c>
      <c r="Y17" s="2" t="s">
        <v>181</v>
      </c>
    </row>
    <row r="18" spans="1:25" x14ac:dyDescent="0.15">
      <c r="A18" s="2" t="s">
        <v>5</v>
      </c>
      <c r="B18" s="2" t="s">
        <v>9</v>
      </c>
      <c r="C18" s="2" t="s">
        <v>14</v>
      </c>
      <c r="D18" s="2" t="s">
        <v>27</v>
      </c>
      <c r="E18" s="2" t="s">
        <v>85</v>
      </c>
      <c r="F18" s="2" t="s">
        <v>142</v>
      </c>
      <c r="G18" s="2" t="s">
        <v>154</v>
      </c>
      <c r="H18" s="6">
        <v>71977500</v>
      </c>
      <c r="I18" s="6">
        <v>21593250</v>
      </c>
      <c r="J18" s="6">
        <v>71977500</v>
      </c>
      <c r="K18" s="6">
        <v>0</v>
      </c>
      <c r="L18" s="2" t="s">
        <v>2</v>
      </c>
      <c r="M18" s="6">
        <v>71977500</v>
      </c>
      <c r="N18" s="8" t="s">
        <v>12</v>
      </c>
      <c r="O18" s="8" t="s">
        <v>12</v>
      </c>
      <c r="P18" s="2" t="s">
        <v>27</v>
      </c>
      <c r="Q18" s="9">
        <v>0</v>
      </c>
      <c r="R18" s="10">
        <v>0</v>
      </c>
      <c r="S18" s="9">
        <v>0</v>
      </c>
      <c r="T18" s="2" t="s">
        <v>174</v>
      </c>
      <c r="U18" s="6">
        <v>0</v>
      </c>
      <c r="V18" s="9" t="s">
        <v>12</v>
      </c>
      <c r="W18" s="9">
        <v>1</v>
      </c>
      <c r="X18" s="9">
        <v>1</v>
      </c>
      <c r="Y18" s="2" t="s">
        <v>181</v>
      </c>
    </row>
    <row r="19" spans="1:25" x14ac:dyDescent="0.15">
      <c r="A19" s="2" t="s">
        <v>5</v>
      </c>
      <c r="B19" s="2" t="s">
        <v>9</v>
      </c>
      <c r="C19" s="2" t="s">
        <v>14</v>
      </c>
      <c r="D19" s="2" t="s">
        <v>28</v>
      </c>
      <c r="E19" s="2" t="s">
        <v>86</v>
      </c>
      <c r="F19" s="2" t="s">
        <v>142</v>
      </c>
      <c r="G19" s="2" t="s">
        <v>154</v>
      </c>
      <c r="H19" s="6">
        <v>55494400</v>
      </c>
      <c r="I19" s="6">
        <v>16648320</v>
      </c>
      <c r="J19" s="6">
        <v>55494400</v>
      </c>
      <c r="K19" s="6">
        <v>0</v>
      </c>
      <c r="L19" s="2" t="s">
        <v>2</v>
      </c>
      <c r="M19" s="6">
        <v>55494400</v>
      </c>
      <c r="N19" s="8" t="s">
        <v>12</v>
      </c>
      <c r="O19" s="8" t="s">
        <v>12</v>
      </c>
      <c r="P19" s="2" t="s">
        <v>28</v>
      </c>
      <c r="Q19" s="9">
        <v>0</v>
      </c>
      <c r="R19" s="10">
        <v>0</v>
      </c>
      <c r="S19" s="9">
        <v>0</v>
      </c>
      <c r="T19" s="2" t="s">
        <v>174</v>
      </c>
      <c r="U19" s="6">
        <v>0</v>
      </c>
      <c r="V19" s="9" t="s">
        <v>12</v>
      </c>
      <c r="W19" s="9">
        <v>1</v>
      </c>
      <c r="X19" s="9">
        <v>1</v>
      </c>
      <c r="Y19" s="2" t="s">
        <v>181</v>
      </c>
    </row>
    <row r="20" spans="1:25" x14ac:dyDescent="0.15">
      <c r="A20" s="2" t="s">
        <v>5</v>
      </c>
      <c r="B20" s="2" t="s">
        <v>10</v>
      </c>
      <c r="C20" s="2" t="s">
        <v>14</v>
      </c>
      <c r="D20" s="2" t="s">
        <v>29</v>
      </c>
      <c r="E20" s="2" t="s">
        <v>87</v>
      </c>
      <c r="F20" s="2" t="s">
        <v>144</v>
      </c>
      <c r="G20" s="2" t="s">
        <v>154</v>
      </c>
      <c r="H20" s="6">
        <v>670800</v>
      </c>
      <c r="I20" s="6">
        <v>201240</v>
      </c>
      <c r="J20" s="6">
        <v>670800</v>
      </c>
      <c r="K20" s="6">
        <v>0</v>
      </c>
      <c r="L20" s="2" t="s">
        <v>2</v>
      </c>
      <c r="M20" s="6">
        <v>670800</v>
      </c>
      <c r="N20" s="8" t="s">
        <v>12</v>
      </c>
      <c r="O20" s="8" t="s">
        <v>12</v>
      </c>
      <c r="P20" s="2" t="s">
        <v>29</v>
      </c>
      <c r="Q20" s="9">
        <v>0</v>
      </c>
      <c r="R20" s="10">
        <v>0</v>
      </c>
      <c r="S20" s="9">
        <v>0</v>
      </c>
      <c r="T20" s="2" t="s">
        <v>174</v>
      </c>
      <c r="U20" s="6">
        <v>0</v>
      </c>
      <c r="V20" s="9" t="s">
        <v>12</v>
      </c>
      <c r="W20" s="9">
        <v>1</v>
      </c>
      <c r="X20" s="9">
        <v>1</v>
      </c>
      <c r="Y20" s="2" t="s">
        <v>183</v>
      </c>
    </row>
    <row r="21" spans="1:25" x14ac:dyDescent="0.15">
      <c r="A21" s="2" t="s">
        <v>5</v>
      </c>
      <c r="B21" s="2" t="s">
        <v>10</v>
      </c>
      <c r="C21" s="2" t="s">
        <v>14</v>
      </c>
      <c r="D21" s="2" t="s">
        <v>29</v>
      </c>
      <c r="E21" s="2" t="s">
        <v>87</v>
      </c>
      <c r="F21" s="2" t="s">
        <v>144</v>
      </c>
      <c r="G21" s="2" t="s">
        <v>154</v>
      </c>
      <c r="H21" s="6">
        <v>5701800</v>
      </c>
      <c r="I21" s="6">
        <v>1710540</v>
      </c>
      <c r="J21" s="6">
        <v>5701800</v>
      </c>
      <c r="K21" s="6">
        <v>0</v>
      </c>
      <c r="L21" s="2" t="s">
        <v>2</v>
      </c>
      <c r="M21" s="6">
        <v>5701800</v>
      </c>
      <c r="N21" s="8" t="s">
        <v>12</v>
      </c>
      <c r="O21" s="8" t="s">
        <v>12</v>
      </c>
      <c r="P21" s="2" t="s">
        <v>29</v>
      </c>
      <c r="Q21" s="9">
        <v>0</v>
      </c>
      <c r="R21" s="10">
        <v>0</v>
      </c>
      <c r="S21" s="9">
        <v>0</v>
      </c>
      <c r="T21" s="2" t="s">
        <v>174</v>
      </c>
      <c r="U21" s="6">
        <v>0</v>
      </c>
      <c r="V21" s="9" t="s">
        <v>12</v>
      </c>
      <c r="W21" s="9">
        <v>1</v>
      </c>
      <c r="X21" s="9">
        <v>1</v>
      </c>
      <c r="Y21" s="2" t="s">
        <v>183</v>
      </c>
    </row>
    <row r="22" spans="1:25" x14ac:dyDescent="0.15">
      <c r="A22" s="2" t="s">
        <v>5</v>
      </c>
      <c r="B22" s="2" t="s">
        <v>10</v>
      </c>
      <c r="C22" s="2" t="s">
        <v>14</v>
      </c>
      <c r="D22" s="2" t="s">
        <v>29</v>
      </c>
      <c r="E22" s="2" t="s">
        <v>87</v>
      </c>
      <c r="F22" s="2" t="s">
        <v>144</v>
      </c>
      <c r="G22" s="2" t="s">
        <v>154</v>
      </c>
      <c r="H22" s="6">
        <v>2012400</v>
      </c>
      <c r="I22" s="6">
        <v>603720</v>
      </c>
      <c r="J22" s="6">
        <v>2012400</v>
      </c>
      <c r="K22" s="6">
        <v>0</v>
      </c>
      <c r="L22" s="2" t="s">
        <v>2</v>
      </c>
      <c r="M22" s="6">
        <v>2012400</v>
      </c>
      <c r="N22" s="8" t="s">
        <v>12</v>
      </c>
      <c r="O22" s="8" t="s">
        <v>12</v>
      </c>
      <c r="P22" s="2" t="s">
        <v>29</v>
      </c>
      <c r="Q22" s="9">
        <v>0</v>
      </c>
      <c r="R22" s="10">
        <v>0</v>
      </c>
      <c r="S22" s="9">
        <v>0</v>
      </c>
      <c r="T22" s="2" t="s">
        <v>174</v>
      </c>
      <c r="U22" s="6">
        <v>0</v>
      </c>
      <c r="V22" s="9" t="s">
        <v>12</v>
      </c>
      <c r="W22" s="9">
        <v>1</v>
      </c>
      <c r="X22" s="9">
        <v>1</v>
      </c>
      <c r="Y22" s="2" t="s">
        <v>183</v>
      </c>
    </row>
    <row r="23" spans="1:25" x14ac:dyDescent="0.15">
      <c r="A23" s="2" t="s">
        <v>5</v>
      </c>
      <c r="B23" s="2" t="s">
        <v>10</v>
      </c>
      <c r="C23" s="2" t="s">
        <v>14</v>
      </c>
      <c r="D23" s="2" t="s">
        <v>29</v>
      </c>
      <c r="E23" s="2" t="s">
        <v>87</v>
      </c>
      <c r="F23" s="2" t="s">
        <v>144</v>
      </c>
      <c r="G23" s="2" t="s">
        <v>154</v>
      </c>
      <c r="H23" s="6">
        <v>1677000</v>
      </c>
      <c r="I23" s="6">
        <v>503100</v>
      </c>
      <c r="J23" s="6">
        <v>1677000</v>
      </c>
      <c r="K23" s="6">
        <v>0</v>
      </c>
      <c r="L23" s="2" t="s">
        <v>2</v>
      </c>
      <c r="M23" s="6">
        <v>1677000</v>
      </c>
      <c r="N23" s="8" t="s">
        <v>12</v>
      </c>
      <c r="O23" s="8" t="s">
        <v>12</v>
      </c>
      <c r="P23" s="2" t="s">
        <v>29</v>
      </c>
      <c r="Q23" s="9">
        <v>0</v>
      </c>
      <c r="R23" s="10">
        <v>0</v>
      </c>
      <c r="S23" s="9">
        <v>0</v>
      </c>
      <c r="T23" s="2" t="s">
        <v>174</v>
      </c>
      <c r="U23" s="6">
        <v>0</v>
      </c>
      <c r="V23" s="9" t="s">
        <v>12</v>
      </c>
      <c r="W23" s="9">
        <v>1</v>
      </c>
      <c r="X23" s="9">
        <v>1</v>
      </c>
      <c r="Y23" s="2" t="s">
        <v>183</v>
      </c>
    </row>
    <row r="24" spans="1:25" x14ac:dyDescent="0.15">
      <c r="A24" s="2" t="s">
        <v>5</v>
      </c>
      <c r="B24" s="2" t="s">
        <v>10</v>
      </c>
      <c r="C24" s="2" t="s">
        <v>14</v>
      </c>
      <c r="D24" s="2" t="s">
        <v>29</v>
      </c>
      <c r="E24" s="2" t="s">
        <v>87</v>
      </c>
      <c r="F24" s="2" t="s">
        <v>144</v>
      </c>
      <c r="G24" s="2" t="s">
        <v>154</v>
      </c>
      <c r="H24" s="6">
        <v>3801200</v>
      </c>
      <c r="I24" s="6">
        <v>1140360</v>
      </c>
      <c r="J24" s="6">
        <v>3801200</v>
      </c>
      <c r="K24" s="6">
        <v>0</v>
      </c>
      <c r="L24" s="2" t="s">
        <v>2</v>
      </c>
      <c r="M24" s="6">
        <v>3801200</v>
      </c>
      <c r="N24" s="8" t="s">
        <v>12</v>
      </c>
      <c r="O24" s="8" t="s">
        <v>12</v>
      </c>
      <c r="P24" s="2" t="s">
        <v>29</v>
      </c>
      <c r="Q24" s="9">
        <v>0</v>
      </c>
      <c r="R24" s="10">
        <v>0</v>
      </c>
      <c r="S24" s="9">
        <v>0</v>
      </c>
      <c r="T24" s="2" t="s">
        <v>174</v>
      </c>
      <c r="U24" s="6">
        <v>0</v>
      </c>
      <c r="V24" s="9" t="s">
        <v>12</v>
      </c>
      <c r="W24" s="9">
        <v>1</v>
      </c>
      <c r="X24" s="9">
        <v>1</v>
      </c>
      <c r="Y24" s="2" t="s">
        <v>183</v>
      </c>
    </row>
    <row r="25" spans="1:25" x14ac:dyDescent="0.15">
      <c r="A25" s="2" t="s">
        <v>5</v>
      </c>
      <c r="B25" s="2" t="s">
        <v>10</v>
      </c>
      <c r="C25" s="2" t="s">
        <v>14</v>
      </c>
      <c r="D25" s="2" t="s">
        <v>29</v>
      </c>
      <c r="E25" s="2" t="s">
        <v>87</v>
      </c>
      <c r="F25" s="2" t="s">
        <v>144</v>
      </c>
      <c r="G25" s="2" t="s">
        <v>154</v>
      </c>
      <c r="H25" s="6">
        <v>4248400</v>
      </c>
      <c r="I25" s="6">
        <v>1274520</v>
      </c>
      <c r="J25" s="6">
        <v>4248400</v>
      </c>
      <c r="K25" s="6">
        <v>0</v>
      </c>
      <c r="L25" s="2" t="s">
        <v>2</v>
      </c>
      <c r="M25" s="6">
        <v>4248400</v>
      </c>
      <c r="N25" s="8" t="s">
        <v>12</v>
      </c>
      <c r="O25" s="8" t="s">
        <v>12</v>
      </c>
      <c r="P25" s="2" t="s">
        <v>29</v>
      </c>
      <c r="Q25" s="9">
        <v>0</v>
      </c>
      <c r="R25" s="10">
        <v>0</v>
      </c>
      <c r="S25" s="9">
        <v>0</v>
      </c>
      <c r="T25" s="2" t="s">
        <v>174</v>
      </c>
      <c r="U25" s="6">
        <v>0</v>
      </c>
      <c r="V25" s="9" t="s">
        <v>12</v>
      </c>
      <c r="W25" s="9">
        <v>1</v>
      </c>
      <c r="X25" s="9">
        <v>1</v>
      </c>
      <c r="Y25" s="2" t="s">
        <v>183</v>
      </c>
    </row>
    <row r="26" spans="1:25" x14ac:dyDescent="0.15">
      <c r="A26" s="2" t="s">
        <v>5</v>
      </c>
      <c r="B26" s="2" t="s">
        <v>10</v>
      </c>
      <c r="C26" s="2" t="s">
        <v>14</v>
      </c>
      <c r="D26" s="2" t="s">
        <v>30</v>
      </c>
      <c r="E26" s="2" t="s">
        <v>88</v>
      </c>
      <c r="F26" s="2" t="s">
        <v>144</v>
      </c>
      <c r="G26" s="2" t="s">
        <v>154</v>
      </c>
      <c r="H26" s="6">
        <v>2393600</v>
      </c>
      <c r="I26" s="6">
        <v>718080</v>
      </c>
      <c r="J26" s="6">
        <v>2393600</v>
      </c>
      <c r="K26" s="6">
        <v>0</v>
      </c>
      <c r="L26" s="2" t="s">
        <v>2</v>
      </c>
      <c r="M26" s="6">
        <v>2393600</v>
      </c>
      <c r="N26" s="8" t="s">
        <v>12</v>
      </c>
      <c r="O26" s="8" t="s">
        <v>12</v>
      </c>
      <c r="P26" s="2" t="s">
        <v>30</v>
      </c>
      <c r="Q26" s="9">
        <v>0</v>
      </c>
      <c r="R26" s="10">
        <v>0</v>
      </c>
      <c r="S26" s="9">
        <v>0</v>
      </c>
      <c r="T26" s="2" t="s">
        <v>174</v>
      </c>
      <c r="U26" s="6">
        <v>0</v>
      </c>
      <c r="V26" s="9" t="s">
        <v>12</v>
      </c>
      <c r="W26" s="9">
        <v>1</v>
      </c>
      <c r="X26" s="9">
        <v>1</v>
      </c>
      <c r="Y26" s="2" t="s">
        <v>183</v>
      </c>
    </row>
    <row r="27" spans="1:25" x14ac:dyDescent="0.15">
      <c r="A27" s="2" t="s">
        <v>5</v>
      </c>
      <c r="B27" s="2" t="s">
        <v>10</v>
      </c>
      <c r="C27" s="2" t="s">
        <v>14</v>
      </c>
      <c r="D27" s="2" t="s">
        <v>30</v>
      </c>
      <c r="E27" s="2" t="s">
        <v>88</v>
      </c>
      <c r="F27" s="2" t="s">
        <v>147</v>
      </c>
      <c r="G27" s="2" t="s">
        <v>154</v>
      </c>
      <c r="H27" s="6">
        <v>108800</v>
      </c>
      <c r="I27" s="6">
        <v>54400</v>
      </c>
      <c r="J27" s="6">
        <v>108800</v>
      </c>
      <c r="K27" s="6">
        <v>0</v>
      </c>
      <c r="L27" s="2" t="s">
        <v>2</v>
      </c>
      <c r="M27" s="6">
        <v>108800</v>
      </c>
      <c r="N27" s="8" t="s">
        <v>12</v>
      </c>
      <c r="O27" s="8" t="s">
        <v>12</v>
      </c>
      <c r="P27" s="2" t="s">
        <v>30</v>
      </c>
      <c r="Q27" s="9">
        <v>0</v>
      </c>
      <c r="R27" s="10">
        <v>0</v>
      </c>
      <c r="S27" s="9">
        <v>0</v>
      </c>
      <c r="T27" s="2" t="s">
        <v>174</v>
      </c>
      <c r="U27" s="6">
        <v>0</v>
      </c>
      <c r="V27" s="9" t="s">
        <v>12</v>
      </c>
      <c r="W27" s="9">
        <v>1</v>
      </c>
      <c r="X27" s="9">
        <v>1</v>
      </c>
      <c r="Y27" s="2" t="s">
        <v>186</v>
      </c>
    </row>
    <row r="28" spans="1:25" x14ac:dyDescent="0.15">
      <c r="A28" s="2" t="s">
        <v>5</v>
      </c>
      <c r="B28" s="2" t="s">
        <v>10</v>
      </c>
      <c r="C28" s="2" t="s">
        <v>14</v>
      </c>
      <c r="D28" s="2" t="s">
        <v>30</v>
      </c>
      <c r="E28" s="2" t="s">
        <v>88</v>
      </c>
      <c r="F28" s="2" t="s">
        <v>144</v>
      </c>
      <c r="G28" s="2" t="s">
        <v>154</v>
      </c>
      <c r="H28" s="6">
        <v>652800</v>
      </c>
      <c r="I28" s="6">
        <v>195840</v>
      </c>
      <c r="J28" s="6">
        <v>652800</v>
      </c>
      <c r="K28" s="6">
        <v>0</v>
      </c>
      <c r="L28" s="2" t="s">
        <v>2</v>
      </c>
      <c r="M28" s="6">
        <v>652800</v>
      </c>
      <c r="N28" s="8" t="s">
        <v>12</v>
      </c>
      <c r="O28" s="8" t="s">
        <v>12</v>
      </c>
      <c r="P28" s="2" t="s">
        <v>30</v>
      </c>
      <c r="Q28" s="9">
        <v>0</v>
      </c>
      <c r="R28" s="10">
        <v>0</v>
      </c>
      <c r="S28" s="9">
        <v>0</v>
      </c>
      <c r="T28" s="2" t="s">
        <v>174</v>
      </c>
      <c r="U28" s="6">
        <v>0</v>
      </c>
      <c r="V28" s="9" t="s">
        <v>12</v>
      </c>
      <c r="W28" s="9">
        <v>1</v>
      </c>
      <c r="X28" s="9">
        <v>1</v>
      </c>
      <c r="Y28" s="2" t="s">
        <v>183</v>
      </c>
    </row>
    <row r="29" spans="1:25" x14ac:dyDescent="0.15">
      <c r="A29" s="2" t="s">
        <v>5</v>
      </c>
      <c r="B29" s="2" t="s">
        <v>10</v>
      </c>
      <c r="C29" s="2" t="s">
        <v>14</v>
      </c>
      <c r="D29" s="2" t="s">
        <v>26</v>
      </c>
      <c r="E29" s="2" t="s">
        <v>84</v>
      </c>
      <c r="F29" s="2" t="s">
        <v>144</v>
      </c>
      <c r="G29" s="2" t="s">
        <v>154</v>
      </c>
      <c r="H29" s="6">
        <v>199000</v>
      </c>
      <c r="I29" s="6">
        <v>59700</v>
      </c>
      <c r="J29" s="6">
        <v>199000</v>
      </c>
      <c r="K29" s="6">
        <v>0</v>
      </c>
      <c r="L29" s="2" t="s">
        <v>2</v>
      </c>
      <c r="M29" s="6">
        <v>199000</v>
      </c>
      <c r="N29" s="8" t="s">
        <v>12</v>
      </c>
      <c r="O29" s="8" t="s">
        <v>12</v>
      </c>
      <c r="P29" s="2" t="s">
        <v>26</v>
      </c>
      <c r="Q29" s="9">
        <v>0</v>
      </c>
      <c r="R29" s="10">
        <v>0</v>
      </c>
      <c r="S29" s="9">
        <v>0</v>
      </c>
      <c r="T29" s="2" t="s">
        <v>174</v>
      </c>
      <c r="U29" s="6">
        <v>0</v>
      </c>
      <c r="V29" s="9" t="s">
        <v>12</v>
      </c>
      <c r="W29" s="9">
        <v>1</v>
      </c>
      <c r="X29" s="9">
        <v>1</v>
      </c>
      <c r="Y29" s="2" t="s">
        <v>183</v>
      </c>
    </row>
    <row r="30" spans="1:25" x14ac:dyDescent="0.15">
      <c r="A30" s="2" t="s">
        <v>5</v>
      </c>
      <c r="B30" s="2" t="s">
        <v>10</v>
      </c>
      <c r="C30" s="2" t="s">
        <v>14</v>
      </c>
      <c r="D30" s="2" t="s">
        <v>26</v>
      </c>
      <c r="E30" s="2" t="s">
        <v>84</v>
      </c>
      <c r="F30" s="2" t="s">
        <v>144</v>
      </c>
      <c r="G30" s="2" t="s">
        <v>154</v>
      </c>
      <c r="H30" s="6">
        <v>796000</v>
      </c>
      <c r="I30" s="6">
        <v>238800</v>
      </c>
      <c r="J30" s="6">
        <v>796000</v>
      </c>
      <c r="K30" s="6">
        <v>0</v>
      </c>
      <c r="L30" s="2" t="s">
        <v>2</v>
      </c>
      <c r="M30" s="6">
        <v>796000</v>
      </c>
      <c r="N30" s="8" t="s">
        <v>12</v>
      </c>
      <c r="O30" s="8" t="s">
        <v>12</v>
      </c>
      <c r="P30" s="2" t="s">
        <v>26</v>
      </c>
      <c r="Q30" s="9">
        <v>0</v>
      </c>
      <c r="R30" s="10">
        <v>0</v>
      </c>
      <c r="S30" s="9">
        <v>0</v>
      </c>
      <c r="T30" s="2" t="s">
        <v>174</v>
      </c>
      <c r="U30" s="6">
        <v>0</v>
      </c>
      <c r="V30" s="9" t="s">
        <v>12</v>
      </c>
      <c r="W30" s="9">
        <v>1</v>
      </c>
      <c r="X30" s="9">
        <v>1</v>
      </c>
      <c r="Y30" s="2" t="s">
        <v>183</v>
      </c>
    </row>
    <row r="31" spans="1:25" x14ac:dyDescent="0.15">
      <c r="A31" s="2" t="s">
        <v>5</v>
      </c>
      <c r="B31" s="2" t="s">
        <v>10</v>
      </c>
      <c r="C31" s="2" t="s">
        <v>14</v>
      </c>
      <c r="D31" s="2" t="s">
        <v>26</v>
      </c>
      <c r="E31" s="2" t="s">
        <v>84</v>
      </c>
      <c r="F31" s="2" t="s">
        <v>144</v>
      </c>
      <c r="G31" s="2" t="s">
        <v>154</v>
      </c>
      <c r="H31" s="6">
        <v>5074500</v>
      </c>
      <c r="I31" s="6">
        <v>1522350</v>
      </c>
      <c r="J31" s="6">
        <v>5074500</v>
      </c>
      <c r="K31" s="6">
        <v>0</v>
      </c>
      <c r="L31" s="2" t="s">
        <v>2</v>
      </c>
      <c r="M31" s="6">
        <v>5074500</v>
      </c>
      <c r="N31" s="8" t="s">
        <v>12</v>
      </c>
      <c r="O31" s="8" t="s">
        <v>12</v>
      </c>
      <c r="P31" s="2" t="s">
        <v>26</v>
      </c>
      <c r="Q31" s="9">
        <v>0</v>
      </c>
      <c r="R31" s="10">
        <v>0</v>
      </c>
      <c r="S31" s="9">
        <v>0</v>
      </c>
      <c r="T31" s="2" t="s">
        <v>174</v>
      </c>
      <c r="U31" s="6">
        <v>0</v>
      </c>
      <c r="V31" s="9" t="s">
        <v>12</v>
      </c>
      <c r="W31" s="9">
        <v>1</v>
      </c>
      <c r="X31" s="9">
        <v>1</v>
      </c>
      <c r="Y31" s="2" t="s">
        <v>183</v>
      </c>
    </row>
    <row r="32" spans="1:25" x14ac:dyDescent="0.15">
      <c r="A32" s="2" t="s">
        <v>5</v>
      </c>
      <c r="B32" s="2" t="s">
        <v>10</v>
      </c>
      <c r="C32" s="2" t="s">
        <v>14</v>
      </c>
      <c r="D32" s="2" t="s">
        <v>26</v>
      </c>
      <c r="E32" s="2" t="s">
        <v>84</v>
      </c>
      <c r="F32" s="2" t="s">
        <v>144</v>
      </c>
      <c r="G32" s="2" t="s">
        <v>154</v>
      </c>
      <c r="H32" s="6">
        <v>1094500</v>
      </c>
      <c r="I32" s="6">
        <v>328350</v>
      </c>
      <c r="J32" s="6">
        <v>1094500</v>
      </c>
      <c r="K32" s="6">
        <v>0</v>
      </c>
      <c r="L32" s="2" t="s">
        <v>2</v>
      </c>
      <c r="M32" s="6">
        <v>1094500</v>
      </c>
      <c r="N32" s="8" t="s">
        <v>12</v>
      </c>
      <c r="O32" s="8" t="s">
        <v>12</v>
      </c>
      <c r="P32" s="2" t="s">
        <v>26</v>
      </c>
      <c r="Q32" s="9">
        <v>0</v>
      </c>
      <c r="R32" s="10">
        <v>0</v>
      </c>
      <c r="S32" s="9">
        <v>0</v>
      </c>
      <c r="T32" s="2" t="s">
        <v>174</v>
      </c>
      <c r="U32" s="6">
        <v>0</v>
      </c>
      <c r="V32" s="9" t="s">
        <v>12</v>
      </c>
      <c r="W32" s="9">
        <v>1</v>
      </c>
      <c r="X32" s="9">
        <v>1</v>
      </c>
      <c r="Y32" s="2" t="s">
        <v>183</v>
      </c>
    </row>
    <row r="33" spans="1:25" x14ac:dyDescent="0.15">
      <c r="A33" s="2" t="s">
        <v>5</v>
      </c>
      <c r="B33" s="2" t="s">
        <v>10</v>
      </c>
      <c r="C33" s="2" t="s">
        <v>14</v>
      </c>
      <c r="D33" s="2" t="s">
        <v>26</v>
      </c>
      <c r="E33" s="2" t="s">
        <v>84</v>
      </c>
      <c r="F33" s="2" t="s">
        <v>144</v>
      </c>
      <c r="G33" s="2" t="s">
        <v>154</v>
      </c>
      <c r="H33" s="6">
        <v>3383000</v>
      </c>
      <c r="I33" s="6">
        <v>1014900</v>
      </c>
      <c r="J33" s="6">
        <v>3383000</v>
      </c>
      <c r="K33" s="6">
        <v>0</v>
      </c>
      <c r="L33" s="2" t="s">
        <v>2</v>
      </c>
      <c r="M33" s="6">
        <v>3383000</v>
      </c>
      <c r="N33" s="8" t="s">
        <v>12</v>
      </c>
      <c r="O33" s="8" t="s">
        <v>12</v>
      </c>
      <c r="P33" s="2" t="s">
        <v>26</v>
      </c>
      <c r="Q33" s="9">
        <v>0</v>
      </c>
      <c r="R33" s="10">
        <v>0</v>
      </c>
      <c r="S33" s="9">
        <v>0</v>
      </c>
      <c r="T33" s="2" t="s">
        <v>174</v>
      </c>
      <c r="U33" s="6">
        <v>0</v>
      </c>
      <c r="V33" s="9" t="s">
        <v>12</v>
      </c>
      <c r="W33" s="9">
        <v>1</v>
      </c>
      <c r="X33" s="9">
        <v>1</v>
      </c>
      <c r="Y33" s="2" t="s">
        <v>183</v>
      </c>
    </row>
    <row r="34" spans="1:25" x14ac:dyDescent="0.15">
      <c r="A34" s="2" t="s">
        <v>5</v>
      </c>
      <c r="B34" s="2" t="s">
        <v>10</v>
      </c>
      <c r="C34" s="2" t="s">
        <v>14</v>
      </c>
      <c r="D34" s="2" t="s">
        <v>26</v>
      </c>
      <c r="E34" s="2" t="s">
        <v>84</v>
      </c>
      <c r="F34" s="2" t="s">
        <v>144</v>
      </c>
      <c r="G34" s="2" t="s">
        <v>154</v>
      </c>
      <c r="H34" s="6">
        <v>995000</v>
      </c>
      <c r="I34" s="6">
        <v>298500</v>
      </c>
      <c r="J34" s="6">
        <v>995000</v>
      </c>
      <c r="K34" s="6">
        <v>0</v>
      </c>
      <c r="L34" s="2" t="s">
        <v>2</v>
      </c>
      <c r="M34" s="6">
        <v>995000</v>
      </c>
      <c r="N34" s="8" t="s">
        <v>12</v>
      </c>
      <c r="O34" s="8" t="s">
        <v>12</v>
      </c>
      <c r="P34" s="2" t="s">
        <v>26</v>
      </c>
      <c r="Q34" s="9">
        <v>0</v>
      </c>
      <c r="R34" s="10">
        <v>0</v>
      </c>
      <c r="S34" s="9">
        <v>0</v>
      </c>
      <c r="T34" s="2" t="s">
        <v>174</v>
      </c>
      <c r="U34" s="6">
        <v>0</v>
      </c>
      <c r="V34" s="9" t="s">
        <v>12</v>
      </c>
      <c r="W34" s="9">
        <v>1</v>
      </c>
      <c r="X34" s="9">
        <v>1</v>
      </c>
      <c r="Y34" s="2" t="s">
        <v>183</v>
      </c>
    </row>
    <row r="35" spans="1:25" x14ac:dyDescent="0.15">
      <c r="A35" s="2" t="s">
        <v>5</v>
      </c>
      <c r="B35" s="2" t="s">
        <v>10</v>
      </c>
      <c r="C35" s="2" t="s">
        <v>14</v>
      </c>
      <c r="D35" s="2" t="s">
        <v>26</v>
      </c>
      <c r="E35" s="2" t="s">
        <v>84</v>
      </c>
      <c r="F35" s="2" t="s">
        <v>149</v>
      </c>
      <c r="G35" s="2" t="s">
        <v>154</v>
      </c>
      <c r="H35" s="6">
        <v>995000</v>
      </c>
      <c r="I35" s="6">
        <v>298500</v>
      </c>
      <c r="J35" s="6">
        <v>995000</v>
      </c>
      <c r="K35" s="6">
        <v>0</v>
      </c>
      <c r="L35" s="2" t="s">
        <v>2</v>
      </c>
      <c r="M35" s="6">
        <v>995000</v>
      </c>
      <c r="N35" s="8" t="s">
        <v>12</v>
      </c>
      <c r="O35" s="8" t="s">
        <v>12</v>
      </c>
      <c r="P35" s="2" t="s">
        <v>26</v>
      </c>
      <c r="Q35" s="9">
        <v>0</v>
      </c>
      <c r="R35" s="10">
        <v>0</v>
      </c>
      <c r="S35" s="9">
        <v>0</v>
      </c>
      <c r="T35" s="2" t="s">
        <v>174</v>
      </c>
      <c r="U35" s="6">
        <v>0</v>
      </c>
      <c r="V35" s="9" t="s">
        <v>12</v>
      </c>
      <c r="W35" s="9">
        <v>1</v>
      </c>
      <c r="X35" s="9">
        <v>1</v>
      </c>
      <c r="Y35" s="2" t="s">
        <v>188</v>
      </c>
    </row>
    <row r="36" spans="1:25" x14ac:dyDescent="0.15">
      <c r="A36" s="2" t="s">
        <v>5</v>
      </c>
      <c r="B36" s="2" t="s">
        <v>10</v>
      </c>
      <c r="C36" s="2" t="s">
        <v>14</v>
      </c>
      <c r="D36" s="2" t="s">
        <v>26</v>
      </c>
      <c r="E36" s="2" t="s">
        <v>84</v>
      </c>
      <c r="F36" s="2" t="s">
        <v>144</v>
      </c>
      <c r="G36" s="2" t="s">
        <v>154</v>
      </c>
      <c r="H36" s="6">
        <v>3084500</v>
      </c>
      <c r="I36" s="6">
        <v>925350</v>
      </c>
      <c r="J36" s="6">
        <v>3084500</v>
      </c>
      <c r="K36" s="6">
        <v>0</v>
      </c>
      <c r="L36" s="2" t="s">
        <v>2</v>
      </c>
      <c r="M36" s="6">
        <v>3084500</v>
      </c>
      <c r="N36" s="8" t="s">
        <v>12</v>
      </c>
      <c r="O36" s="8" t="s">
        <v>12</v>
      </c>
      <c r="P36" s="2" t="s">
        <v>26</v>
      </c>
      <c r="Q36" s="9">
        <v>0</v>
      </c>
      <c r="R36" s="10">
        <v>0</v>
      </c>
      <c r="S36" s="9">
        <v>0</v>
      </c>
      <c r="T36" s="2" t="s">
        <v>174</v>
      </c>
      <c r="U36" s="6">
        <v>0</v>
      </c>
      <c r="V36" s="9" t="s">
        <v>12</v>
      </c>
      <c r="W36" s="9">
        <v>1</v>
      </c>
      <c r="X36" s="9">
        <v>1</v>
      </c>
      <c r="Y36" s="2" t="s">
        <v>183</v>
      </c>
    </row>
    <row r="37" spans="1:25" x14ac:dyDescent="0.15">
      <c r="A37" s="2" t="s">
        <v>5</v>
      </c>
      <c r="B37" s="2" t="s">
        <v>10</v>
      </c>
      <c r="C37" s="2" t="s">
        <v>14</v>
      </c>
      <c r="D37" s="2" t="s">
        <v>26</v>
      </c>
      <c r="E37" s="2" t="s">
        <v>84</v>
      </c>
      <c r="F37" s="2" t="s">
        <v>144</v>
      </c>
      <c r="G37" s="2" t="s">
        <v>154</v>
      </c>
      <c r="H37" s="6">
        <v>12139000</v>
      </c>
      <c r="I37" s="6">
        <v>3641700</v>
      </c>
      <c r="J37" s="6">
        <v>12139000</v>
      </c>
      <c r="K37" s="6">
        <v>0</v>
      </c>
      <c r="L37" s="2" t="s">
        <v>2</v>
      </c>
      <c r="M37" s="6">
        <v>12139000</v>
      </c>
      <c r="N37" s="8" t="s">
        <v>12</v>
      </c>
      <c r="O37" s="8" t="s">
        <v>12</v>
      </c>
      <c r="P37" s="2" t="s">
        <v>26</v>
      </c>
      <c r="Q37" s="9">
        <v>0</v>
      </c>
      <c r="R37" s="10">
        <v>0</v>
      </c>
      <c r="S37" s="9">
        <v>0</v>
      </c>
      <c r="T37" s="2" t="s">
        <v>174</v>
      </c>
      <c r="U37" s="6">
        <v>0</v>
      </c>
      <c r="V37" s="9" t="s">
        <v>12</v>
      </c>
      <c r="W37" s="9">
        <v>1</v>
      </c>
      <c r="X37" s="9">
        <v>1</v>
      </c>
      <c r="Y37" s="2" t="s">
        <v>183</v>
      </c>
    </row>
    <row r="38" spans="1:25" x14ac:dyDescent="0.15">
      <c r="A38" s="2" t="s">
        <v>5</v>
      </c>
      <c r="B38" s="2" t="s">
        <v>10</v>
      </c>
      <c r="C38" s="2" t="s">
        <v>14</v>
      </c>
      <c r="D38" s="2" t="s">
        <v>26</v>
      </c>
      <c r="E38" s="2" t="s">
        <v>84</v>
      </c>
      <c r="F38" s="2" t="s">
        <v>144</v>
      </c>
      <c r="G38" s="2" t="s">
        <v>154</v>
      </c>
      <c r="H38" s="6">
        <v>5174000</v>
      </c>
      <c r="I38" s="6">
        <v>1552200</v>
      </c>
      <c r="J38" s="6">
        <v>5174000</v>
      </c>
      <c r="K38" s="6">
        <v>0</v>
      </c>
      <c r="L38" s="2" t="s">
        <v>2</v>
      </c>
      <c r="M38" s="6">
        <v>5174000</v>
      </c>
      <c r="N38" s="8" t="s">
        <v>12</v>
      </c>
      <c r="O38" s="8" t="s">
        <v>12</v>
      </c>
      <c r="P38" s="2" t="s">
        <v>26</v>
      </c>
      <c r="Q38" s="9">
        <v>0</v>
      </c>
      <c r="R38" s="10">
        <v>0</v>
      </c>
      <c r="S38" s="9">
        <v>0</v>
      </c>
      <c r="T38" s="2" t="s">
        <v>174</v>
      </c>
      <c r="U38" s="6">
        <v>0</v>
      </c>
      <c r="V38" s="9" t="s">
        <v>12</v>
      </c>
      <c r="W38" s="9">
        <v>1</v>
      </c>
      <c r="X38" s="9">
        <v>1</v>
      </c>
      <c r="Y38" s="2" t="s">
        <v>183</v>
      </c>
    </row>
    <row r="39" spans="1:25" x14ac:dyDescent="0.15">
      <c r="A39" s="2" t="s">
        <v>5</v>
      </c>
      <c r="B39" s="2" t="s">
        <v>10</v>
      </c>
      <c r="C39" s="2" t="s">
        <v>14</v>
      </c>
      <c r="D39" s="2" t="s">
        <v>26</v>
      </c>
      <c r="E39" s="2" t="s">
        <v>84</v>
      </c>
      <c r="F39" s="2" t="s">
        <v>144</v>
      </c>
      <c r="G39" s="2" t="s">
        <v>154</v>
      </c>
      <c r="H39" s="6">
        <v>3482500</v>
      </c>
      <c r="I39" s="6">
        <v>1044750</v>
      </c>
      <c r="J39" s="6">
        <v>3482500</v>
      </c>
      <c r="K39" s="6">
        <v>0</v>
      </c>
      <c r="L39" s="2" t="s">
        <v>2</v>
      </c>
      <c r="M39" s="6">
        <v>3482500</v>
      </c>
      <c r="N39" s="8" t="s">
        <v>12</v>
      </c>
      <c r="O39" s="8" t="s">
        <v>12</v>
      </c>
      <c r="P39" s="2" t="s">
        <v>26</v>
      </c>
      <c r="Q39" s="9">
        <v>0</v>
      </c>
      <c r="R39" s="10">
        <v>0</v>
      </c>
      <c r="S39" s="9">
        <v>0</v>
      </c>
      <c r="T39" s="2" t="s">
        <v>174</v>
      </c>
      <c r="U39" s="6">
        <v>0</v>
      </c>
      <c r="V39" s="9" t="s">
        <v>12</v>
      </c>
      <c r="W39" s="9">
        <v>1</v>
      </c>
      <c r="X39" s="9">
        <v>1</v>
      </c>
      <c r="Y39" s="2" t="s">
        <v>183</v>
      </c>
    </row>
    <row r="40" spans="1:25" x14ac:dyDescent="0.15">
      <c r="A40" s="2" t="s">
        <v>5</v>
      </c>
      <c r="B40" s="2" t="s">
        <v>10</v>
      </c>
      <c r="C40" s="2" t="s">
        <v>14</v>
      </c>
      <c r="D40" s="2" t="s">
        <v>26</v>
      </c>
      <c r="E40" s="2" t="s">
        <v>84</v>
      </c>
      <c r="F40" s="2" t="s">
        <v>144</v>
      </c>
      <c r="G40" s="2" t="s">
        <v>154</v>
      </c>
      <c r="H40" s="6">
        <v>28954500</v>
      </c>
      <c r="I40" s="6">
        <v>8686350</v>
      </c>
      <c r="J40" s="6">
        <v>28954500</v>
      </c>
      <c r="K40" s="6">
        <v>0</v>
      </c>
      <c r="L40" s="2" t="s">
        <v>2</v>
      </c>
      <c r="M40" s="6">
        <v>28954500</v>
      </c>
      <c r="N40" s="8" t="s">
        <v>12</v>
      </c>
      <c r="O40" s="8" t="s">
        <v>12</v>
      </c>
      <c r="P40" s="2" t="s">
        <v>26</v>
      </c>
      <c r="Q40" s="9">
        <v>0</v>
      </c>
      <c r="R40" s="10">
        <v>0</v>
      </c>
      <c r="S40" s="9">
        <v>0</v>
      </c>
      <c r="T40" s="2" t="s">
        <v>174</v>
      </c>
      <c r="U40" s="6">
        <v>0</v>
      </c>
      <c r="V40" s="9" t="s">
        <v>12</v>
      </c>
      <c r="W40" s="9">
        <v>1</v>
      </c>
      <c r="X40" s="9">
        <v>1</v>
      </c>
      <c r="Y40" s="2" t="s">
        <v>183</v>
      </c>
    </row>
    <row r="41" spans="1:25" x14ac:dyDescent="0.15">
      <c r="A41" s="2" t="s">
        <v>5</v>
      </c>
      <c r="B41" s="2" t="s">
        <v>10</v>
      </c>
      <c r="C41" s="2" t="s">
        <v>14</v>
      </c>
      <c r="D41" s="2" t="s">
        <v>31</v>
      </c>
      <c r="E41" s="2" t="s">
        <v>89</v>
      </c>
      <c r="F41" s="2" t="s">
        <v>144</v>
      </c>
      <c r="G41" s="2" t="s">
        <v>154</v>
      </c>
      <c r="H41" s="6">
        <v>736800</v>
      </c>
      <c r="I41" s="6">
        <v>221040</v>
      </c>
      <c r="J41" s="6">
        <v>736800</v>
      </c>
      <c r="K41" s="6">
        <v>0</v>
      </c>
      <c r="L41" s="2" t="s">
        <v>2</v>
      </c>
      <c r="M41" s="6">
        <v>736800</v>
      </c>
      <c r="N41" s="8" t="s">
        <v>12</v>
      </c>
      <c r="O41" s="8" t="s">
        <v>12</v>
      </c>
      <c r="P41" s="2" t="s">
        <v>31</v>
      </c>
      <c r="Q41" s="9">
        <v>0</v>
      </c>
      <c r="R41" s="10">
        <v>0</v>
      </c>
      <c r="S41" s="9">
        <v>0</v>
      </c>
      <c r="T41" s="2" t="s">
        <v>174</v>
      </c>
      <c r="U41" s="6">
        <v>0</v>
      </c>
      <c r="V41" s="9" t="s">
        <v>12</v>
      </c>
      <c r="W41" s="9">
        <v>1</v>
      </c>
      <c r="X41" s="9">
        <v>1</v>
      </c>
      <c r="Y41" s="2" t="s">
        <v>183</v>
      </c>
    </row>
    <row r="42" spans="1:25" x14ac:dyDescent="0.15">
      <c r="A42" s="2" t="s">
        <v>5</v>
      </c>
      <c r="B42" s="2" t="s">
        <v>10</v>
      </c>
      <c r="C42" s="2" t="s">
        <v>14</v>
      </c>
      <c r="D42" s="2" t="s">
        <v>31</v>
      </c>
      <c r="E42" s="2" t="s">
        <v>89</v>
      </c>
      <c r="F42" s="2" t="s">
        <v>144</v>
      </c>
      <c r="G42" s="2" t="s">
        <v>154</v>
      </c>
      <c r="H42" s="6">
        <v>22104000</v>
      </c>
      <c r="I42" s="6">
        <v>6631200</v>
      </c>
      <c r="J42" s="6">
        <v>22104000</v>
      </c>
      <c r="K42" s="6">
        <v>0</v>
      </c>
      <c r="L42" s="2" t="s">
        <v>2</v>
      </c>
      <c r="M42" s="6">
        <v>22104000</v>
      </c>
      <c r="N42" s="8" t="s">
        <v>12</v>
      </c>
      <c r="O42" s="8" t="s">
        <v>12</v>
      </c>
      <c r="P42" s="2" t="s">
        <v>31</v>
      </c>
      <c r="Q42" s="9">
        <v>0</v>
      </c>
      <c r="R42" s="10">
        <v>0</v>
      </c>
      <c r="S42" s="9">
        <v>0</v>
      </c>
      <c r="T42" s="2" t="s">
        <v>174</v>
      </c>
      <c r="U42" s="6">
        <v>0</v>
      </c>
      <c r="V42" s="9" t="s">
        <v>12</v>
      </c>
      <c r="W42" s="9">
        <v>1</v>
      </c>
      <c r="X42" s="9">
        <v>1</v>
      </c>
      <c r="Y42" s="2" t="s">
        <v>183</v>
      </c>
    </row>
    <row r="43" spans="1:25" x14ac:dyDescent="0.15">
      <c r="A43" s="2" t="s">
        <v>5</v>
      </c>
      <c r="B43" s="2" t="s">
        <v>10</v>
      </c>
      <c r="C43" s="2" t="s">
        <v>14</v>
      </c>
      <c r="D43" s="2" t="s">
        <v>31</v>
      </c>
      <c r="E43" s="2" t="s">
        <v>89</v>
      </c>
      <c r="F43" s="2" t="s">
        <v>147</v>
      </c>
      <c r="G43" s="2" t="s">
        <v>154</v>
      </c>
      <c r="H43" s="6">
        <v>122800</v>
      </c>
      <c r="I43" s="6">
        <v>61400</v>
      </c>
      <c r="J43" s="6">
        <v>122800</v>
      </c>
      <c r="K43" s="6">
        <v>0</v>
      </c>
      <c r="L43" s="2" t="s">
        <v>2</v>
      </c>
      <c r="M43" s="6">
        <v>122800</v>
      </c>
      <c r="N43" s="8" t="s">
        <v>12</v>
      </c>
      <c r="O43" s="8" t="s">
        <v>12</v>
      </c>
      <c r="P43" s="2" t="s">
        <v>31</v>
      </c>
      <c r="Q43" s="9">
        <v>0</v>
      </c>
      <c r="R43" s="10">
        <v>0</v>
      </c>
      <c r="S43" s="9">
        <v>0</v>
      </c>
      <c r="T43" s="2" t="s">
        <v>174</v>
      </c>
      <c r="U43" s="6">
        <v>0</v>
      </c>
      <c r="V43" s="9" t="s">
        <v>12</v>
      </c>
      <c r="W43" s="9">
        <v>1</v>
      </c>
      <c r="X43" s="9">
        <v>1</v>
      </c>
      <c r="Y43" s="2" t="s">
        <v>186</v>
      </c>
    </row>
    <row r="44" spans="1:25" x14ac:dyDescent="0.15">
      <c r="A44" s="2" t="s">
        <v>5</v>
      </c>
      <c r="B44" s="2" t="s">
        <v>10</v>
      </c>
      <c r="C44" s="2" t="s">
        <v>14</v>
      </c>
      <c r="D44" s="2" t="s">
        <v>31</v>
      </c>
      <c r="E44" s="2" t="s">
        <v>89</v>
      </c>
      <c r="F44" s="2" t="s">
        <v>144</v>
      </c>
      <c r="G44" s="2" t="s">
        <v>154</v>
      </c>
      <c r="H44" s="6">
        <v>1964800</v>
      </c>
      <c r="I44" s="6">
        <v>589440</v>
      </c>
      <c r="J44" s="6">
        <v>1964800</v>
      </c>
      <c r="K44" s="6">
        <v>0</v>
      </c>
      <c r="L44" s="2" t="s">
        <v>2</v>
      </c>
      <c r="M44" s="6">
        <v>1964800</v>
      </c>
      <c r="N44" s="8" t="s">
        <v>12</v>
      </c>
      <c r="O44" s="8" t="s">
        <v>12</v>
      </c>
      <c r="P44" s="2" t="s">
        <v>31</v>
      </c>
      <c r="Q44" s="9">
        <v>0</v>
      </c>
      <c r="R44" s="10">
        <v>0</v>
      </c>
      <c r="S44" s="9">
        <v>0</v>
      </c>
      <c r="T44" s="2" t="s">
        <v>174</v>
      </c>
      <c r="U44" s="6">
        <v>0</v>
      </c>
      <c r="V44" s="9" t="s">
        <v>12</v>
      </c>
      <c r="W44" s="9">
        <v>1</v>
      </c>
      <c r="X44" s="9">
        <v>1</v>
      </c>
      <c r="Y44" s="2" t="s">
        <v>183</v>
      </c>
    </row>
    <row r="45" spans="1:25" x14ac:dyDescent="0.15">
      <c r="A45" s="2" t="s">
        <v>5</v>
      </c>
      <c r="B45" s="2" t="s">
        <v>10</v>
      </c>
      <c r="C45" s="2" t="s">
        <v>14</v>
      </c>
      <c r="D45" s="2" t="s">
        <v>31</v>
      </c>
      <c r="E45" s="2" t="s">
        <v>89</v>
      </c>
      <c r="F45" s="2" t="s">
        <v>144</v>
      </c>
      <c r="G45" s="2" t="s">
        <v>154</v>
      </c>
      <c r="H45" s="6">
        <v>17192000</v>
      </c>
      <c r="I45" s="6">
        <v>5157600</v>
      </c>
      <c r="J45" s="6">
        <v>17192000</v>
      </c>
      <c r="K45" s="6">
        <v>0</v>
      </c>
      <c r="L45" s="2" t="s">
        <v>2</v>
      </c>
      <c r="M45" s="6">
        <v>17192000</v>
      </c>
      <c r="N45" s="8" t="s">
        <v>12</v>
      </c>
      <c r="O45" s="8" t="s">
        <v>12</v>
      </c>
      <c r="P45" s="2" t="s">
        <v>31</v>
      </c>
      <c r="Q45" s="9">
        <v>0</v>
      </c>
      <c r="R45" s="10">
        <v>0</v>
      </c>
      <c r="S45" s="9">
        <v>0</v>
      </c>
      <c r="T45" s="2" t="s">
        <v>174</v>
      </c>
      <c r="U45" s="6">
        <v>0</v>
      </c>
      <c r="V45" s="9" t="s">
        <v>12</v>
      </c>
      <c r="W45" s="9">
        <v>1</v>
      </c>
      <c r="X45" s="9">
        <v>1</v>
      </c>
      <c r="Y45" s="2" t="s">
        <v>183</v>
      </c>
    </row>
    <row r="46" spans="1:25" x14ac:dyDescent="0.15">
      <c r="A46" s="2" t="s">
        <v>5</v>
      </c>
      <c r="B46" s="2" t="s">
        <v>10</v>
      </c>
      <c r="C46" s="2" t="s">
        <v>14</v>
      </c>
      <c r="D46" s="2" t="s">
        <v>31</v>
      </c>
      <c r="E46" s="2" t="s">
        <v>89</v>
      </c>
      <c r="F46" s="2" t="s">
        <v>144</v>
      </c>
      <c r="G46" s="2" t="s">
        <v>154</v>
      </c>
      <c r="H46" s="6">
        <v>19402400</v>
      </c>
      <c r="I46" s="6">
        <v>5820720</v>
      </c>
      <c r="J46" s="6">
        <v>19402400</v>
      </c>
      <c r="K46" s="6">
        <v>0</v>
      </c>
      <c r="L46" s="2" t="s">
        <v>2</v>
      </c>
      <c r="M46" s="6">
        <v>19402400</v>
      </c>
      <c r="N46" s="8" t="s">
        <v>12</v>
      </c>
      <c r="O46" s="8" t="s">
        <v>12</v>
      </c>
      <c r="P46" s="2" t="s">
        <v>31</v>
      </c>
      <c r="Q46" s="9">
        <v>0</v>
      </c>
      <c r="R46" s="10">
        <v>0</v>
      </c>
      <c r="S46" s="9">
        <v>0</v>
      </c>
      <c r="T46" s="2" t="s">
        <v>174</v>
      </c>
      <c r="U46" s="6">
        <v>0</v>
      </c>
      <c r="V46" s="9" t="s">
        <v>12</v>
      </c>
      <c r="W46" s="9">
        <v>1</v>
      </c>
      <c r="X46" s="9">
        <v>1</v>
      </c>
      <c r="Y46" s="2" t="s">
        <v>183</v>
      </c>
    </row>
    <row r="47" spans="1:25" x14ac:dyDescent="0.15">
      <c r="A47" s="2" t="s">
        <v>5</v>
      </c>
      <c r="B47" s="2" t="s">
        <v>10</v>
      </c>
      <c r="C47" s="2" t="s">
        <v>14</v>
      </c>
      <c r="D47" s="2" t="s">
        <v>31</v>
      </c>
      <c r="E47" s="2" t="s">
        <v>89</v>
      </c>
      <c r="F47" s="2" t="s">
        <v>144</v>
      </c>
      <c r="G47" s="2" t="s">
        <v>154</v>
      </c>
      <c r="H47" s="6">
        <v>10560800</v>
      </c>
      <c r="I47" s="6">
        <v>3168240</v>
      </c>
      <c r="J47" s="6">
        <v>10560800</v>
      </c>
      <c r="K47" s="6">
        <v>0</v>
      </c>
      <c r="L47" s="2" t="s">
        <v>2</v>
      </c>
      <c r="M47" s="6">
        <v>10560800</v>
      </c>
      <c r="N47" s="8" t="s">
        <v>12</v>
      </c>
      <c r="O47" s="8" t="s">
        <v>12</v>
      </c>
      <c r="P47" s="2" t="s">
        <v>31</v>
      </c>
      <c r="Q47" s="9">
        <v>0</v>
      </c>
      <c r="R47" s="10">
        <v>0</v>
      </c>
      <c r="S47" s="9">
        <v>0</v>
      </c>
      <c r="T47" s="2" t="s">
        <v>174</v>
      </c>
      <c r="U47" s="6">
        <v>0</v>
      </c>
      <c r="V47" s="9" t="s">
        <v>12</v>
      </c>
      <c r="W47" s="9">
        <v>1</v>
      </c>
      <c r="X47" s="9">
        <v>1</v>
      </c>
      <c r="Y47" s="2" t="s">
        <v>183</v>
      </c>
    </row>
    <row r="48" spans="1:25" x14ac:dyDescent="0.15">
      <c r="A48" s="2" t="s">
        <v>5</v>
      </c>
      <c r="B48" s="2" t="s">
        <v>10</v>
      </c>
      <c r="C48" s="2" t="s">
        <v>14</v>
      </c>
      <c r="D48" s="2" t="s">
        <v>31</v>
      </c>
      <c r="E48" s="2" t="s">
        <v>89</v>
      </c>
      <c r="F48" s="2" t="s">
        <v>144</v>
      </c>
      <c r="G48" s="2" t="s">
        <v>154</v>
      </c>
      <c r="H48" s="6">
        <v>64838400</v>
      </c>
      <c r="I48" s="6">
        <v>19451520</v>
      </c>
      <c r="J48" s="6">
        <v>64838400</v>
      </c>
      <c r="K48" s="6">
        <v>0</v>
      </c>
      <c r="L48" s="2" t="s">
        <v>2</v>
      </c>
      <c r="M48" s="6">
        <v>64838400</v>
      </c>
      <c r="N48" s="8" t="s">
        <v>12</v>
      </c>
      <c r="O48" s="8" t="s">
        <v>12</v>
      </c>
      <c r="P48" s="2" t="s">
        <v>31</v>
      </c>
      <c r="Q48" s="9">
        <v>0</v>
      </c>
      <c r="R48" s="10">
        <v>0</v>
      </c>
      <c r="S48" s="9">
        <v>0</v>
      </c>
      <c r="T48" s="2" t="s">
        <v>174</v>
      </c>
      <c r="U48" s="6">
        <v>0</v>
      </c>
      <c r="V48" s="9" t="s">
        <v>12</v>
      </c>
      <c r="W48" s="9">
        <v>1</v>
      </c>
      <c r="X48" s="9">
        <v>1</v>
      </c>
      <c r="Y48" s="2" t="s">
        <v>183</v>
      </c>
    </row>
    <row r="49" spans="1:25" x14ac:dyDescent="0.15">
      <c r="A49" s="2" t="s">
        <v>5</v>
      </c>
      <c r="B49" s="2" t="s">
        <v>10</v>
      </c>
      <c r="C49" s="2" t="s">
        <v>14</v>
      </c>
      <c r="D49" s="2" t="s">
        <v>31</v>
      </c>
      <c r="E49" s="2" t="s">
        <v>89</v>
      </c>
      <c r="F49" s="2" t="s">
        <v>144</v>
      </c>
      <c r="G49" s="2" t="s">
        <v>154</v>
      </c>
      <c r="H49" s="6">
        <v>2578800</v>
      </c>
      <c r="I49" s="6">
        <v>773640</v>
      </c>
      <c r="J49" s="6">
        <v>2578800</v>
      </c>
      <c r="K49" s="6">
        <v>0</v>
      </c>
      <c r="L49" s="2" t="s">
        <v>2</v>
      </c>
      <c r="M49" s="6">
        <v>2578800</v>
      </c>
      <c r="N49" s="8" t="s">
        <v>12</v>
      </c>
      <c r="O49" s="8" t="s">
        <v>12</v>
      </c>
      <c r="P49" s="2" t="s">
        <v>31</v>
      </c>
      <c r="Q49" s="9">
        <v>0</v>
      </c>
      <c r="R49" s="10">
        <v>0</v>
      </c>
      <c r="S49" s="9">
        <v>0</v>
      </c>
      <c r="T49" s="2" t="s">
        <v>174</v>
      </c>
      <c r="U49" s="6">
        <v>0</v>
      </c>
      <c r="V49" s="9" t="s">
        <v>12</v>
      </c>
      <c r="W49" s="9">
        <v>1</v>
      </c>
      <c r="X49" s="9">
        <v>1</v>
      </c>
      <c r="Y49" s="2" t="s">
        <v>183</v>
      </c>
    </row>
    <row r="50" spans="1:25" x14ac:dyDescent="0.15">
      <c r="A50" s="2" t="s">
        <v>5</v>
      </c>
      <c r="B50" s="2" t="s">
        <v>10</v>
      </c>
      <c r="C50" s="2" t="s">
        <v>14</v>
      </c>
      <c r="D50" s="2" t="s">
        <v>31</v>
      </c>
      <c r="E50" s="2" t="s">
        <v>89</v>
      </c>
      <c r="F50" s="2" t="s">
        <v>144</v>
      </c>
      <c r="G50" s="2" t="s">
        <v>154</v>
      </c>
      <c r="H50" s="6">
        <v>13139600</v>
      </c>
      <c r="I50" s="6">
        <v>3941880</v>
      </c>
      <c r="J50" s="6">
        <v>13139600</v>
      </c>
      <c r="K50" s="6">
        <v>0</v>
      </c>
      <c r="L50" s="2" t="s">
        <v>2</v>
      </c>
      <c r="M50" s="6">
        <v>13139600</v>
      </c>
      <c r="N50" s="8" t="s">
        <v>12</v>
      </c>
      <c r="O50" s="8" t="s">
        <v>12</v>
      </c>
      <c r="P50" s="2" t="s">
        <v>31</v>
      </c>
      <c r="Q50" s="9">
        <v>0</v>
      </c>
      <c r="R50" s="10">
        <v>0</v>
      </c>
      <c r="S50" s="9">
        <v>0</v>
      </c>
      <c r="T50" s="2" t="s">
        <v>174</v>
      </c>
      <c r="U50" s="6">
        <v>0</v>
      </c>
      <c r="V50" s="9" t="s">
        <v>12</v>
      </c>
      <c r="W50" s="9">
        <v>1</v>
      </c>
      <c r="X50" s="9">
        <v>1</v>
      </c>
      <c r="Y50" s="2" t="s">
        <v>183</v>
      </c>
    </row>
    <row r="51" spans="1:25" x14ac:dyDescent="0.15">
      <c r="A51" s="2" t="s">
        <v>5</v>
      </c>
      <c r="B51" s="2" t="s">
        <v>10</v>
      </c>
      <c r="C51" s="2" t="s">
        <v>14</v>
      </c>
      <c r="D51" s="2" t="s">
        <v>31</v>
      </c>
      <c r="E51" s="2" t="s">
        <v>89</v>
      </c>
      <c r="F51" s="2" t="s">
        <v>144</v>
      </c>
      <c r="G51" s="2" t="s">
        <v>154</v>
      </c>
      <c r="H51" s="6">
        <v>73802800</v>
      </c>
      <c r="I51" s="6">
        <v>22140840</v>
      </c>
      <c r="J51" s="6">
        <v>73802800</v>
      </c>
      <c r="K51" s="6">
        <v>0</v>
      </c>
      <c r="L51" s="2" t="s">
        <v>2</v>
      </c>
      <c r="M51" s="6">
        <v>73802800</v>
      </c>
      <c r="N51" s="8" t="s">
        <v>12</v>
      </c>
      <c r="O51" s="8" t="s">
        <v>12</v>
      </c>
      <c r="P51" s="2" t="s">
        <v>31</v>
      </c>
      <c r="Q51" s="9">
        <v>0</v>
      </c>
      <c r="R51" s="10">
        <v>0</v>
      </c>
      <c r="S51" s="9">
        <v>0</v>
      </c>
      <c r="T51" s="2" t="s">
        <v>174</v>
      </c>
      <c r="U51" s="6">
        <v>0</v>
      </c>
      <c r="V51" s="9" t="s">
        <v>12</v>
      </c>
      <c r="W51" s="9">
        <v>1</v>
      </c>
      <c r="X51" s="9">
        <v>1</v>
      </c>
      <c r="Y51" s="2" t="s">
        <v>183</v>
      </c>
    </row>
    <row r="52" spans="1:25" x14ac:dyDescent="0.15">
      <c r="A52" s="2" t="s">
        <v>5</v>
      </c>
      <c r="B52" s="2" t="s">
        <v>10</v>
      </c>
      <c r="C52" s="2" t="s">
        <v>14</v>
      </c>
      <c r="D52" s="2" t="s">
        <v>31</v>
      </c>
      <c r="E52" s="2" t="s">
        <v>89</v>
      </c>
      <c r="F52" s="2" t="s">
        <v>144</v>
      </c>
      <c r="G52" s="2" t="s">
        <v>154</v>
      </c>
      <c r="H52" s="6">
        <v>12771200</v>
      </c>
      <c r="I52" s="6">
        <v>3831360</v>
      </c>
      <c r="J52" s="6">
        <v>12771200</v>
      </c>
      <c r="K52" s="6">
        <v>0</v>
      </c>
      <c r="L52" s="2" t="s">
        <v>2</v>
      </c>
      <c r="M52" s="6">
        <v>12771200</v>
      </c>
      <c r="N52" s="8" t="s">
        <v>12</v>
      </c>
      <c r="O52" s="8" t="s">
        <v>12</v>
      </c>
      <c r="P52" s="2" t="s">
        <v>31</v>
      </c>
      <c r="Q52" s="9">
        <v>0</v>
      </c>
      <c r="R52" s="10">
        <v>0</v>
      </c>
      <c r="S52" s="9">
        <v>0</v>
      </c>
      <c r="T52" s="2" t="s">
        <v>174</v>
      </c>
      <c r="U52" s="6">
        <v>0</v>
      </c>
      <c r="V52" s="9" t="s">
        <v>12</v>
      </c>
      <c r="W52" s="9">
        <v>1</v>
      </c>
      <c r="X52" s="9">
        <v>1</v>
      </c>
      <c r="Y52" s="2" t="s">
        <v>183</v>
      </c>
    </row>
    <row r="53" spans="1:25" x14ac:dyDescent="0.15">
      <c r="A53" s="2" t="s">
        <v>5</v>
      </c>
      <c r="B53" s="2" t="s">
        <v>10</v>
      </c>
      <c r="C53" s="2" t="s">
        <v>14</v>
      </c>
      <c r="D53" s="2" t="s">
        <v>31</v>
      </c>
      <c r="E53" s="2" t="s">
        <v>89</v>
      </c>
      <c r="F53" s="2" t="s">
        <v>144</v>
      </c>
      <c r="G53" s="2" t="s">
        <v>154</v>
      </c>
      <c r="H53" s="6">
        <v>4912000</v>
      </c>
      <c r="I53" s="6">
        <v>1473600</v>
      </c>
      <c r="J53" s="6">
        <v>4912000</v>
      </c>
      <c r="K53" s="6">
        <v>0</v>
      </c>
      <c r="L53" s="2" t="s">
        <v>2</v>
      </c>
      <c r="M53" s="6">
        <v>4912000</v>
      </c>
      <c r="N53" s="8" t="s">
        <v>12</v>
      </c>
      <c r="O53" s="8" t="s">
        <v>12</v>
      </c>
      <c r="P53" s="2" t="s">
        <v>31</v>
      </c>
      <c r="Q53" s="9">
        <v>0</v>
      </c>
      <c r="R53" s="10">
        <v>0</v>
      </c>
      <c r="S53" s="9">
        <v>0</v>
      </c>
      <c r="T53" s="2" t="s">
        <v>174</v>
      </c>
      <c r="U53" s="6">
        <v>0</v>
      </c>
      <c r="V53" s="9" t="s">
        <v>12</v>
      </c>
      <c r="W53" s="9">
        <v>1</v>
      </c>
      <c r="X53" s="9">
        <v>1</v>
      </c>
      <c r="Y53" s="2" t="s">
        <v>183</v>
      </c>
    </row>
    <row r="54" spans="1:25" x14ac:dyDescent="0.15">
      <c r="A54" s="2" t="s">
        <v>5</v>
      </c>
      <c r="B54" s="2" t="s">
        <v>10</v>
      </c>
      <c r="C54" s="2" t="s">
        <v>14</v>
      </c>
      <c r="D54" s="2" t="s">
        <v>31</v>
      </c>
      <c r="E54" s="2" t="s">
        <v>89</v>
      </c>
      <c r="F54" s="2" t="s">
        <v>144</v>
      </c>
      <c r="G54" s="2" t="s">
        <v>154</v>
      </c>
      <c r="H54" s="6">
        <v>3438400</v>
      </c>
      <c r="I54" s="6">
        <v>1031520</v>
      </c>
      <c r="J54" s="6">
        <v>3438400</v>
      </c>
      <c r="K54" s="6">
        <v>0</v>
      </c>
      <c r="L54" s="2" t="s">
        <v>2</v>
      </c>
      <c r="M54" s="6">
        <v>3438400</v>
      </c>
      <c r="N54" s="8" t="s">
        <v>12</v>
      </c>
      <c r="O54" s="8" t="s">
        <v>12</v>
      </c>
      <c r="P54" s="2" t="s">
        <v>31</v>
      </c>
      <c r="Q54" s="9">
        <v>0</v>
      </c>
      <c r="R54" s="10">
        <v>0</v>
      </c>
      <c r="S54" s="9">
        <v>0</v>
      </c>
      <c r="T54" s="2" t="s">
        <v>174</v>
      </c>
      <c r="U54" s="6">
        <v>0</v>
      </c>
      <c r="V54" s="9" t="s">
        <v>12</v>
      </c>
      <c r="W54" s="9">
        <v>1</v>
      </c>
      <c r="X54" s="9">
        <v>1</v>
      </c>
      <c r="Y54" s="2" t="s">
        <v>183</v>
      </c>
    </row>
    <row r="55" spans="1:25" x14ac:dyDescent="0.15">
      <c r="A55" s="2" t="s">
        <v>5</v>
      </c>
      <c r="B55" s="2" t="s">
        <v>10</v>
      </c>
      <c r="C55" s="2" t="s">
        <v>14</v>
      </c>
      <c r="D55" s="2" t="s">
        <v>31</v>
      </c>
      <c r="E55" s="2" t="s">
        <v>89</v>
      </c>
      <c r="F55" s="2" t="s">
        <v>147</v>
      </c>
      <c r="G55" s="2" t="s">
        <v>154</v>
      </c>
      <c r="H55" s="6">
        <v>122800</v>
      </c>
      <c r="I55" s="6">
        <v>61400</v>
      </c>
      <c r="J55" s="6">
        <v>122800</v>
      </c>
      <c r="K55" s="6">
        <v>0</v>
      </c>
      <c r="L55" s="2" t="s">
        <v>2</v>
      </c>
      <c r="M55" s="6">
        <v>122800</v>
      </c>
      <c r="N55" s="8" t="s">
        <v>12</v>
      </c>
      <c r="O55" s="8" t="s">
        <v>12</v>
      </c>
      <c r="P55" s="2" t="s">
        <v>31</v>
      </c>
      <c r="Q55" s="9">
        <v>0</v>
      </c>
      <c r="R55" s="10">
        <v>0</v>
      </c>
      <c r="S55" s="9">
        <v>0</v>
      </c>
      <c r="T55" s="2" t="s">
        <v>174</v>
      </c>
      <c r="U55" s="6">
        <v>0</v>
      </c>
      <c r="V55" s="9" t="s">
        <v>12</v>
      </c>
      <c r="W55" s="9">
        <v>1</v>
      </c>
      <c r="X55" s="9">
        <v>1</v>
      </c>
      <c r="Y55" s="2" t="s">
        <v>186</v>
      </c>
    </row>
    <row r="56" spans="1:25" x14ac:dyDescent="0.15">
      <c r="A56" s="2" t="s">
        <v>5</v>
      </c>
      <c r="B56" s="2" t="s">
        <v>10</v>
      </c>
      <c r="C56" s="2" t="s">
        <v>14</v>
      </c>
      <c r="D56" s="2" t="s">
        <v>31</v>
      </c>
      <c r="E56" s="2" t="s">
        <v>89</v>
      </c>
      <c r="F56" s="2" t="s">
        <v>144</v>
      </c>
      <c r="G56" s="2" t="s">
        <v>154</v>
      </c>
      <c r="H56" s="6">
        <v>26033600</v>
      </c>
      <c r="I56" s="6">
        <v>7810080</v>
      </c>
      <c r="J56" s="6">
        <v>26033600</v>
      </c>
      <c r="K56" s="6">
        <v>0</v>
      </c>
      <c r="L56" s="2" t="s">
        <v>2</v>
      </c>
      <c r="M56" s="6">
        <v>26033600</v>
      </c>
      <c r="N56" s="8" t="s">
        <v>12</v>
      </c>
      <c r="O56" s="8" t="s">
        <v>12</v>
      </c>
      <c r="P56" s="2" t="s">
        <v>31</v>
      </c>
      <c r="Q56" s="9">
        <v>0</v>
      </c>
      <c r="R56" s="10">
        <v>0</v>
      </c>
      <c r="S56" s="9">
        <v>0</v>
      </c>
      <c r="T56" s="2" t="s">
        <v>174</v>
      </c>
      <c r="U56" s="6">
        <v>0</v>
      </c>
      <c r="V56" s="9" t="s">
        <v>12</v>
      </c>
      <c r="W56" s="9">
        <v>1</v>
      </c>
      <c r="X56" s="9">
        <v>1</v>
      </c>
      <c r="Y56" s="2" t="s">
        <v>183</v>
      </c>
    </row>
    <row r="57" spans="1:25" x14ac:dyDescent="0.15">
      <c r="A57" s="2" t="s">
        <v>5</v>
      </c>
      <c r="B57" s="2" t="s">
        <v>10</v>
      </c>
      <c r="C57" s="2" t="s">
        <v>14</v>
      </c>
      <c r="D57" s="2" t="s">
        <v>31</v>
      </c>
      <c r="E57" s="2" t="s">
        <v>89</v>
      </c>
      <c r="F57" s="2" t="s">
        <v>144</v>
      </c>
      <c r="G57" s="2" t="s">
        <v>154</v>
      </c>
      <c r="H57" s="6">
        <v>35612000</v>
      </c>
      <c r="I57" s="6">
        <v>10683600</v>
      </c>
      <c r="J57" s="6">
        <v>35612000</v>
      </c>
      <c r="K57" s="6">
        <v>0</v>
      </c>
      <c r="L57" s="2" t="s">
        <v>2</v>
      </c>
      <c r="M57" s="6">
        <v>35612000</v>
      </c>
      <c r="N57" s="8" t="s">
        <v>12</v>
      </c>
      <c r="O57" s="8" t="s">
        <v>12</v>
      </c>
      <c r="P57" s="2" t="s">
        <v>31</v>
      </c>
      <c r="Q57" s="9">
        <v>0</v>
      </c>
      <c r="R57" s="10">
        <v>0</v>
      </c>
      <c r="S57" s="9">
        <v>0</v>
      </c>
      <c r="T57" s="2" t="s">
        <v>174</v>
      </c>
      <c r="U57" s="6">
        <v>0</v>
      </c>
      <c r="V57" s="9" t="s">
        <v>12</v>
      </c>
      <c r="W57" s="9">
        <v>1</v>
      </c>
      <c r="X57" s="9">
        <v>1</v>
      </c>
      <c r="Y57" s="2" t="s">
        <v>183</v>
      </c>
    </row>
    <row r="58" spans="1:25" x14ac:dyDescent="0.15">
      <c r="A58" s="2" t="s">
        <v>5</v>
      </c>
      <c r="B58" s="2" t="s">
        <v>10</v>
      </c>
      <c r="C58" s="2" t="s">
        <v>14</v>
      </c>
      <c r="D58" s="2" t="s">
        <v>31</v>
      </c>
      <c r="E58" s="2" t="s">
        <v>89</v>
      </c>
      <c r="F58" s="2" t="s">
        <v>144</v>
      </c>
      <c r="G58" s="2" t="s">
        <v>154</v>
      </c>
      <c r="H58" s="6">
        <v>2210400</v>
      </c>
      <c r="I58" s="6">
        <v>663120</v>
      </c>
      <c r="J58" s="6">
        <v>2210400</v>
      </c>
      <c r="K58" s="6">
        <v>0</v>
      </c>
      <c r="L58" s="2" t="s">
        <v>2</v>
      </c>
      <c r="M58" s="6">
        <v>2210400</v>
      </c>
      <c r="N58" s="8" t="s">
        <v>12</v>
      </c>
      <c r="O58" s="8" t="s">
        <v>12</v>
      </c>
      <c r="P58" s="2" t="s">
        <v>31</v>
      </c>
      <c r="Q58" s="9">
        <v>0</v>
      </c>
      <c r="R58" s="10">
        <v>0</v>
      </c>
      <c r="S58" s="9">
        <v>0</v>
      </c>
      <c r="T58" s="2" t="s">
        <v>174</v>
      </c>
      <c r="U58" s="6">
        <v>0</v>
      </c>
      <c r="V58" s="9" t="s">
        <v>12</v>
      </c>
      <c r="W58" s="9">
        <v>1</v>
      </c>
      <c r="X58" s="9">
        <v>1</v>
      </c>
      <c r="Y58" s="2" t="s">
        <v>183</v>
      </c>
    </row>
    <row r="59" spans="1:25" x14ac:dyDescent="0.15">
      <c r="A59" s="2" t="s">
        <v>5</v>
      </c>
      <c r="B59" s="2" t="s">
        <v>10</v>
      </c>
      <c r="C59" s="2" t="s">
        <v>14</v>
      </c>
      <c r="D59" s="2" t="s">
        <v>31</v>
      </c>
      <c r="E59" s="2" t="s">
        <v>89</v>
      </c>
      <c r="F59" s="2" t="s">
        <v>144</v>
      </c>
      <c r="G59" s="2" t="s">
        <v>154</v>
      </c>
      <c r="H59" s="6">
        <v>4052400</v>
      </c>
      <c r="I59" s="6">
        <v>1215720</v>
      </c>
      <c r="J59" s="6">
        <v>4052400</v>
      </c>
      <c r="K59" s="6">
        <v>0</v>
      </c>
      <c r="L59" s="2" t="s">
        <v>2</v>
      </c>
      <c r="M59" s="6">
        <v>4052400</v>
      </c>
      <c r="N59" s="8" t="s">
        <v>12</v>
      </c>
      <c r="O59" s="8" t="s">
        <v>12</v>
      </c>
      <c r="P59" s="2" t="s">
        <v>31</v>
      </c>
      <c r="Q59" s="9">
        <v>0</v>
      </c>
      <c r="R59" s="10">
        <v>0</v>
      </c>
      <c r="S59" s="9">
        <v>0</v>
      </c>
      <c r="T59" s="2" t="s">
        <v>174</v>
      </c>
      <c r="U59" s="6">
        <v>0</v>
      </c>
      <c r="V59" s="9" t="s">
        <v>12</v>
      </c>
      <c r="W59" s="9">
        <v>1</v>
      </c>
      <c r="X59" s="9">
        <v>1</v>
      </c>
      <c r="Y59" s="2" t="s">
        <v>183</v>
      </c>
    </row>
    <row r="60" spans="1:25" x14ac:dyDescent="0.15">
      <c r="A60" s="2" t="s">
        <v>5</v>
      </c>
      <c r="B60" s="2" t="s">
        <v>10</v>
      </c>
      <c r="C60" s="2" t="s">
        <v>14</v>
      </c>
      <c r="D60" s="2" t="s">
        <v>31</v>
      </c>
      <c r="E60" s="2" t="s">
        <v>89</v>
      </c>
      <c r="F60" s="2" t="s">
        <v>144</v>
      </c>
      <c r="G60" s="2" t="s">
        <v>154</v>
      </c>
      <c r="H60" s="6">
        <v>10192400</v>
      </c>
      <c r="I60" s="6">
        <v>3057720</v>
      </c>
      <c r="J60" s="6">
        <v>10192400</v>
      </c>
      <c r="K60" s="6">
        <v>0</v>
      </c>
      <c r="L60" s="2" t="s">
        <v>2</v>
      </c>
      <c r="M60" s="6">
        <v>10192400</v>
      </c>
      <c r="N60" s="8" t="s">
        <v>12</v>
      </c>
      <c r="O60" s="8" t="s">
        <v>12</v>
      </c>
      <c r="P60" s="2" t="s">
        <v>31</v>
      </c>
      <c r="Q60" s="9">
        <v>0</v>
      </c>
      <c r="R60" s="10">
        <v>0</v>
      </c>
      <c r="S60" s="9">
        <v>0</v>
      </c>
      <c r="T60" s="2" t="s">
        <v>174</v>
      </c>
      <c r="U60" s="6">
        <v>0</v>
      </c>
      <c r="V60" s="9" t="s">
        <v>12</v>
      </c>
      <c r="W60" s="9">
        <v>1</v>
      </c>
      <c r="X60" s="9">
        <v>1</v>
      </c>
      <c r="Y60" s="2" t="s">
        <v>183</v>
      </c>
    </row>
    <row r="61" spans="1:25" x14ac:dyDescent="0.15">
      <c r="A61" s="2" t="s">
        <v>5</v>
      </c>
      <c r="B61" s="2" t="s">
        <v>10</v>
      </c>
      <c r="C61" s="2" t="s">
        <v>14</v>
      </c>
      <c r="D61" s="2" t="s">
        <v>31</v>
      </c>
      <c r="E61" s="2" t="s">
        <v>89</v>
      </c>
      <c r="F61" s="2" t="s">
        <v>144</v>
      </c>
      <c r="G61" s="2" t="s">
        <v>154</v>
      </c>
      <c r="H61" s="6">
        <v>54891600</v>
      </c>
      <c r="I61" s="6">
        <v>16467480</v>
      </c>
      <c r="J61" s="6">
        <v>54891600</v>
      </c>
      <c r="K61" s="6">
        <v>0</v>
      </c>
      <c r="L61" s="2" t="s">
        <v>2</v>
      </c>
      <c r="M61" s="6">
        <v>54891600</v>
      </c>
      <c r="N61" s="8" t="s">
        <v>12</v>
      </c>
      <c r="O61" s="8" t="s">
        <v>12</v>
      </c>
      <c r="P61" s="2" t="s">
        <v>31</v>
      </c>
      <c r="Q61" s="9">
        <v>0</v>
      </c>
      <c r="R61" s="10">
        <v>0</v>
      </c>
      <c r="S61" s="9">
        <v>0</v>
      </c>
      <c r="T61" s="2" t="s">
        <v>174</v>
      </c>
      <c r="U61" s="6">
        <v>0</v>
      </c>
      <c r="V61" s="9" t="s">
        <v>12</v>
      </c>
      <c r="W61" s="9">
        <v>1</v>
      </c>
      <c r="X61" s="9">
        <v>1</v>
      </c>
      <c r="Y61" s="2" t="s">
        <v>183</v>
      </c>
    </row>
    <row r="62" spans="1:25" x14ac:dyDescent="0.15">
      <c r="A62" s="2" t="s">
        <v>5</v>
      </c>
      <c r="B62" s="2" t="s">
        <v>10</v>
      </c>
      <c r="C62" s="2" t="s">
        <v>14</v>
      </c>
      <c r="D62" s="2" t="s">
        <v>31</v>
      </c>
      <c r="E62" s="2" t="s">
        <v>89</v>
      </c>
      <c r="F62" s="2" t="s">
        <v>144</v>
      </c>
      <c r="G62" s="2" t="s">
        <v>154</v>
      </c>
      <c r="H62" s="6">
        <v>45067600</v>
      </c>
      <c r="I62" s="6">
        <v>13520280</v>
      </c>
      <c r="J62" s="6">
        <v>45067600</v>
      </c>
      <c r="K62" s="6">
        <v>0</v>
      </c>
      <c r="L62" s="2" t="s">
        <v>2</v>
      </c>
      <c r="M62" s="6">
        <v>45067600</v>
      </c>
      <c r="N62" s="8" t="s">
        <v>12</v>
      </c>
      <c r="O62" s="8" t="s">
        <v>12</v>
      </c>
      <c r="P62" s="2" t="s">
        <v>31</v>
      </c>
      <c r="Q62" s="9">
        <v>0</v>
      </c>
      <c r="R62" s="10">
        <v>0</v>
      </c>
      <c r="S62" s="9">
        <v>0</v>
      </c>
      <c r="T62" s="2" t="s">
        <v>174</v>
      </c>
      <c r="U62" s="6">
        <v>0</v>
      </c>
      <c r="V62" s="9" t="s">
        <v>12</v>
      </c>
      <c r="W62" s="9">
        <v>1</v>
      </c>
      <c r="X62" s="9">
        <v>1</v>
      </c>
      <c r="Y62" s="2" t="s">
        <v>183</v>
      </c>
    </row>
    <row r="63" spans="1:25" x14ac:dyDescent="0.15">
      <c r="A63" s="2" t="s">
        <v>5</v>
      </c>
      <c r="B63" s="2" t="s">
        <v>10</v>
      </c>
      <c r="C63" s="2" t="s">
        <v>14</v>
      </c>
      <c r="D63" s="2" t="s">
        <v>32</v>
      </c>
      <c r="E63" s="2" t="s">
        <v>90</v>
      </c>
      <c r="F63" s="2" t="s">
        <v>144</v>
      </c>
      <c r="G63" s="2" t="s">
        <v>154</v>
      </c>
      <c r="H63" s="6">
        <v>13920700</v>
      </c>
      <c r="I63" s="6">
        <v>4176210</v>
      </c>
      <c r="J63" s="6">
        <v>13920700</v>
      </c>
      <c r="K63" s="6">
        <v>0</v>
      </c>
      <c r="L63" s="2" t="s">
        <v>2</v>
      </c>
      <c r="M63" s="6">
        <v>13920700</v>
      </c>
      <c r="N63" s="8" t="s">
        <v>12</v>
      </c>
      <c r="O63" s="8" t="s">
        <v>12</v>
      </c>
      <c r="P63" s="2" t="s">
        <v>32</v>
      </c>
      <c r="Q63" s="9">
        <v>0</v>
      </c>
      <c r="R63" s="10">
        <v>0</v>
      </c>
      <c r="S63" s="9">
        <v>0</v>
      </c>
      <c r="T63" s="2" t="s">
        <v>174</v>
      </c>
      <c r="U63" s="6">
        <v>0</v>
      </c>
      <c r="V63" s="9" t="s">
        <v>12</v>
      </c>
      <c r="W63" s="9">
        <v>1</v>
      </c>
      <c r="X63" s="9">
        <v>1</v>
      </c>
      <c r="Y63" s="2" t="s">
        <v>183</v>
      </c>
    </row>
    <row r="64" spans="1:25" x14ac:dyDescent="0.15">
      <c r="A64" s="2" t="s">
        <v>5</v>
      </c>
      <c r="B64" s="2" t="s">
        <v>10</v>
      </c>
      <c r="C64" s="2" t="s">
        <v>14</v>
      </c>
      <c r="D64" s="2" t="s">
        <v>33</v>
      </c>
      <c r="E64" s="2" t="s">
        <v>91</v>
      </c>
      <c r="F64" s="2" t="s">
        <v>144</v>
      </c>
      <c r="G64" s="2" t="s">
        <v>154</v>
      </c>
      <c r="H64" s="6">
        <v>706500</v>
      </c>
      <c r="I64" s="6">
        <v>211950</v>
      </c>
      <c r="J64" s="6">
        <v>706500</v>
      </c>
      <c r="K64" s="6">
        <v>0</v>
      </c>
      <c r="L64" s="2" t="s">
        <v>2</v>
      </c>
      <c r="M64" s="6">
        <v>706500</v>
      </c>
      <c r="N64" s="8" t="s">
        <v>12</v>
      </c>
      <c r="O64" s="8" t="s">
        <v>12</v>
      </c>
      <c r="P64" s="2" t="s">
        <v>33</v>
      </c>
      <c r="Q64" s="9">
        <v>0</v>
      </c>
      <c r="R64" s="10">
        <v>0</v>
      </c>
      <c r="S64" s="9">
        <v>0</v>
      </c>
      <c r="T64" s="2" t="s">
        <v>174</v>
      </c>
      <c r="U64" s="6">
        <v>0</v>
      </c>
      <c r="V64" s="9" t="s">
        <v>12</v>
      </c>
      <c r="W64" s="9">
        <v>1</v>
      </c>
      <c r="X64" s="9">
        <v>1</v>
      </c>
      <c r="Y64" s="2" t="s">
        <v>183</v>
      </c>
    </row>
    <row r="65" spans="1:25" x14ac:dyDescent="0.15">
      <c r="A65" s="2" t="s">
        <v>5</v>
      </c>
      <c r="B65" s="2" t="s">
        <v>10</v>
      </c>
      <c r="C65" s="2" t="s">
        <v>14</v>
      </c>
      <c r="D65" s="2" t="s">
        <v>33</v>
      </c>
      <c r="E65" s="2" t="s">
        <v>91</v>
      </c>
      <c r="F65" s="2" t="s">
        <v>144</v>
      </c>
      <c r="G65" s="2" t="s">
        <v>154</v>
      </c>
      <c r="H65" s="6">
        <v>6499800</v>
      </c>
      <c r="I65" s="6">
        <v>1949940</v>
      </c>
      <c r="J65" s="6">
        <v>6499800</v>
      </c>
      <c r="K65" s="6">
        <v>0</v>
      </c>
      <c r="L65" s="2" t="s">
        <v>2</v>
      </c>
      <c r="M65" s="6">
        <v>6499800</v>
      </c>
      <c r="N65" s="8" t="s">
        <v>12</v>
      </c>
      <c r="O65" s="8" t="s">
        <v>12</v>
      </c>
      <c r="P65" s="2" t="s">
        <v>33</v>
      </c>
      <c r="Q65" s="9">
        <v>0</v>
      </c>
      <c r="R65" s="10">
        <v>0</v>
      </c>
      <c r="S65" s="9">
        <v>0</v>
      </c>
      <c r="T65" s="2" t="s">
        <v>174</v>
      </c>
      <c r="U65" s="6">
        <v>0</v>
      </c>
      <c r="V65" s="9" t="s">
        <v>12</v>
      </c>
      <c r="W65" s="9">
        <v>1</v>
      </c>
      <c r="X65" s="9">
        <v>1</v>
      </c>
      <c r="Y65" s="2" t="s">
        <v>183</v>
      </c>
    </row>
    <row r="66" spans="1:25" x14ac:dyDescent="0.15">
      <c r="A66" s="2" t="s">
        <v>5</v>
      </c>
      <c r="B66" s="2" t="s">
        <v>10</v>
      </c>
      <c r="C66" s="2" t="s">
        <v>14</v>
      </c>
      <c r="D66" s="2" t="s">
        <v>33</v>
      </c>
      <c r="E66" s="2" t="s">
        <v>91</v>
      </c>
      <c r="F66" s="2" t="s">
        <v>144</v>
      </c>
      <c r="G66" s="2" t="s">
        <v>154</v>
      </c>
      <c r="H66" s="6">
        <v>6923700</v>
      </c>
      <c r="I66" s="6">
        <v>2077110</v>
      </c>
      <c r="J66" s="6">
        <v>6923700</v>
      </c>
      <c r="K66" s="6">
        <v>0</v>
      </c>
      <c r="L66" s="2" t="s">
        <v>2</v>
      </c>
      <c r="M66" s="6">
        <v>6923700</v>
      </c>
      <c r="N66" s="8" t="s">
        <v>12</v>
      </c>
      <c r="O66" s="8" t="s">
        <v>12</v>
      </c>
      <c r="P66" s="2" t="s">
        <v>33</v>
      </c>
      <c r="Q66" s="9">
        <v>0</v>
      </c>
      <c r="R66" s="10">
        <v>0</v>
      </c>
      <c r="S66" s="9">
        <v>0</v>
      </c>
      <c r="T66" s="2" t="s">
        <v>174</v>
      </c>
      <c r="U66" s="6">
        <v>0</v>
      </c>
      <c r="V66" s="9" t="s">
        <v>12</v>
      </c>
      <c r="W66" s="9">
        <v>1</v>
      </c>
      <c r="X66" s="9">
        <v>1</v>
      </c>
      <c r="Y66" s="2" t="s">
        <v>183</v>
      </c>
    </row>
    <row r="67" spans="1:25" x14ac:dyDescent="0.15">
      <c r="A67" s="2" t="s">
        <v>5</v>
      </c>
      <c r="B67" s="2" t="s">
        <v>10</v>
      </c>
      <c r="C67" s="2" t="s">
        <v>14</v>
      </c>
      <c r="D67" s="2" t="s">
        <v>33</v>
      </c>
      <c r="E67" s="2" t="s">
        <v>91</v>
      </c>
      <c r="F67" s="2" t="s">
        <v>144</v>
      </c>
      <c r="G67" s="2" t="s">
        <v>154</v>
      </c>
      <c r="H67" s="6">
        <v>706500</v>
      </c>
      <c r="I67" s="6">
        <v>211950</v>
      </c>
      <c r="J67" s="6">
        <v>706500</v>
      </c>
      <c r="K67" s="6">
        <v>0</v>
      </c>
      <c r="L67" s="2" t="s">
        <v>2</v>
      </c>
      <c r="M67" s="6">
        <v>706500</v>
      </c>
      <c r="N67" s="8" t="s">
        <v>12</v>
      </c>
      <c r="O67" s="8" t="s">
        <v>12</v>
      </c>
      <c r="P67" s="2" t="s">
        <v>33</v>
      </c>
      <c r="Q67" s="9">
        <v>0</v>
      </c>
      <c r="R67" s="10">
        <v>0</v>
      </c>
      <c r="S67" s="9">
        <v>0</v>
      </c>
      <c r="T67" s="2" t="s">
        <v>174</v>
      </c>
      <c r="U67" s="6">
        <v>0</v>
      </c>
      <c r="V67" s="9" t="s">
        <v>12</v>
      </c>
      <c r="W67" s="9">
        <v>1</v>
      </c>
      <c r="X67" s="9">
        <v>1</v>
      </c>
      <c r="Y67" s="2" t="s">
        <v>183</v>
      </c>
    </row>
    <row r="68" spans="1:25" x14ac:dyDescent="0.15">
      <c r="A68" s="2" t="s">
        <v>5</v>
      </c>
      <c r="B68" s="2" t="s">
        <v>10</v>
      </c>
      <c r="C68" s="2" t="s">
        <v>14</v>
      </c>
      <c r="D68" s="2" t="s">
        <v>33</v>
      </c>
      <c r="E68" s="2" t="s">
        <v>91</v>
      </c>
      <c r="F68" s="2" t="s">
        <v>144</v>
      </c>
      <c r="G68" s="2" t="s">
        <v>154</v>
      </c>
      <c r="H68" s="6">
        <v>117702900</v>
      </c>
      <c r="I68" s="6">
        <v>35310870</v>
      </c>
      <c r="J68" s="6">
        <v>117702900</v>
      </c>
      <c r="K68" s="6">
        <v>0</v>
      </c>
      <c r="L68" s="2" t="s">
        <v>2</v>
      </c>
      <c r="M68" s="6">
        <v>117702900</v>
      </c>
      <c r="N68" s="8" t="s">
        <v>12</v>
      </c>
      <c r="O68" s="8" t="s">
        <v>12</v>
      </c>
      <c r="P68" s="2" t="s">
        <v>33</v>
      </c>
      <c r="Q68" s="9">
        <v>0</v>
      </c>
      <c r="R68" s="10">
        <v>0</v>
      </c>
      <c r="S68" s="9">
        <v>0</v>
      </c>
      <c r="T68" s="2" t="s">
        <v>174</v>
      </c>
      <c r="U68" s="6">
        <v>0</v>
      </c>
      <c r="V68" s="9" t="s">
        <v>12</v>
      </c>
      <c r="W68" s="9">
        <v>1</v>
      </c>
      <c r="X68" s="9">
        <v>1</v>
      </c>
      <c r="Y68" s="2" t="s">
        <v>183</v>
      </c>
    </row>
    <row r="69" spans="1:25" x14ac:dyDescent="0.15">
      <c r="A69" s="2" t="s">
        <v>5</v>
      </c>
      <c r="B69" s="2" t="s">
        <v>10</v>
      </c>
      <c r="C69" s="2" t="s">
        <v>14</v>
      </c>
      <c r="D69" s="2" t="s">
        <v>34</v>
      </c>
      <c r="E69" s="2" t="s">
        <v>92</v>
      </c>
      <c r="F69" s="2" t="s">
        <v>144</v>
      </c>
      <c r="G69" s="2" t="s">
        <v>154</v>
      </c>
      <c r="H69" s="6">
        <v>118024200</v>
      </c>
      <c r="I69" s="6">
        <v>35407260</v>
      </c>
      <c r="J69" s="6">
        <v>118024200</v>
      </c>
      <c r="K69" s="6">
        <v>0</v>
      </c>
      <c r="L69" s="2" t="s">
        <v>2</v>
      </c>
      <c r="M69" s="6">
        <v>118024200</v>
      </c>
      <c r="N69" s="8" t="s">
        <v>12</v>
      </c>
      <c r="O69" s="8" t="s">
        <v>12</v>
      </c>
      <c r="P69" s="2" t="s">
        <v>34</v>
      </c>
      <c r="Q69" s="9">
        <v>0</v>
      </c>
      <c r="R69" s="10">
        <v>0</v>
      </c>
      <c r="S69" s="9">
        <v>0</v>
      </c>
      <c r="T69" s="2" t="s">
        <v>174</v>
      </c>
      <c r="U69" s="6">
        <v>0</v>
      </c>
      <c r="V69" s="9" t="s">
        <v>12</v>
      </c>
      <c r="W69" s="9">
        <v>1</v>
      </c>
      <c r="X69" s="9">
        <v>1</v>
      </c>
      <c r="Y69" s="2" t="s">
        <v>183</v>
      </c>
    </row>
    <row r="70" spans="1:25" x14ac:dyDescent="0.15">
      <c r="A70" s="2" t="s">
        <v>5</v>
      </c>
      <c r="B70" s="2" t="s">
        <v>10</v>
      </c>
      <c r="C70" s="2" t="s">
        <v>14</v>
      </c>
      <c r="D70" s="2" t="s">
        <v>35</v>
      </c>
      <c r="E70" s="2" t="s">
        <v>93</v>
      </c>
      <c r="F70" s="2" t="s">
        <v>144</v>
      </c>
      <c r="G70" s="2" t="s">
        <v>154</v>
      </c>
      <c r="H70" s="6">
        <v>123322700</v>
      </c>
      <c r="I70" s="6">
        <v>36996810</v>
      </c>
      <c r="J70" s="6">
        <v>123322700</v>
      </c>
      <c r="K70" s="6">
        <v>0</v>
      </c>
      <c r="L70" s="2" t="s">
        <v>2</v>
      </c>
      <c r="M70" s="6">
        <v>123322700</v>
      </c>
      <c r="N70" s="8" t="s">
        <v>12</v>
      </c>
      <c r="O70" s="8" t="s">
        <v>12</v>
      </c>
      <c r="P70" s="2" t="s">
        <v>35</v>
      </c>
      <c r="Q70" s="9">
        <v>0</v>
      </c>
      <c r="R70" s="10">
        <v>0</v>
      </c>
      <c r="S70" s="9">
        <v>0</v>
      </c>
      <c r="T70" s="2" t="s">
        <v>174</v>
      </c>
      <c r="U70" s="6">
        <v>0</v>
      </c>
      <c r="V70" s="9" t="s">
        <v>12</v>
      </c>
      <c r="W70" s="9">
        <v>1</v>
      </c>
      <c r="X70" s="9">
        <v>1</v>
      </c>
      <c r="Y70" s="2" t="s">
        <v>183</v>
      </c>
    </row>
    <row r="71" spans="1:25" x14ac:dyDescent="0.15">
      <c r="A71" s="2" t="s">
        <v>5</v>
      </c>
      <c r="B71" s="2" t="s">
        <v>10</v>
      </c>
      <c r="C71" s="2" t="s">
        <v>14</v>
      </c>
      <c r="D71" s="2" t="s">
        <v>36</v>
      </c>
      <c r="E71" s="2" t="s">
        <v>94</v>
      </c>
      <c r="F71" s="2" t="s">
        <v>144</v>
      </c>
      <c r="G71" s="2" t="s">
        <v>154</v>
      </c>
      <c r="H71" s="6">
        <v>4495000</v>
      </c>
      <c r="I71" s="6">
        <v>1348500</v>
      </c>
      <c r="J71" s="6">
        <v>4495000</v>
      </c>
      <c r="K71" s="6">
        <v>0</v>
      </c>
      <c r="L71" s="2" t="s">
        <v>2</v>
      </c>
      <c r="M71" s="6">
        <v>4495000</v>
      </c>
      <c r="N71" s="8" t="s">
        <v>12</v>
      </c>
      <c r="O71" s="8" t="s">
        <v>12</v>
      </c>
      <c r="P71" s="2" t="s">
        <v>36</v>
      </c>
      <c r="Q71" s="9">
        <v>0</v>
      </c>
      <c r="R71" s="10">
        <v>0</v>
      </c>
      <c r="S71" s="9">
        <v>0</v>
      </c>
      <c r="T71" s="2" t="s">
        <v>174</v>
      </c>
      <c r="U71" s="6">
        <v>0</v>
      </c>
      <c r="V71" s="9" t="s">
        <v>12</v>
      </c>
      <c r="W71" s="9">
        <v>1</v>
      </c>
      <c r="X71" s="9">
        <v>1</v>
      </c>
      <c r="Y71" s="2" t="s">
        <v>183</v>
      </c>
    </row>
    <row r="72" spans="1:25" x14ac:dyDescent="0.15">
      <c r="A72" s="2" t="s">
        <v>5</v>
      </c>
      <c r="B72" s="2" t="s">
        <v>10</v>
      </c>
      <c r="C72" s="2" t="s">
        <v>14</v>
      </c>
      <c r="D72" s="2" t="s">
        <v>36</v>
      </c>
      <c r="E72" s="2" t="s">
        <v>94</v>
      </c>
      <c r="F72" s="2" t="s">
        <v>144</v>
      </c>
      <c r="G72" s="2" t="s">
        <v>154</v>
      </c>
      <c r="H72" s="6">
        <v>725000</v>
      </c>
      <c r="I72" s="6">
        <v>217500</v>
      </c>
      <c r="J72" s="6">
        <v>725000</v>
      </c>
      <c r="K72" s="6">
        <v>0</v>
      </c>
      <c r="L72" s="2" t="s">
        <v>2</v>
      </c>
      <c r="M72" s="6">
        <v>725000</v>
      </c>
      <c r="N72" s="8" t="s">
        <v>12</v>
      </c>
      <c r="O72" s="8" t="s">
        <v>12</v>
      </c>
      <c r="P72" s="2" t="s">
        <v>36</v>
      </c>
      <c r="Q72" s="9">
        <v>0</v>
      </c>
      <c r="R72" s="10">
        <v>0</v>
      </c>
      <c r="S72" s="9">
        <v>0</v>
      </c>
      <c r="T72" s="2" t="s">
        <v>174</v>
      </c>
      <c r="U72" s="6">
        <v>0</v>
      </c>
      <c r="V72" s="9" t="s">
        <v>12</v>
      </c>
      <c r="W72" s="9">
        <v>1</v>
      </c>
      <c r="X72" s="9">
        <v>1</v>
      </c>
      <c r="Y72" s="2" t="s">
        <v>183</v>
      </c>
    </row>
    <row r="73" spans="1:25" x14ac:dyDescent="0.15">
      <c r="A73" s="2" t="s">
        <v>5</v>
      </c>
      <c r="B73" s="2" t="s">
        <v>10</v>
      </c>
      <c r="C73" s="2" t="s">
        <v>14</v>
      </c>
      <c r="D73" s="2" t="s">
        <v>36</v>
      </c>
      <c r="E73" s="2" t="s">
        <v>94</v>
      </c>
      <c r="F73" s="2" t="s">
        <v>144</v>
      </c>
      <c r="G73" s="2" t="s">
        <v>154</v>
      </c>
      <c r="H73" s="6">
        <v>25230000</v>
      </c>
      <c r="I73" s="6">
        <v>7569000</v>
      </c>
      <c r="J73" s="6">
        <v>25230000</v>
      </c>
      <c r="K73" s="6">
        <v>0</v>
      </c>
      <c r="L73" s="2" t="s">
        <v>2</v>
      </c>
      <c r="M73" s="6">
        <v>25230000</v>
      </c>
      <c r="N73" s="8" t="s">
        <v>12</v>
      </c>
      <c r="O73" s="8" t="s">
        <v>12</v>
      </c>
      <c r="P73" s="2" t="s">
        <v>36</v>
      </c>
      <c r="Q73" s="9">
        <v>0</v>
      </c>
      <c r="R73" s="10">
        <v>0</v>
      </c>
      <c r="S73" s="9">
        <v>0</v>
      </c>
      <c r="T73" s="2" t="s">
        <v>174</v>
      </c>
      <c r="U73" s="6">
        <v>0</v>
      </c>
      <c r="V73" s="9" t="s">
        <v>12</v>
      </c>
      <c r="W73" s="9">
        <v>1</v>
      </c>
      <c r="X73" s="9">
        <v>1</v>
      </c>
      <c r="Y73" s="2" t="s">
        <v>183</v>
      </c>
    </row>
    <row r="74" spans="1:25" x14ac:dyDescent="0.15">
      <c r="A74" s="2" t="s">
        <v>5</v>
      </c>
      <c r="B74" s="2" t="s">
        <v>10</v>
      </c>
      <c r="C74" s="2" t="s">
        <v>14</v>
      </c>
      <c r="D74" s="2" t="s">
        <v>36</v>
      </c>
      <c r="E74" s="2" t="s">
        <v>94</v>
      </c>
      <c r="F74" s="2" t="s">
        <v>144</v>
      </c>
      <c r="G74" s="2" t="s">
        <v>154</v>
      </c>
      <c r="H74" s="6">
        <v>725000</v>
      </c>
      <c r="I74" s="6">
        <v>217500</v>
      </c>
      <c r="J74" s="6">
        <v>725000</v>
      </c>
      <c r="K74" s="6">
        <v>0</v>
      </c>
      <c r="L74" s="2" t="s">
        <v>2</v>
      </c>
      <c r="M74" s="6">
        <v>725000</v>
      </c>
      <c r="N74" s="8" t="s">
        <v>12</v>
      </c>
      <c r="O74" s="8" t="s">
        <v>12</v>
      </c>
      <c r="P74" s="2" t="s">
        <v>36</v>
      </c>
      <c r="Q74" s="9">
        <v>0</v>
      </c>
      <c r="R74" s="10">
        <v>0</v>
      </c>
      <c r="S74" s="9">
        <v>0</v>
      </c>
      <c r="T74" s="2" t="s">
        <v>174</v>
      </c>
      <c r="U74" s="6">
        <v>0</v>
      </c>
      <c r="V74" s="9" t="s">
        <v>12</v>
      </c>
      <c r="W74" s="9">
        <v>1</v>
      </c>
      <c r="X74" s="9">
        <v>1</v>
      </c>
      <c r="Y74" s="2" t="s">
        <v>183</v>
      </c>
    </row>
    <row r="75" spans="1:25" x14ac:dyDescent="0.15">
      <c r="A75" s="2" t="s">
        <v>5</v>
      </c>
      <c r="B75" s="2" t="s">
        <v>10</v>
      </c>
      <c r="C75" s="2" t="s">
        <v>14</v>
      </c>
      <c r="D75" s="2" t="s">
        <v>36</v>
      </c>
      <c r="E75" s="2" t="s">
        <v>94</v>
      </c>
      <c r="F75" s="2" t="s">
        <v>144</v>
      </c>
      <c r="G75" s="2" t="s">
        <v>154</v>
      </c>
      <c r="H75" s="6">
        <v>725000</v>
      </c>
      <c r="I75" s="6">
        <v>217500</v>
      </c>
      <c r="J75" s="6">
        <v>725000</v>
      </c>
      <c r="K75" s="6">
        <v>0</v>
      </c>
      <c r="L75" s="2" t="s">
        <v>2</v>
      </c>
      <c r="M75" s="6">
        <v>725000</v>
      </c>
      <c r="N75" s="8" t="s">
        <v>12</v>
      </c>
      <c r="O75" s="8" t="s">
        <v>12</v>
      </c>
      <c r="P75" s="2" t="s">
        <v>36</v>
      </c>
      <c r="Q75" s="9">
        <v>0</v>
      </c>
      <c r="R75" s="10">
        <v>0</v>
      </c>
      <c r="S75" s="9">
        <v>0</v>
      </c>
      <c r="T75" s="2" t="s">
        <v>174</v>
      </c>
      <c r="U75" s="6">
        <v>0</v>
      </c>
      <c r="V75" s="9" t="s">
        <v>12</v>
      </c>
      <c r="W75" s="9">
        <v>1</v>
      </c>
      <c r="X75" s="9">
        <v>1</v>
      </c>
      <c r="Y75" s="2" t="s">
        <v>183</v>
      </c>
    </row>
    <row r="76" spans="1:25" x14ac:dyDescent="0.15">
      <c r="A76" s="2" t="s">
        <v>5</v>
      </c>
      <c r="B76" s="2" t="s">
        <v>10</v>
      </c>
      <c r="C76" s="2" t="s">
        <v>14</v>
      </c>
      <c r="D76" s="2" t="s">
        <v>36</v>
      </c>
      <c r="E76" s="2" t="s">
        <v>94</v>
      </c>
      <c r="F76" s="2" t="s">
        <v>144</v>
      </c>
      <c r="G76" s="2" t="s">
        <v>154</v>
      </c>
      <c r="H76" s="6">
        <v>725000</v>
      </c>
      <c r="I76" s="6">
        <v>217500</v>
      </c>
      <c r="J76" s="6">
        <v>725000</v>
      </c>
      <c r="K76" s="6">
        <v>0</v>
      </c>
      <c r="L76" s="2" t="s">
        <v>2</v>
      </c>
      <c r="M76" s="6">
        <v>725000</v>
      </c>
      <c r="N76" s="8" t="s">
        <v>12</v>
      </c>
      <c r="O76" s="8" t="s">
        <v>12</v>
      </c>
      <c r="P76" s="2" t="s">
        <v>36</v>
      </c>
      <c r="Q76" s="9">
        <v>0</v>
      </c>
      <c r="R76" s="10">
        <v>0</v>
      </c>
      <c r="S76" s="9">
        <v>0</v>
      </c>
      <c r="T76" s="2" t="s">
        <v>174</v>
      </c>
      <c r="U76" s="6">
        <v>0</v>
      </c>
      <c r="V76" s="9" t="s">
        <v>12</v>
      </c>
      <c r="W76" s="9">
        <v>1</v>
      </c>
      <c r="X76" s="9">
        <v>1</v>
      </c>
      <c r="Y76" s="2" t="s">
        <v>183</v>
      </c>
    </row>
    <row r="77" spans="1:25" x14ac:dyDescent="0.15">
      <c r="A77" s="2" t="s">
        <v>5</v>
      </c>
      <c r="B77" s="2" t="s">
        <v>10</v>
      </c>
      <c r="C77" s="2" t="s">
        <v>14</v>
      </c>
      <c r="D77" s="2" t="s">
        <v>36</v>
      </c>
      <c r="E77" s="2" t="s">
        <v>94</v>
      </c>
      <c r="F77" s="2" t="s">
        <v>144</v>
      </c>
      <c r="G77" s="2" t="s">
        <v>154</v>
      </c>
      <c r="H77" s="6">
        <v>725000</v>
      </c>
      <c r="I77" s="6">
        <v>217500</v>
      </c>
      <c r="J77" s="6">
        <v>725000</v>
      </c>
      <c r="K77" s="6">
        <v>0</v>
      </c>
      <c r="L77" s="2" t="s">
        <v>2</v>
      </c>
      <c r="M77" s="6">
        <v>725000</v>
      </c>
      <c r="N77" s="8" t="s">
        <v>12</v>
      </c>
      <c r="O77" s="8" t="s">
        <v>12</v>
      </c>
      <c r="P77" s="2" t="s">
        <v>36</v>
      </c>
      <c r="Q77" s="9">
        <v>0</v>
      </c>
      <c r="R77" s="10">
        <v>0</v>
      </c>
      <c r="S77" s="9">
        <v>0</v>
      </c>
      <c r="T77" s="2" t="s">
        <v>174</v>
      </c>
      <c r="U77" s="6">
        <v>0</v>
      </c>
      <c r="V77" s="9" t="s">
        <v>12</v>
      </c>
      <c r="W77" s="9">
        <v>1</v>
      </c>
      <c r="X77" s="9">
        <v>1</v>
      </c>
      <c r="Y77" s="2" t="s">
        <v>183</v>
      </c>
    </row>
    <row r="78" spans="1:25" x14ac:dyDescent="0.15">
      <c r="A78" s="2" t="s">
        <v>5</v>
      </c>
      <c r="B78" s="2" t="s">
        <v>10</v>
      </c>
      <c r="C78" s="2" t="s">
        <v>14</v>
      </c>
      <c r="D78" s="2" t="s">
        <v>36</v>
      </c>
      <c r="E78" s="2" t="s">
        <v>94</v>
      </c>
      <c r="F78" s="2" t="s">
        <v>144</v>
      </c>
      <c r="G78" s="2" t="s">
        <v>154</v>
      </c>
      <c r="H78" s="6">
        <v>8990000</v>
      </c>
      <c r="I78" s="6">
        <v>2697000</v>
      </c>
      <c r="J78" s="6">
        <v>8990000</v>
      </c>
      <c r="K78" s="6">
        <v>0</v>
      </c>
      <c r="L78" s="2" t="s">
        <v>2</v>
      </c>
      <c r="M78" s="6">
        <v>8990000</v>
      </c>
      <c r="N78" s="8" t="s">
        <v>12</v>
      </c>
      <c r="O78" s="8" t="s">
        <v>12</v>
      </c>
      <c r="P78" s="2" t="s">
        <v>36</v>
      </c>
      <c r="Q78" s="9">
        <v>0</v>
      </c>
      <c r="R78" s="10">
        <v>0</v>
      </c>
      <c r="S78" s="9">
        <v>0</v>
      </c>
      <c r="T78" s="2" t="s">
        <v>174</v>
      </c>
      <c r="U78" s="6">
        <v>0</v>
      </c>
      <c r="V78" s="9" t="s">
        <v>12</v>
      </c>
      <c r="W78" s="9">
        <v>1</v>
      </c>
      <c r="X78" s="9">
        <v>1</v>
      </c>
      <c r="Y78" s="2" t="s">
        <v>183</v>
      </c>
    </row>
    <row r="79" spans="1:25" x14ac:dyDescent="0.15">
      <c r="A79" s="2" t="s">
        <v>5</v>
      </c>
      <c r="B79" s="2" t="s">
        <v>10</v>
      </c>
      <c r="C79" s="2" t="s">
        <v>14</v>
      </c>
      <c r="D79" s="2" t="s">
        <v>37</v>
      </c>
      <c r="E79" s="2" t="s">
        <v>95</v>
      </c>
      <c r="F79" s="2" t="s">
        <v>147</v>
      </c>
      <c r="G79" s="2" t="s">
        <v>154</v>
      </c>
      <c r="H79" s="6">
        <v>204200000</v>
      </c>
      <c r="I79" s="6">
        <v>102100000</v>
      </c>
      <c r="J79" s="6">
        <v>204200000</v>
      </c>
      <c r="K79" s="6">
        <v>0</v>
      </c>
      <c r="L79" s="2" t="s">
        <v>2</v>
      </c>
      <c r="M79" s="6">
        <v>204200000</v>
      </c>
      <c r="N79" s="8" t="s">
        <v>12</v>
      </c>
      <c r="O79" s="8" t="s">
        <v>12</v>
      </c>
      <c r="P79" s="2" t="s">
        <v>37</v>
      </c>
      <c r="Q79" s="9">
        <v>0</v>
      </c>
      <c r="R79" s="10">
        <v>0</v>
      </c>
      <c r="S79" s="9">
        <v>0</v>
      </c>
      <c r="T79" s="2" t="s">
        <v>174</v>
      </c>
      <c r="U79" s="6">
        <v>0</v>
      </c>
      <c r="V79" s="9" t="s">
        <v>12</v>
      </c>
      <c r="W79" s="9">
        <v>1</v>
      </c>
      <c r="X79" s="9">
        <v>1</v>
      </c>
      <c r="Y79" s="2" t="s">
        <v>186</v>
      </c>
    </row>
    <row r="80" spans="1:25" x14ac:dyDescent="0.15">
      <c r="A80" s="2" t="s">
        <v>5</v>
      </c>
      <c r="B80" s="2" t="s">
        <v>10</v>
      </c>
      <c r="C80" s="2" t="s">
        <v>14</v>
      </c>
      <c r="D80" s="2" t="s">
        <v>37</v>
      </c>
      <c r="E80" s="2" t="s">
        <v>95</v>
      </c>
      <c r="F80" s="2" t="s">
        <v>144</v>
      </c>
      <c r="G80" s="2" t="s">
        <v>154</v>
      </c>
      <c r="H80" s="6">
        <v>714700</v>
      </c>
      <c r="I80" s="6">
        <v>214410</v>
      </c>
      <c r="J80" s="6">
        <v>714700</v>
      </c>
      <c r="K80" s="6">
        <v>0</v>
      </c>
      <c r="L80" s="2" t="s">
        <v>2</v>
      </c>
      <c r="M80" s="6">
        <v>714700</v>
      </c>
      <c r="N80" s="8" t="s">
        <v>12</v>
      </c>
      <c r="O80" s="8" t="s">
        <v>12</v>
      </c>
      <c r="P80" s="2" t="s">
        <v>37</v>
      </c>
      <c r="Q80" s="9">
        <v>0</v>
      </c>
      <c r="R80" s="10">
        <v>0</v>
      </c>
      <c r="S80" s="9">
        <v>0</v>
      </c>
      <c r="T80" s="2" t="s">
        <v>174</v>
      </c>
      <c r="U80" s="6">
        <v>0</v>
      </c>
      <c r="V80" s="9" t="s">
        <v>12</v>
      </c>
      <c r="W80" s="9">
        <v>1</v>
      </c>
      <c r="X80" s="9">
        <v>1</v>
      </c>
      <c r="Y80" s="2" t="s">
        <v>183</v>
      </c>
    </row>
    <row r="81" spans="1:25" x14ac:dyDescent="0.15">
      <c r="A81" s="2" t="s">
        <v>5</v>
      </c>
      <c r="B81" s="2" t="s">
        <v>10</v>
      </c>
      <c r="C81" s="2" t="s">
        <v>14</v>
      </c>
      <c r="D81" s="2" t="s">
        <v>37</v>
      </c>
      <c r="E81" s="2" t="s">
        <v>95</v>
      </c>
      <c r="F81" s="2" t="s">
        <v>144</v>
      </c>
      <c r="G81" s="2" t="s">
        <v>154</v>
      </c>
      <c r="H81" s="6">
        <v>102100</v>
      </c>
      <c r="I81" s="6">
        <v>30630</v>
      </c>
      <c r="J81" s="6">
        <v>102100</v>
      </c>
      <c r="K81" s="6">
        <v>0</v>
      </c>
      <c r="L81" s="2" t="s">
        <v>2</v>
      </c>
      <c r="M81" s="6">
        <v>102100</v>
      </c>
      <c r="N81" s="8" t="s">
        <v>12</v>
      </c>
      <c r="O81" s="8" t="s">
        <v>12</v>
      </c>
      <c r="P81" s="2" t="s">
        <v>37</v>
      </c>
      <c r="Q81" s="9">
        <v>0</v>
      </c>
      <c r="R81" s="10">
        <v>0</v>
      </c>
      <c r="S81" s="9">
        <v>0</v>
      </c>
      <c r="T81" s="2" t="s">
        <v>174</v>
      </c>
      <c r="U81" s="6">
        <v>0</v>
      </c>
      <c r="V81" s="9" t="s">
        <v>12</v>
      </c>
      <c r="W81" s="9">
        <v>1</v>
      </c>
      <c r="X81" s="9">
        <v>1</v>
      </c>
      <c r="Y81" s="2" t="s">
        <v>183</v>
      </c>
    </row>
    <row r="82" spans="1:25" x14ac:dyDescent="0.15">
      <c r="A82" s="2" t="s">
        <v>5</v>
      </c>
      <c r="B82" s="2" t="s">
        <v>10</v>
      </c>
      <c r="C82" s="2" t="s">
        <v>14</v>
      </c>
      <c r="D82" s="2" t="s">
        <v>37</v>
      </c>
      <c r="E82" s="2" t="s">
        <v>95</v>
      </c>
      <c r="F82" s="2" t="s">
        <v>149</v>
      </c>
      <c r="G82" s="2" t="s">
        <v>154</v>
      </c>
      <c r="H82" s="6">
        <v>1021000000</v>
      </c>
      <c r="I82" s="6">
        <v>306300000</v>
      </c>
      <c r="J82" s="6">
        <v>1021000000</v>
      </c>
      <c r="K82" s="6">
        <v>0</v>
      </c>
      <c r="L82" s="2" t="s">
        <v>2</v>
      </c>
      <c r="M82" s="6">
        <v>1021000000</v>
      </c>
      <c r="N82" s="8" t="s">
        <v>12</v>
      </c>
      <c r="O82" s="8" t="s">
        <v>12</v>
      </c>
      <c r="P82" s="2" t="s">
        <v>37</v>
      </c>
      <c r="Q82" s="9">
        <v>0</v>
      </c>
      <c r="R82" s="10">
        <v>0</v>
      </c>
      <c r="S82" s="9">
        <v>0</v>
      </c>
      <c r="T82" s="2" t="s">
        <v>174</v>
      </c>
      <c r="U82" s="6">
        <v>0</v>
      </c>
      <c r="V82" s="9" t="s">
        <v>12</v>
      </c>
      <c r="W82" s="9">
        <v>1</v>
      </c>
      <c r="X82" s="9">
        <v>1</v>
      </c>
      <c r="Y82" s="2" t="s">
        <v>188</v>
      </c>
    </row>
    <row r="83" spans="1:25" x14ac:dyDescent="0.15">
      <c r="A83" s="2" t="s">
        <v>5</v>
      </c>
      <c r="B83" s="2" t="s">
        <v>10</v>
      </c>
      <c r="C83" s="2" t="s">
        <v>14</v>
      </c>
      <c r="D83" s="2" t="s">
        <v>38</v>
      </c>
      <c r="E83" s="2" t="s">
        <v>96</v>
      </c>
      <c r="F83" s="2" t="s">
        <v>144</v>
      </c>
      <c r="G83" s="2" t="s">
        <v>154</v>
      </c>
      <c r="H83" s="6">
        <v>5254800</v>
      </c>
      <c r="I83" s="6">
        <v>1576440</v>
      </c>
      <c r="J83" s="6">
        <v>5254800</v>
      </c>
      <c r="K83" s="6">
        <v>0</v>
      </c>
      <c r="L83" s="2" t="s">
        <v>2</v>
      </c>
      <c r="M83" s="6">
        <v>5254800</v>
      </c>
      <c r="N83" s="8" t="s">
        <v>12</v>
      </c>
      <c r="O83" s="8" t="s">
        <v>12</v>
      </c>
      <c r="P83" s="2" t="s">
        <v>38</v>
      </c>
      <c r="Q83" s="9">
        <v>0</v>
      </c>
      <c r="R83" s="10">
        <v>0</v>
      </c>
      <c r="S83" s="9">
        <v>0</v>
      </c>
      <c r="T83" s="2" t="s">
        <v>174</v>
      </c>
      <c r="U83" s="6">
        <v>0</v>
      </c>
      <c r="V83" s="9" t="s">
        <v>12</v>
      </c>
      <c r="W83" s="9">
        <v>1</v>
      </c>
      <c r="X83" s="9">
        <v>1</v>
      </c>
      <c r="Y83" s="2" t="s">
        <v>183</v>
      </c>
    </row>
    <row r="84" spans="1:25" x14ac:dyDescent="0.15">
      <c r="A84" s="2" t="s">
        <v>5</v>
      </c>
      <c r="B84" s="2" t="s">
        <v>10</v>
      </c>
      <c r="C84" s="2" t="s">
        <v>14</v>
      </c>
      <c r="D84" s="2" t="s">
        <v>38</v>
      </c>
      <c r="E84" s="2" t="s">
        <v>96</v>
      </c>
      <c r="F84" s="2" t="s">
        <v>144</v>
      </c>
      <c r="G84" s="2" t="s">
        <v>154</v>
      </c>
      <c r="H84" s="6">
        <v>724800</v>
      </c>
      <c r="I84" s="6">
        <v>217440</v>
      </c>
      <c r="J84" s="6">
        <v>724800</v>
      </c>
      <c r="K84" s="6">
        <v>0</v>
      </c>
      <c r="L84" s="2" t="s">
        <v>2</v>
      </c>
      <c r="M84" s="6">
        <v>724800</v>
      </c>
      <c r="N84" s="8" t="s">
        <v>12</v>
      </c>
      <c r="O84" s="8" t="s">
        <v>12</v>
      </c>
      <c r="P84" s="2" t="s">
        <v>38</v>
      </c>
      <c r="Q84" s="9">
        <v>0</v>
      </c>
      <c r="R84" s="10">
        <v>0</v>
      </c>
      <c r="S84" s="9">
        <v>0</v>
      </c>
      <c r="T84" s="2" t="s">
        <v>174</v>
      </c>
      <c r="U84" s="6">
        <v>0</v>
      </c>
      <c r="V84" s="9" t="s">
        <v>12</v>
      </c>
      <c r="W84" s="9">
        <v>1</v>
      </c>
      <c r="X84" s="9">
        <v>1</v>
      </c>
      <c r="Y84" s="2" t="s">
        <v>183</v>
      </c>
    </row>
    <row r="85" spans="1:25" x14ac:dyDescent="0.15">
      <c r="A85" s="2" t="s">
        <v>5</v>
      </c>
      <c r="B85" s="2" t="s">
        <v>10</v>
      </c>
      <c r="C85" s="2" t="s">
        <v>14</v>
      </c>
      <c r="D85" s="2" t="s">
        <v>38</v>
      </c>
      <c r="E85" s="2" t="s">
        <v>96</v>
      </c>
      <c r="F85" s="2" t="s">
        <v>144</v>
      </c>
      <c r="G85" s="2" t="s">
        <v>154</v>
      </c>
      <c r="H85" s="6">
        <v>724800</v>
      </c>
      <c r="I85" s="6">
        <v>217440</v>
      </c>
      <c r="J85" s="6">
        <v>724800</v>
      </c>
      <c r="K85" s="6">
        <v>0</v>
      </c>
      <c r="L85" s="2" t="s">
        <v>2</v>
      </c>
      <c r="M85" s="6">
        <v>724800</v>
      </c>
      <c r="N85" s="8" t="s">
        <v>12</v>
      </c>
      <c r="O85" s="8" t="s">
        <v>12</v>
      </c>
      <c r="P85" s="2" t="s">
        <v>38</v>
      </c>
      <c r="Q85" s="9">
        <v>0</v>
      </c>
      <c r="R85" s="10">
        <v>0</v>
      </c>
      <c r="S85" s="9">
        <v>0</v>
      </c>
      <c r="T85" s="2" t="s">
        <v>174</v>
      </c>
      <c r="U85" s="6">
        <v>0</v>
      </c>
      <c r="V85" s="9" t="s">
        <v>12</v>
      </c>
      <c r="W85" s="9">
        <v>1</v>
      </c>
      <c r="X85" s="9">
        <v>1</v>
      </c>
      <c r="Y85" s="2" t="s">
        <v>183</v>
      </c>
    </row>
    <row r="86" spans="1:25" x14ac:dyDescent="0.15">
      <c r="A86" s="2" t="s">
        <v>5</v>
      </c>
      <c r="B86" s="2" t="s">
        <v>10</v>
      </c>
      <c r="C86" s="2" t="s">
        <v>14</v>
      </c>
      <c r="D86" s="2" t="s">
        <v>38</v>
      </c>
      <c r="E86" s="2" t="s">
        <v>96</v>
      </c>
      <c r="F86" s="2" t="s">
        <v>144</v>
      </c>
      <c r="G86" s="2" t="s">
        <v>154</v>
      </c>
      <c r="H86" s="6">
        <v>724800</v>
      </c>
      <c r="I86" s="6">
        <v>217440</v>
      </c>
      <c r="J86" s="6">
        <v>724800</v>
      </c>
      <c r="K86" s="6">
        <v>0</v>
      </c>
      <c r="L86" s="2" t="s">
        <v>2</v>
      </c>
      <c r="M86" s="6">
        <v>724800</v>
      </c>
      <c r="N86" s="8" t="s">
        <v>12</v>
      </c>
      <c r="O86" s="8" t="s">
        <v>12</v>
      </c>
      <c r="P86" s="2" t="s">
        <v>38</v>
      </c>
      <c r="Q86" s="9">
        <v>0</v>
      </c>
      <c r="R86" s="10">
        <v>0</v>
      </c>
      <c r="S86" s="9">
        <v>0</v>
      </c>
      <c r="T86" s="2" t="s">
        <v>174</v>
      </c>
      <c r="U86" s="6">
        <v>0</v>
      </c>
      <c r="V86" s="9" t="s">
        <v>12</v>
      </c>
      <c r="W86" s="9">
        <v>1</v>
      </c>
      <c r="X86" s="9">
        <v>1</v>
      </c>
      <c r="Y86" s="2" t="s">
        <v>183</v>
      </c>
    </row>
    <row r="87" spans="1:25" x14ac:dyDescent="0.15">
      <c r="A87" s="2" t="s">
        <v>5</v>
      </c>
      <c r="B87" s="2" t="s">
        <v>10</v>
      </c>
      <c r="C87" s="2" t="s">
        <v>14</v>
      </c>
      <c r="D87" s="2" t="s">
        <v>39</v>
      </c>
      <c r="E87" s="2" t="s">
        <v>97</v>
      </c>
      <c r="F87" s="2" t="s">
        <v>144</v>
      </c>
      <c r="G87" s="2" t="s">
        <v>154</v>
      </c>
      <c r="H87" s="6">
        <v>1708000</v>
      </c>
      <c r="I87" s="6">
        <v>512400</v>
      </c>
      <c r="J87" s="6">
        <v>1708000</v>
      </c>
      <c r="K87" s="6">
        <v>0</v>
      </c>
      <c r="L87" s="2" t="s">
        <v>2</v>
      </c>
      <c r="M87" s="6">
        <v>1708000</v>
      </c>
      <c r="N87" s="8" t="s">
        <v>12</v>
      </c>
      <c r="O87" s="8" t="s">
        <v>12</v>
      </c>
      <c r="P87" s="2" t="s">
        <v>39</v>
      </c>
      <c r="Q87" s="9">
        <v>0</v>
      </c>
      <c r="R87" s="10">
        <v>0</v>
      </c>
      <c r="S87" s="9">
        <v>0</v>
      </c>
      <c r="T87" s="2" t="s">
        <v>174</v>
      </c>
      <c r="U87" s="6">
        <v>0</v>
      </c>
      <c r="V87" s="9" t="s">
        <v>12</v>
      </c>
      <c r="W87" s="9">
        <v>1</v>
      </c>
      <c r="X87" s="9">
        <v>1</v>
      </c>
      <c r="Y87" s="2" t="s">
        <v>183</v>
      </c>
    </row>
    <row r="88" spans="1:25" x14ac:dyDescent="0.15">
      <c r="A88" s="2" t="s">
        <v>5</v>
      </c>
      <c r="B88" s="2" t="s">
        <v>10</v>
      </c>
      <c r="C88" s="2" t="s">
        <v>14</v>
      </c>
      <c r="D88" s="2" t="s">
        <v>39</v>
      </c>
      <c r="E88" s="2" t="s">
        <v>97</v>
      </c>
      <c r="F88" s="2" t="s">
        <v>144</v>
      </c>
      <c r="G88" s="2" t="s">
        <v>154</v>
      </c>
      <c r="H88" s="6">
        <v>732000</v>
      </c>
      <c r="I88" s="6">
        <v>219600</v>
      </c>
      <c r="J88" s="6">
        <v>732000</v>
      </c>
      <c r="K88" s="6">
        <v>0</v>
      </c>
      <c r="L88" s="2" t="s">
        <v>2</v>
      </c>
      <c r="M88" s="6">
        <v>732000</v>
      </c>
      <c r="N88" s="8" t="s">
        <v>12</v>
      </c>
      <c r="O88" s="8" t="s">
        <v>12</v>
      </c>
      <c r="P88" s="2" t="s">
        <v>39</v>
      </c>
      <c r="Q88" s="9">
        <v>0</v>
      </c>
      <c r="R88" s="10">
        <v>0</v>
      </c>
      <c r="S88" s="9">
        <v>0</v>
      </c>
      <c r="T88" s="2" t="s">
        <v>174</v>
      </c>
      <c r="U88" s="6">
        <v>0</v>
      </c>
      <c r="V88" s="9" t="s">
        <v>12</v>
      </c>
      <c r="W88" s="9">
        <v>1</v>
      </c>
      <c r="X88" s="9">
        <v>1</v>
      </c>
      <c r="Y88" s="2" t="s">
        <v>183</v>
      </c>
    </row>
    <row r="89" spans="1:25" x14ac:dyDescent="0.15">
      <c r="A89" s="2" t="s">
        <v>5</v>
      </c>
      <c r="B89" s="2" t="s">
        <v>10</v>
      </c>
      <c r="C89" s="2" t="s">
        <v>14</v>
      </c>
      <c r="D89" s="2" t="s">
        <v>40</v>
      </c>
      <c r="E89" s="2" t="s">
        <v>98</v>
      </c>
      <c r="F89" s="2" t="s">
        <v>144</v>
      </c>
      <c r="G89" s="2" t="s">
        <v>154</v>
      </c>
      <c r="H89" s="6">
        <v>731400</v>
      </c>
      <c r="I89" s="6">
        <v>219420</v>
      </c>
      <c r="J89" s="6">
        <v>731400</v>
      </c>
      <c r="K89" s="6">
        <v>0</v>
      </c>
      <c r="L89" s="2" t="s">
        <v>2</v>
      </c>
      <c r="M89" s="6">
        <v>731400</v>
      </c>
      <c r="N89" s="8" t="s">
        <v>12</v>
      </c>
      <c r="O89" s="8" t="s">
        <v>12</v>
      </c>
      <c r="P89" s="2" t="s">
        <v>40</v>
      </c>
      <c r="Q89" s="9">
        <v>0</v>
      </c>
      <c r="R89" s="10">
        <v>0</v>
      </c>
      <c r="S89" s="9">
        <v>0</v>
      </c>
      <c r="T89" s="2" t="s">
        <v>174</v>
      </c>
      <c r="U89" s="6">
        <v>0</v>
      </c>
      <c r="V89" s="9" t="s">
        <v>12</v>
      </c>
      <c r="W89" s="9">
        <v>1</v>
      </c>
      <c r="X89" s="9">
        <v>1</v>
      </c>
      <c r="Y89" s="2" t="s">
        <v>183</v>
      </c>
    </row>
    <row r="90" spans="1:25" x14ac:dyDescent="0.15">
      <c r="A90" s="2" t="s">
        <v>5</v>
      </c>
      <c r="B90" s="2" t="s">
        <v>10</v>
      </c>
      <c r="C90" s="2" t="s">
        <v>14</v>
      </c>
      <c r="D90" s="2" t="s">
        <v>40</v>
      </c>
      <c r="E90" s="2" t="s">
        <v>98</v>
      </c>
      <c r="F90" s="2" t="s">
        <v>144</v>
      </c>
      <c r="G90" s="2" t="s">
        <v>154</v>
      </c>
      <c r="H90" s="6">
        <v>115926900</v>
      </c>
      <c r="I90" s="6">
        <v>34778070</v>
      </c>
      <c r="J90" s="6">
        <v>115926900</v>
      </c>
      <c r="K90" s="6">
        <v>0</v>
      </c>
      <c r="L90" s="2" t="s">
        <v>2</v>
      </c>
      <c r="M90" s="6">
        <v>115926900</v>
      </c>
      <c r="N90" s="8" t="s">
        <v>12</v>
      </c>
      <c r="O90" s="8" t="s">
        <v>12</v>
      </c>
      <c r="P90" s="2" t="s">
        <v>40</v>
      </c>
      <c r="Q90" s="9">
        <v>0</v>
      </c>
      <c r="R90" s="10">
        <v>0</v>
      </c>
      <c r="S90" s="9">
        <v>0</v>
      </c>
      <c r="T90" s="2" t="s">
        <v>174</v>
      </c>
      <c r="U90" s="6">
        <v>0</v>
      </c>
      <c r="V90" s="9" t="s">
        <v>12</v>
      </c>
      <c r="W90" s="9">
        <v>1</v>
      </c>
      <c r="X90" s="9">
        <v>1</v>
      </c>
      <c r="Y90" s="2" t="s">
        <v>183</v>
      </c>
    </row>
    <row r="91" spans="1:25" x14ac:dyDescent="0.15">
      <c r="A91" s="2" t="s">
        <v>5</v>
      </c>
      <c r="B91" s="2" t="s">
        <v>10</v>
      </c>
      <c r="C91" s="2" t="s">
        <v>14</v>
      </c>
      <c r="D91" s="2" t="s">
        <v>27</v>
      </c>
      <c r="E91" s="2" t="s">
        <v>85</v>
      </c>
      <c r="F91" s="2" t="s">
        <v>147</v>
      </c>
      <c r="G91" s="2" t="s">
        <v>154</v>
      </c>
      <c r="H91" s="6">
        <v>157500</v>
      </c>
      <c r="I91" s="6">
        <v>78750</v>
      </c>
      <c r="J91" s="6">
        <v>157500</v>
      </c>
      <c r="K91" s="6">
        <v>0</v>
      </c>
      <c r="L91" s="2" t="s">
        <v>2</v>
      </c>
      <c r="M91" s="6">
        <v>157500</v>
      </c>
      <c r="N91" s="8" t="s">
        <v>12</v>
      </c>
      <c r="O91" s="8" t="s">
        <v>12</v>
      </c>
      <c r="P91" s="2" t="s">
        <v>27</v>
      </c>
      <c r="Q91" s="9">
        <v>0</v>
      </c>
      <c r="R91" s="10">
        <v>0</v>
      </c>
      <c r="S91" s="9">
        <v>0</v>
      </c>
      <c r="T91" s="2" t="s">
        <v>174</v>
      </c>
      <c r="U91" s="6">
        <v>0</v>
      </c>
      <c r="V91" s="9" t="s">
        <v>12</v>
      </c>
      <c r="W91" s="9">
        <v>1</v>
      </c>
      <c r="X91" s="9">
        <v>1</v>
      </c>
      <c r="Y91" s="2" t="s">
        <v>186</v>
      </c>
    </row>
    <row r="92" spans="1:25" x14ac:dyDescent="0.15">
      <c r="A92" s="2" t="s">
        <v>5</v>
      </c>
      <c r="B92" s="2" t="s">
        <v>10</v>
      </c>
      <c r="C92" s="2" t="s">
        <v>14</v>
      </c>
      <c r="D92" s="2" t="s">
        <v>41</v>
      </c>
      <c r="E92" s="2" t="s">
        <v>99</v>
      </c>
      <c r="F92" s="2" t="s">
        <v>144</v>
      </c>
      <c r="G92" s="2" t="s">
        <v>154</v>
      </c>
      <c r="H92" s="6">
        <v>838000</v>
      </c>
      <c r="I92" s="6">
        <v>251400</v>
      </c>
      <c r="J92" s="6">
        <v>838000</v>
      </c>
      <c r="K92" s="6">
        <v>0</v>
      </c>
      <c r="L92" s="2" t="s">
        <v>2</v>
      </c>
      <c r="M92" s="6">
        <v>838000</v>
      </c>
      <c r="N92" s="8" t="s">
        <v>12</v>
      </c>
      <c r="O92" s="8" t="s">
        <v>12</v>
      </c>
      <c r="P92" s="2" t="s">
        <v>41</v>
      </c>
      <c r="Q92" s="9">
        <v>0</v>
      </c>
      <c r="R92" s="10">
        <v>0</v>
      </c>
      <c r="S92" s="9">
        <v>0</v>
      </c>
      <c r="T92" s="2" t="s">
        <v>174</v>
      </c>
      <c r="U92" s="6">
        <v>0</v>
      </c>
      <c r="V92" s="9" t="s">
        <v>12</v>
      </c>
      <c r="W92" s="9">
        <v>1</v>
      </c>
      <c r="X92" s="9">
        <v>1</v>
      </c>
      <c r="Y92" s="2" t="s">
        <v>183</v>
      </c>
    </row>
    <row r="93" spans="1:25" x14ac:dyDescent="0.15">
      <c r="A93" s="2" t="s">
        <v>5</v>
      </c>
      <c r="B93" s="2" t="s">
        <v>10</v>
      </c>
      <c r="C93" s="2" t="s">
        <v>14</v>
      </c>
      <c r="D93" s="2" t="s">
        <v>41</v>
      </c>
      <c r="E93" s="2" t="s">
        <v>99</v>
      </c>
      <c r="F93" s="2" t="s">
        <v>145</v>
      </c>
      <c r="G93" s="2" t="s">
        <v>154</v>
      </c>
      <c r="H93" s="6">
        <v>586600</v>
      </c>
      <c r="I93" s="6">
        <v>175980</v>
      </c>
      <c r="J93" s="6">
        <v>586600</v>
      </c>
      <c r="K93" s="6">
        <v>0</v>
      </c>
      <c r="L93" s="2" t="s">
        <v>2</v>
      </c>
      <c r="M93" s="6">
        <v>586600</v>
      </c>
      <c r="N93" s="8" t="s">
        <v>12</v>
      </c>
      <c r="O93" s="8" t="s">
        <v>12</v>
      </c>
      <c r="P93" s="2" t="s">
        <v>41</v>
      </c>
      <c r="Q93" s="9">
        <v>0</v>
      </c>
      <c r="R93" s="10">
        <v>0</v>
      </c>
      <c r="S93" s="9">
        <v>0</v>
      </c>
      <c r="T93" s="2" t="s">
        <v>174</v>
      </c>
      <c r="U93" s="6">
        <v>0</v>
      </c>
      <c r="V93" s="9" t="s">
        <v>12</v>
      </c>
      <c r="W93" s="9">
        <v>1</v>
      </c>
      <c r="X93" s="9">
        <v>1</v>
      </c>
      <c r="Y93" s="2" t="s">
        <v>184</v>
      </c>
    </row>
    <row r="94" spans="1:25" x14ac:dyDescent="0.15">
      <c r="A94" s="2" t="s">
        <v>5</v>
      </c>
      <c r="B94" s="2" t="s">
        <v>10</v>
      </c>
      <c r="C94" s="2" t="s">
        <v>14</v>
      </c>
      <c r="D94" s="2" t="s">
        <v>41</v>
      </c>
      <c r="E94" s="2" t="s">
        <v>99</v>
      </c>
      <c r="F94" s="2" t="s">
        <v>144</v>
      </c>
      <c r="G94" s="2" t="s">
        <v>154</v>
      </c>
      <c r="H94" s="6">
        <v>670400</v>
      </c>
      <c r="I94" s="6">
        <v>201120</v>
      </c>
      <c r="J94" s="6">
        <v>670400</v>
      </c>
      <c r="K94" s="6">
        <v>0</v>
      </c>
      <c r="L94" s="2" t="s">
        <v>2</v>
      </c>
      <c r="M94" s="6">
        <v>670400</v>
      </c>
      <c r="N94" s="8" t="s">
        <v>12</v>
      </c>
      <c r="O94" s="8" t="s">
        <v>12</v>
      </c>
      <c r="P94" s="2" t="s">
        <v>41</v>
      </c>
      <c r="Q94" s="9">
        <v>0</v>
      </c>
      <c r="R94" s="10">
        <v>0</v>
      </c>
      <c r="S94" s="9">
        <v>0</v>
      </c>
      <c r="T94" s="2" t="s">
        <v>174</v>
      </c>
      <c r="U94" s="6">
        <v>0</v>
      </c>
      <c r="V94" s="9" t="s">
        <v>12</v>
      </c>
      <c r="W94" s="9">
        <v>1</v>
      </c>
      <c r="X94" s="9">
        <v>1</v>
      </c>
      <c r="Y94" s="2" t="s">
        <v>183</v>
      </c>
    </row>
    <row r="95" spans="1:25" x14ac:dyDescent="0.15">
      <c r="A95" s="2" t="s">
        <v>5</v>
      </c>
      <c r="B95" s="2" t="s">
        <v>10</v>
      </c>
      <c r="C95" s="2" t="s">
        <v>14</v>
      </c>
      <c r="D95" s="2" t="s">
        <v>41</v>
      </c>
      <c r="E95" s="2" t="s">
        <v>99</v>
      </c>
      <c r="F95" s="2" t="s">
        <v>149</v>
      </c>
      <c r="G95" s="2" t="s">
        <v>154</v>
      </c>
      <c r="H95" s="6">
        <v>838000</v>
      </c>
      <c r="I95" s="6">
        <v>251400</v>
      </c>
      <c r="J95" s="6">
        <v>838000</v>
      </c>
      <c r="K95" s="6">
        <v>0</v>
      </c>
      <c r="L95" s="2" t="s">
        <v>2</v>
      </c>
      <c r="M95" s="6">
        <v>838000</v>
      </c>
      <c r="N95" s="8" t="s">
        <v>12</v>
      </c>
      <c r="O95" s="8" t="s">
        <v>12</v>
      </c>
      <c r="P95" s="2" t="s">
        <v>41</v>
      </c>
      <c r="Q95" s="9">
        <v>0</v>
      </c>
      <c r="R95" s="10">
        <v>0</v>
      </c>
      <c r="S95" s="9">
        <v>0</v>
      </c>
      <c r="T95" s="2" t="s">
        <v>174</v>
      </c>
      <c r="U95" s="6">
        <v>0</v>
      </c>
      <c r="V95" s="9" t="s">
        <v>12</v>
      </c>
      <c r="W95" s="9">
        <v>1</v>
      </c>
      <c r="X95" s="9">
        <v>1</v>
      </c>
      <c r="Y95" s="2" t="s">
        <v>188</v>
      </c>
    </row>
    <row r="96" spans="1:25" x14ac:dyDescent="0.15">
      <c r="A96" s="2" t="s">
        <v>5</v>
      </c>
      <c r="B96" s="2" t="s">
        <v>10</v>
      </c>
      <c r="C96" s="2" t="s">
        <v>14</v>
      </c>
      <c r="D96" s="2" t="s">
        <v>42</v>
      </c>
      <c r="E96" s="2" t="s">
        <v>100</v>
      </c>
      <c r="F96" s="2" t="s">
        <v>144</v>
      </c>
      <c r="G96" s="2" t="s">
        <v>154</v>
      </c>
      <c r="H96" s="6">
        <v>682200</v>
      </c>
      <c r="I96" s="6">
        <v>204660</v>
      </c>
      <c r="J96" s="6">
        <v>682200</v>
      </c>
      <c r="K96" s="6">
        <v>0</v>
      </c>
      <c r="L96" s="2" t="s">
        <v>2</v>
      </c>
      <c r="M96" s="6">
        <v>682200</v>
      </c>
      <c r="N96" s="8" t="s">
        <v>12</v>
      </c>
      <c r="O96" s="8" t="s">
        <v>12</v>
      </c>
      <c r="P96" s="2" t="s">
        <v>42</v>
      </c>
      <c r="Q96" s="9">
        <v>0</v>
      </c>
      <c r="R96" s="10">
        <v>0</v>
      </c>
      <c r="S96" s="9">
        <v>0</v>
      </c>
      <c r="T96" s="2" t="s">
        <v>174</v>
      </c>
      <c r="U96" s="6">
        <v>0</v>
      </c>
      <c r="V96" s="9" t="s">
        <v>12</v>
      </c>
      <c r="W96" s="9">
        <v>1</v>
      </c>
      <c r="X96" s="9">
        <v>1</v>
      </c>
      <c r="Y96" s="2" t="s">
        <v>183</v>
      </c>
    </row>
    <row r="97" spans="1:25" x14ac:dyDescent="0.15">
      <c r="A97" s="2" t="s">
        <v>5</v>
      </c>
      <c r="B97" s="2" t="s">
        <v>10</v>
      </c>
      <c r="C97" s="2" t="s">
        <v>14</v>
      </c>
      <c r="D97" s="2" t="s">
        <v>42</v>
      </c>
      <c r="E97" s="2" t="s">
        <v>100</v>
      </c>
      <c r="F97" s="2" t="s">
        <v>144</v>
      </c>
      <c r="G97" s="2" t="s">
        <v>154</v>
      </c>
      <c r="H97" s="6">
        <v>142428200</v>
      </c>
      <c r="I97" s="6">
        <v>42728460</v>
      </c>
      <c r="J97" s="6">
        <v>142428200</v>
      </c>
      <c r="K97" s="6">
        <v>0</v>
      </c>
      <c r="L97" s="2" t="s">
        <v>2</v>
      </c>
      <c r="M97" s="6">
        <v>142428200</v>
      </c>
      <c r="N97" s="8" t="s">
        <v>12</v>
      </c>
      <c r="O97" s="8" t="s">
        <v>12</v>
      </c>
      <c r="P97" s="2" t="s">
        <v>42</v>
      </c>
      <c r="Q97" s="9">
        <v>0</v>
      </c>
      <c r="R97" s="10">
        <v>0</v>
      </c>
      <c r="S97" s="9">
        <v>0</v>
      </c>
      <c r="T97" s="2" t="s">
        <v>174</v>
      </c>
      <c r="U97" s="6">
        <v>0</v>
      </c>
      <c r="V97" s="9" t="s">
        <v>12</v>
      </c>
      <c r="W97" s="9">
        <v>1</v>
      </c>
      <c r="X97" s="9">
        <v>1</v>
      </c>
      <c r="Y97" s="2" t="s">
        <v>183</v>
      </c>
    </row>
    <row r="98" spans="1:25" x14ac:dyDescent="0.15">
      <c r="A98" s="2" t="s">
        <v>5</v>
      </c>
      <c r="B98" s="2" t="s">
        <v>10</v>
      </c>
      <c r="C98" s="2" t="s">
        <v>14</v>
      </c>
      <c r="D98" s="2" t="s">
        <v>42</v>
      </c>
      <c r="E98" s="2" t="s">
        <v>100</v>
      </c>
      <c r="F98" s="2" t="s">
        <v>144</v>
      </c>
      <c r="G98" s="2" t="s">
        <v>154</v>
      </c>
      <c r="H98" s="6">
        <v>6670400</v>
      </c>
      <c r="I98" s="6">
        <v>2001120</v>
      </c>
      <c r="J98" s="6">
        <v>6670400</v>
      </c>
      <c r="K98" s="6">
        <v>0</v>
      </c>
      <c r="L98" s="2" t="s">
        <v>2</v>
      </c>
      <c r="M98" s="6">
        <v>6670400</v>
      </c>
      <c r="N98" s="8" t="s">
        <v>12</v>
      </c>
      <c r="O98" s="8" t="s">
        <v>12</v>
      </c>
      <c r="P98" s="2" t="s">
        <v>42</v>
      </c>
      <c r="Q98" s="9">
        <v>0</v>
      </c>
      <c r="R98" s="10">
        <v>0</v>
      </c>
      <c r="S98" s="9">
        <v>0</v>
      </c>
      <c r="T98" s="2" t="s">
        <v>174</v>
      </c>
      <c r="U98" s="6">
        <v>0</v>
      </c>
      <c r="V98" s="9" t="s">
        <v>12</v>
      </c>
      <c r="W98" s="9">
        <v>1</v>
      </c>
      <c r="X98" s="9">
        <v>1</v>
      </c>
      <c r="Y98" s="2" t="s">
        <v>183</v>
      </c>
    </row>
    <row r="99" spans="1:25" x14ac:dyDescent="0.15">
      <c r="A99" s="2" t="s">
        <v>5</v>
      </c>
      <c r="B99" s="2" t="s">
        <v>10</v>
      </c>
      <c r="C99" s="2" t="s">
        <v>14</v>
      </c>
      <c r="D99" s="2" t="s">
        <v>28</v>
      </c>
      <c r="E99" s="2" t="s">
        <v>86</v>
      </c>
      <c r="F99" s="2" t="s">
        <v>144</v>
      </c>
      <c r="G99" s="2" t="s">
        <v>154</v>
      </c>
      <c r="H99" s="6">
        <v>8937800</v>
      </c>
      <c r="I99" s="6">
        <v>2681340</v>
      </c>
      <c r="J99" s="6">
        <v>8937800</v>
      </c>
      <c r="K99" s="6">
        <v>0</v>
      </c>
      <c r="L99" s="2" t="s">
        <v>2</v>
      </c>
      <c r="M99" s="6">
        <v>8937800</v>
      </c>
      <c r="N99" s="8" t="s">
        <v>12</v>
      </c>
      <c r="O99" s="8" t="s">
        <v>12</v>
      </c>
      <c r="P99" s="2" t="s">
        <v>28</v>
      </c>
      <c r="Q99" s="9">
        <v>0</v>
      </c>
      <c r="R99" s="10">
        <v>0</v>
      </c>
      <c r="S99" s="9">
        <v>0</v>
      </c>
      <c r="T99" s="2" t="s">
        <v>174</v>
      </c>
      <c r="U99" s="6">
        <v>0</v>
      </c>
      <c r="V99" s="9" t="s">
        <v>12</v>
      </c>
      <c r="W99" s="9">
        <v>1</v>
      </c>
      <c r="X99" s="9">
        <v>1</v>
      </c>
      <c r="Y99" s="2" t="s">
        <v>183</v>
      </c>
    </row>
    <row r="100" spans="1:25" x14ac:dyDescent="0.15">
      <c r="A100" s="2" t="s">
        <v>5</v>
      </c>
      <c r="B100" s="2" t="s">
        <v>10</v>
      </c>
      <c r="C100" s="2" t="s">
        <v>14</v>
      </c>
      <c r="D100" s="2" t="s">
        <v>28</v>
      </c>
      <c r="E100" s="2" t="s">
        <v>86</v>
      </c>
      <c r="F100" s="2" t="s">
        <v>144</v>
      </c>
      <c r="G100" s="2" t="s">
        <v>154</v>
      </c>
      <c r="H100" s="6">
        <v>7870600</v>
      </c>
      <c r="I100" s="6">
        <v>2361180</v>
      </c>
      <c r="J100" s="6">
        <v>7870600</v>
      </c>
      <c r="K100" s="6">
        <v>0</v>
      </c>
      <c r="L100" s="2" t="s">
        <v>2</v>
      </c>
      <c r="M100" s="6">
        <v>7870600</v>
      </c>
      <c r="N100" s="8" t="s">
        <v>12</v>
      </c>
      <c r="O100" s="8" t="s">
        <v>12</v>
      </c>
      <c r="P100" s="2" t="s">
        <v>28</v>
      </c>
      <c r="Q100" s="9">
        <v>0</v>
      </c>
      <c r="R100" s="10">
        <v>0</v>
      </c>
      <c r="S100" s="9">
        <v>0</v>
      </c>
      <c r="T100" s="2" t="s">
        <v>174</v>
      </c>
      <c r="U100" s="6">
        <v>0</v>
      </c>
      <c r="V100" s="9" t="s">
        <v>12</v>
      </c>
      <c r="W100" s="9">
        <v>1</v>
      </c>
      <c r="X100" s="9">
        <v>1</v>
      </c>
      <c r="Y100" s="2" t="s">
        <v>183</v>
      </c>
    </row>
    <row r="101" spans="1:25" x14ac:dyDescent="0.15">
      <c r="A101" s="2" t="s">
        <v>5</v>
      </c>
      <c r="B101" s="2" t="s">
        <v>10</v>
      </c>
      <c r="C101" s="2" t="s">
        <v>14</v>
      </c>
      <c r="D101" s="2" t="s">
        <v>28</v>
      </c>
      <c r="E101" s="2" t="s">
        <v>86</v>
      </c>
      <c r="F101" s="2" t="s">
        <v>144</v>
      </c>
      <c r="G101" s="2" t="s">
        <v>154</v>
      </c>
      <c r="H101" s="6">
        <v>11339000</v>
      </c>
      <c r="I101" s="6">
        <v>3401700</v>
      </c>
      <c r="J101" s="6">
        <v>11339000</v>
      </c>
      <c r="K101" s="6">
        <v>0</v>
      </c>
      <c r="L101" s="2" t="s">
        <v>2</v>
      </c>
      <c r="M101" s="6">
        <v>11339000</v>
      </c>
      <c r="N101" s="8" t="s">
        <v>12</v>
      </c>
      <c r="O101" s="8" t="s">
        <v>12</v>
      </c>
      <c r="P101" s="2" t="s">
        <v>28</v>
      </c>
      <c r="Q101" s="9">
        <v>0</v>
      </c>
      <c r="R101" s="10">
        <v>0</v>
      </c>
      <c r="S101" s="9">
        <v>0</v>
      </c>
      <c r="T101" s="2" t="s">
        <v>174</v>
      </c>
      <c r="U101" s="6">
        <v>0</v>
      </c>
      <c r="V101" s="9" t="s">
        <v>12</v>
      </c>
      <c r="W101" s="9">
        <v>1</v>
      </c>
      <c r="X101" s="9">
        <v>1</v>
      </c>
      <c r="Y101" s="2" t="s">
        <v>183</v>
      </c>
    </row>
    <row r="102" spans="1:25" x14ac:dyDescent="0.15">
      <c r="A102" s="2" t="s">
        <v>5</v>
      </c>
      <c r="B102" s="2" t="s">
        <v>10</v>
      </c>
      <c r="C102" s="2" t="s">
        <v>14</v>
      </c>
      <c r="D102" s="2" t="s">
        <v>28</v>
      </c>
      <c r="E102" s="2" t="s">
        <v>86</v>
      </c>
      <c r="F102" s="2" t="s">
        <v>144</v>
      </c>
      <c r="G102" s="2" t="s">
        <v>154</v>
      </c>
      <c r="H102" s="6">
        <v>19209600</v>
      </c>
      <c r="I102" s="6">
        <v>5762880</v>
      </c>
      <c r="J102" s="6">
        <v>19209600</v>
      </c>
      <c r="K102" s="6">
        <v>0</v>
      </c>
      <c r="L102" s="2" t="s">
        <v>2</v>
      </c>
      <c r="M102" s="6">
        <v>19209600</v>
      </c>
      <c r="N102" s="8" t="s">
        <v>12</v>
      </c>
      <c r="O102" s="8" t="s">
        <v>12</v>
      </c>
      <c r="P102" s="2" t="s">
        <v>28</v>
      </c>
      <c r="Q102" s="9">
        <v>0</v>
      </c>
      <c r="R102" s="10">
        <v>0</v>
      </c>
      <c r="S102" s="9">
        <v>0</v>
      </c>
      <c r="T102" s="2" t="s">
        <v>174</v>
      </c>
      <c r="U102" s="6">
        <v>0</v>
      </c>
      <c r="V102" s="9" t="s">
        <v>12</v>
      </c>
      <c r="W102" s="9">
        <v>1</v>
      </c>
      <c r="X102" s="9">
        <v>1</v>
      </c>
      <c r="Y102" s="2" t="s">
        <v>183</v>
      </c>
    </row>
    <row r="103" spans="1:25" x14ac:dyDescent="0.15">
      <c r="A103" s="2" t="s">
        <v>5</v>
      </c>
      <c r="B103" s="2" t="s">
        <v>10</v>
      </c>
      <c r="C103" s="2" t="s">
        <v>14</v>
      </c>
      <c r="D103" s="2" t="s">
        <v>28</v>
      </c>
      <c r="E103" s="2" t="s">
        <v>86</v>
      </c>
      <c r="F103" s="2" t="s">
        <v>144</v>
      </c>
      <c r="G103" s="2" t="s">
        <v>154</v>
      </c>
      <c r="H103" s="6">
        <v>5069200</v>
      </c>
      <c r="I103" s="6">
        <v>1520760</v>
      </c>
      <c r="J103" s="6">
        <v>5069200</v>
      </c>
      <c r="K103" s="6">
        <v>0</v>
      </c>
      <c r="L103" s="2" t="s">
        <v>2</v>
      </c>
      <c r="M103" s="6">
        <v>5069200</v>
      </c>
      <c r="N103" s="8" t="s">
        <v>12</v>
      </c>
      <c r="O103" s="8" t="s">
        <v>12</v>
      </c>
      <c r="P103" s="2" t="s">
        <v>28</v>
      </c>
      <c r="Q103" s="9">
        <v>0</v>
      </c>
      <c r="R103" s="10">
        <v>0</v>
      </c>
      <c r="S103" s="9">
        <v>0</v>
      </c>
      <c r="T103" s="2" t="s">
        <v>174</v>
      </c>
      <c r="U103" s="6">
        <v>0</v>
      </c>
      <c r="V103" s="9" t="s">
        <v>12</v>
      </c>
      <c r="W103" s="9">
        <v>1</v>
      </c>
      <c r="X103" s="9">
        <v>1</v>
      </c>
      <c r="Y103" s="2" t="s">
        <v>183</v>
      </c>
    </row>
    <row r="104" spans="1:25" x14ac:dyDescent="0.15">
      <c r="A104" s="2" t="s">
        <v>5</v>
      </c>
      <c r="B104" s="2" t="s">
        <v>10</v>
      </c>
      <c r="C104" s="2" t="s">
        <v>14</v>
      </c>
      <c r="D104" s="2" t="s">
        <v>28</v>
      </c>
      <c r="E104" s="2" t="s">
        <v>86</v>
      </c>
      <c r="F104" s="2" t="s">
        <v>144</v>
      </c>
      <c r="G104" s="2" t="s">
        <v>154</v>
      </c>
      <c r="H104" s="6">
        <v>8270800</v>
      </c>
      <c r="I104" s="6">
        <v>2481240</v>
      </c>
      <c r="J104" s="6">
        <v>8270800</v>
      </c>
      <c r="K104" s="6">
        <v>0</v>
      </c>
      <c r="L104" s="2" t="s">
        <v>2</v>
      </c>
      <c r="M104" s="6">
        <v>8270800</v>
      </c>
      <c r="N104" s="8" t="s">
        <v>12</v>
      </c>
      <c r="O104" s="8" t="s">
        <v>12</v>
      </c>
      <c r="P104" s="2" t="s">
        <v>28</v>
      </c>
      <c r="Q104" s="9">
        <v>0</v>
      </c>
      <c r="R104" s="10">
        <v>0</v>
      </c>
      <c r="S104" s="9">
        <v>0</v>
      </c>
      <c r="T104" s="2" t="s">
        <v>174</v>
      </c>
      <c r="U104" s="6">
        <v>0</v>
      </c>
      <c r="V104" s="9" t="s">
        <v>12</v>
      </c>
      <c r="W104" s="9">
        <v>1</v>
      </c>
      <c r="X104" s="9">
        <v>1</v>
      </c>
      <c r="Y104" s="2" t="s">
        <v>183</v>
      </c>
    </row>
    <row r="105" spans="1:25" x14ac:dyDescent="0.15">
      <c r="A105" s="2" t="s">
        <v>5</v>
      </c>
      <c r="B105" s="2" t="s">
        <v>10</v>
      </c>
      <c r="C105" s="2" t="s">
        <v>14</v>
      </c>
      <c r="D105" s="2" t="s">
        <v>28</v>
      </c>
      <c r="E105" s="2" t="s">
        <v>86</v>
      </c>
      <c r="F105" s="2" t="s">
        <v>145</v>
      </c>
      <c r="G105" s="2" t="s">
        <v>154</v>
      </c>
      <c r="H105" s="6">
        <v>133400</v>
      </c>
      <c r="I105" s="6">
        <v>40020</v>
      </c>
      <c r="J105" s="6">
        <v>133400</v>
      </c>
      <c r="K105" s="6">
        <v>0</v>
      </c>
      <c r="L105" s="2" t="s">
        <v>2</v>
      </c>
      <c r="M105" s="6">
        <v>133400</v>
      </c>
      <c r="N105" s="8" t="s">
        <v>12</v>
      </c>
      <c r="O105" s="8" t="s">
        <v>12</v>
      </c>
      <c r="P105" s="2" t="s">
        <v>28</v>
      </c>
      <c r="Q105" s="9">
        <v>0</v>
      </c>
      <c r="R105" s="10">
        <v>0</v>
      </c>
      <c r="S105" s="9">
        <v>0</v>
      </c>
      <c r="T105" s="2" t="s">
        <v>174</v>
      </c>
      <c r="U105" s="6">
        <v>0</v>
      </c>
      <c r="V105" s="9" t="s">
        <v>12</v>
      </c>
      <c r="W105" s="9">
        <v>1</v>
      </c>
      <c r="X105" s="9">
        <v>1</v>
      </c>
      <c r="Y105" s="2" t="s">
        <v>184</v>
      </c>
    </row>
    <row r="106" spans="1:25" x14ac:dyDescent="0.15">
      <c r="A106" s="2" t="s">
        <v>5</v>
      </c>
      <c r="B106" s="2" t="s">
        <v>10</v>
      </c>
      <c r="C106" s="2" t="s">
        <v>14</v>
      </c>
      <c r="D106" s="2" t="s">
        <v>28</v>
      </c>
      <c r="E106" s="2" t="s">
        <v>86</v>
      </c>
      <c r="F106" s="2" t="s">
        <v>144</v>
      </c>
      <c r="G106" s="2" t="s">
        <v>154</v>
      </c>
      <c r="H106" s="6">
        <v>19209600</v>
      </c>
      <c r="I106" s="6">
        <v>5762880</v>
      </c>
      <c r="J106" s="6">
        <v>19209600</v>
      </c>
      <c r="K106" s="6">
        <v>0</v>
      </c>
      <c r="L106" s="2" t="s">
        <v>2</v>
      </c>
      <c r="M106" s="6">
        <v>19209600</v>
      </c>
      <c r="N106" s="8" t="s">
        <v>12</v>
      </c>
      <c r="O106" s="8" t="s">
        <v>12</v>
      </c>
      <c r="P106" s="2" t="s">
        <v>28</v>
      </c>
      <c r="Q106" s="9">
        <v>0</v>
      </c>
      <c r="R106" s="10">
        <v>0</v>
      </c>
      <c r="S106" s="9">
        <v>0</v>
      </c>
      <c r="T106" s="2" t="s">
        <v>174</v>
      </c>
      <c r="U106" s="6">
        <v>0</v>
      </c>
      <c r="V106" s="9" t="s">
        <v>12</v>
      </c>
      <c r="W106" s="9">
        <v>1</v>
      </c>
      <c r="X106" s="9">
        <v>1</v>
      </c>
      <c r="Y106" s="2" t="s">
        <v>183</v>
      </c>
    </row>
    <row r="107" spans="1:25" x14ac:dyDescent="0.15">
      <c r="A107" s="2" t="s">
        <v>5</v>
      </c>
      <c r="B107" s="2" t="s">
        <v>10</v>
      </c>
      <c r="C107" s="2" t="s">
        <v>14</v>
      </c>
      <c r="D107" s="2" t="s">
        <v>28</v>
      </c>
      <c r="E107" s="2" t="s">
        <v>86</v>
      </c>
      <c r="F107" s="2" t="s">
        <v>144</v>
      </c>
      <c r="G107" s="2" t="s">
        <v>154</v>
      </c>
      <c r="H107" s="6">
        <v>7470400</v>
      </c>
      <c r="I107" s="6">
        <v>2241120</v>
      </c>
      <c r="J107" s="6">
        <v>7470400</v>
      </c>
      <c r="K107" s="6">
        <v>0</v>
      </c>
      <c r="L107" s="2" t="s">
        <v>2</v>
      </c>
      <c r="M107" s="6">
        <v>7470400</v>
      </c>
      <c r="N107" s="8" t="s">
        <v>12</v>
      </c>
      <c r="O107" s="8" t="s">
        <v>12</v>
      </c>
      <c r="P107" s="2" t="s">
        <v>28</v>
      </c>
      <c r="Q107" s="9">
        <v>0</v>
      </c>
      <c r="R107" s="10">
        <v>0</v>
      </c>
      <c r="S107" s="9">
        <v>0</v>
      </c>
      <c r="T107" s="2" t="s">
        <v>174</v>
      </c>
      <c r="U107" s="6">
        <v>0</v>
      </c>
      <c r="V107" s="9" t="s">
        <v>12</v>
      </c>
      <c r="W107" s="9">
        <v>1</v>
      </c>
      <c r="X107" s="9">
        <v>1</v>
      </c>
      <c r="Y107" s="2" t="s">
        <v>183</v>
      </c>
    </row>
    <row r="108" spans="1:25" x14ac:dyDescent="0.15">
      <c r="A108" s="2" t="s">
        <v>5</v>
      </c>
      <c r="B108" s="2" t="s">
        <v>10</v>
      </c>
      <c r="C108" s="2" t="s">
        <v>14</v>
      </c>
      <c r="D108" s="2" t="s">
        <v>28</v>
      </c>
      <c r="E108" s="2" t="s">
        <v>86</v>
      </c>
      <c r="F108" s="2" t="s">
        <v>144</v>
      </c>
      <c r="G108" s="2" t="s">
        <v>154</v>
      </c>
      <c r="H108" s="6">
        <v>6269800</v>
      </c>
      <c r="I108" s="6">
        <v>1880940</v>
      </c>
      <c r="J108" s="6">
        <v>6269800</v>
      </c>
      <c r="K108" s="6">
        <v>0</v>
      </c>
      <c r="L108" s="2" t="s">
        <v>2</v>
      </c>
      <c r="M108" s="6">
        <v>6269800</v>
      </c>
      <c r="N108" s="8" t="s">
        <v>12</v>
      </c>
      <c r="O108" s="8" t="s">
        <v>12</v>
      </c>
      <c r="P108" s="2" t="s">
        <v>28</v>
      </c>
      <c r="Q108" s="9">
        <v>0</v>
      </c>
      <c r="R108" s="10">
        <v>0</v>
      </c>
      <c r="S108" s="9">
        <v>0</v>
      </c>
      <c r="T108" s="2" t="s">
        <v>174</v>
      </c>
      <c r="U108" s="6">
        <v>0</v>
      </c>
      <c r="V108" s="9" t="s">
        <v>12</v>
      </c>
      <c r="W108" s="9">
        <v>1</v>
      </c>
      <c r="X108" s="9">
        <v>1</v>
      </c>
      <c r="Y108" s="2" t="s">
        <v>183</v>
      </c>
    </row>
    <row r="109" spans="1:25" x14ac:dyDescent="0.15">
      <c r="A109" s="2" t="s">
        <v>5</v>
      </c>
      <c r="B109" s="2" t="s">
        <v>10</v>
      </c>
      <c r="C109" s="2" t="s">
        <v>14</v>
      </c>
      <c r="D109" s="2" t="s">
        <v>28</v>
      </c>
      <c r="E109" s="2" t="s">
        <v>86</v>
      </c>
      <c r="F109" s="2" t="s">
        <v>144</v>
      </c>
      <c r="G109" s="2" t="s">
        <v>154</v>
      </c>
      <c r="H109" s="6">
        <v>2401200</v>
      </c>
      <c r="I109" s="6">
        <v>720360</v>
      </c>
      <c r="J109" s="6">
        <v>2401200</v>
      </c>
      <c r="K109" s="6">
        <v>0</v>
      </c>
      <c r="L109" s="2" t="s">
        <v>2</v>
      </c>
      <c r="M109" s="6">
        <v>2401200</v>
      </c>
      <c r="N109" s="8" t="s">
        <v>12</v>
      </c>
      <c r="O109" s="8" t="s">
        <v>12</v>
      </c>
      <c r="P109" s="2" t="s">
        <v>28</v>
      </c>
      <c r="Q109" s="9">
        <v>0</v>
      </c>
      <c r="R109" s="10">
        <v>0</v>
      </c>
      <c r="S109" s="9">
        <v>0</v>
      </c>
      <c r="T109" s="2" t="s">
        <v>174</v>
      </c>
      <c r="U109" s="6">
        <v>0</v>
      </c>
      <c r="V109" s="9" t="s">
        <v>12</v>
      </c>
      <c r="W109" s="9">
        <v>1</v>
      </c>
      <c r="X109" s="9">
        <v>1</v>
      </c>
      <c r="Y109" s="2" t="s">
        <v>183</v>
      </c>
    </row>
    <row r="110" spans="1:25" x14ac:dyDescent="0.15">
      <c r="A110" s="2" t="s">
        <v>5</v>
      </c>
      <c r="B110" s="2" t="s">
        <v>10</v>
      </c>
      <c r="C110" s="2" t="s">
        <v>14</v>
      </c>
      <c r="D110" s="2" t="s">
        <v>28</v>
      </c>
      <c r="E110" s="2" t="s">
        <v>86</v>
      </c>
      <c r="F110" s="2" t="s">
        <v>144</v>
      </c>
      <c r="G110" s="2" t="s">
        <v>154</v>
      </c>
      <c r="H110" s="6">
        <v>3468400</v>
      </c>
      <c r="I110" s="6">
        <v>1040520</v>
      </c>
      <c r="J110" s="6">
        <v>3468400</v>
      </c>
      <c r="K110" s="6">
        <v>0</v>
      </c>
      <c r="L110" s="2" t="s">
        <v>2</v>
      </c>
      <c r="M110" s="6">
        <v>3468400</v>
      </c>
      <c r="N110" s="8" t="s">
        <v>12</v>
      </c>
      <c r="O110" s="8" t="s">
        <v>12</v>
      </c>
      <c r="P110" s="2" t="s">
        <v>28</v>
      </c>
      <c r="Q110" s="9">
        <v>0</v>
      </c>
      <c r="R110" s="10">
        <v>0</v>
      </c>
      <c r="S110" s="9">
        <v>0</v>
      </c>
      <c r="T110" s="2" t="s">
        <v>174</v>
      </c>
      <c r="U110" s="6">
        <v>0</v>
      </c>
      <c r="V110" s="9" t="s">
        <v>12</v>
      </c>
      <c r="W110" s="9">
        <v>1</v>
      </c>
      <c r="X110" s="9">
        <v>1</v>
      </c>
      <c r="Y110" s="2" t="s">
        <v>183</v>
      </c>
    </row>
    <row r="111" spans="1:25" x14ac:dyDescent="0.15">
      <c r="A111" s="2" t="s">
        <v>5</v>
      </c>
      <c r="B111" s="2" t="s">
        <v>10</v>
      </c>
      <c r="C111" s="2" t="s">
        <v>14</v>
      </c>
      <c r="D111" s="2" t="s">
        <v>28</v>
      </c>
      <c r="E111" s="2" t="s">
        <v>86</v>
      </c>
      <c r="F111" s="2" t="s">
        <v>144</v>
      </c>
      <c r="G111" s="2" t="s">
        <v>154</v>
      </c>
      <c r="H111" s="6">
        <v>19209600</v>
      </c>
      <c r="I111" s="6">
        <v>5762880</v>
      </c>
      <c r="J111" s="6">
        <v>19209600</v>
      </c>
      <c r="K111" s="6">
        <v>0</v>
      </c>
      <c r="L111" s="2" t="s">
        <v>2</v>
      </c>
      <c r="M111" s="6">
        <v>19209600</v>
      </c>
      <c r="N111" s="8" t="s">
        <v>12</v>
      </c>
      <c r="O111" s="8" t="s">
        <v>12</v>
      </c>
      <c r="P111" s="2" t="s">
        <v>28</v>
      </c>
      <c r="Q111" s="9">
        <v>0</v>
      </c>
      <c r="R111" s="10">
        <v>0</v>
      </c>
      <c r="S111" s="9">
        <v>0</v>
      </c>
      <c r="T111" s="2" t="s">
        <v>174</v>
      </c>
      <c r="U111" s="6">
        <v>0</v>
      </c>
      <c r="V111" s="9" t="s">
        <v>12</v>
      </c>
      <c r="W111" s="9">
        <v>1</v>
      </c>
      <c r="X111" s="9">
        <v>1</v>
      </c>
      <c r="Y111" s="2" t="s">
        <v>183</v>
      </c>
    </row>
    <row r="112" spans="1:25" x14ac:dyDescent="0.15">
      <c r="A112" s="2" t="s">
        <v>5</v>
      </c>
      <c r="B112" s="2" t="s">
        <v>10</v>
      </c>
      <c r="C112" s="2" t="s">
        <v>14</v>
      </c>
      <c r="D112" s="2" t="s">
        <v>28</v>
      </c>
      <c r="E112" s="2" t="s">
        <v>86</v>
      </c>
      <c r="F112" s="2" t="s">
        <v>144</v>
      </c>
      <c r="G112" s="2" t="s">
        <v>154</v>
      </c>
      <c r="H112" s="6">
        <v>533600</v>
      </c>
      <c r="I112" s="6">
        <v>160080</v>
      </c>
      <c r="J112" s="6">
        <v>533600</v>
      </c>
      <c r="K112" s="6">
        <v>0</v>
      </c>
      <c r="L112" s="2" t="s">
        <v>2</v>
      </c>
      <c r="M112" s="6">
        <v>533600</v>
      </c>
      <c r="N112" s="8" t="s">
        <v>12</v>
      </c>
      <c r="O112" s="8" t="s">
        <v>12</v>
      </c>
      <c r="P112" s="2" t="s">
        <v>28</v>
      </c>
      <c r="Q112" s="9">
        <v>0</v>
      </c>
      <c r="R112" s="10">
        <v>0</v>
      </c>
      <c r="S112" s="9">
        <v>0</v>
      </c>
      <c r="T112" s="2" t="s">
        <v>174</v>
      </c>
      <c r="U112" s="6">
        <v>0</v>
      </c>
      <c r="V112" s="9" t="s">
        <v>12</v>
      </c>
      <c r="W112" s="9">
        <v>1</v>
      </c>
      <c r="X112" s="9">
        <v>1</v>
      </c>
      <c r="Y112" s="2" t="s">
        <v>183</v>
      </c>
    </row>
    <row r="113" spans="1:25" x14ac:dyDescent="0.15">
      <c r="A113" s="2" t="s">
        <v>5</v>
      </c>
      <c r="B113" s="2" t="s">
        <v>10</v>
      </c>
      <c r="C113" s="2" t="s">
        <v>14</v>
      </c>
      <c r="D113" s="2" t="s">
        <v>28</v>
      </c>
      <c r="E113" s="2" t="s">
        <v>86</v>
      </c>
      <c r="F113" s="2" t="s">
        <v>144</v>
      </c>
      <c r="G113" s="2" t="s">
        <v>154</v>
      </c>
      <c r="H113" s="6">
        <v>15474400</v>
      </c>
      <c r="I113" s="6">
        <v>4642320</v>
      </c>
      <c r="J113" s="6">
        <v>15474400</v>
      </c>
      <c r="K113" s="6">
        <v>0</v>
      </c>
      <c r="L113" s="2" t="s">
        <v>2</v>
      </c>
      <c r="M113" s="6">
        <v>15474400</v>
      </c>
      <c r="N113" s="8" t="s">
        <v>12</v>
      </c>
      <c r="O113" s="8" t="s">
        <v>12</v>
      </c>
      <c r="P113" s="2" t="s">
        <v>28</v>
      </c>
      <c r="Q113" s="9">
        <v>0</v>
      </c>
      <c r="R113" s="10">
        <v>0</v>
      </c>
      <c r="S113" s="9">
        <v>0</v>
      </c>
      <c r="T113" s="2" t="s">
        <v>174</v>
      </c>
      <c r="U113" s="6">
        <v>0</v>
      </c>
      <c r="V113" s="9" t="s">
        <v>12</v>
      </c>
      <c r="W113" s="9">
        <v>1</v>
      </c>
      <c r="X113" s="9">
        <v>1</v>
      </c>
      <c r="Y113" s="2" t="s">
        <v>183</v>
      </c>
    </row>
    <row r="114" spans="1:25" x14ac:dyDescent="0.15">
      <c r="A114" s="2" t="s">
        <v>5</v>
      </c>
      <c r="B114" s="2" t="s">
        <v>10</v>
      </c>
      <c r="C114" s="2" t="s">
        <v>14</v>
      </c>
      <c r="D114" s="2" t="s">
        <v>43</v>
      </c>
      <c r="E114" s="2" t="s">
        <v>101</v>
      </c>
      <c r="F114" s="2" t="s">
        <v>143</v>
      </c>
      <c r="G114" s="2" t="s">
        <v>154</v>
      </c>
      <c r="H114" s="6">
        <v>1054000</v>
      </c>
      <c r="I114" s="6">
        <v>316200</v>
      </c>
      <c r="J114" s="6">
        <v>1054000</v>
      </c>
      <c r="K114" s="6">
        <v>0</v>
      </c>
      <c r="L114" s="2" t="s">
        <v>2</v>
      </c>
      <c r="M114" s="6">
        <v>1054000</v>
      </c>
      <c r="N114" s="8" t="s">
        <v>12</v>
      </c>
      <c r="O114" s="8" t="s">
        <v>12</v>
      </c>
      <c r="P114" s="2" t="s">
        <v>43</v>
      </c>
      <c r="Q114" s="9">
        <v>0</v>
      </c>
      <c r="R114" s="10">
        <v>0</v>
      </c>
      <c r="S114" s="9">
        <v>0</v>
      </c>
      <c r="T114" s="2" t="s">
        <v>174</v>
      </c>
      <c r="U114" s="6">
        <v>0</v>
      </c>
      <c r="V114" s="9" t="s">
        <v>12</v>
      </c>
      <c r="W114" s="9">
        <v>1</v>
      </c>
      <c r="X114" s="9">
        <v>1</v>
      </c>
      <c r="Y114" s="2" t="s">
        <v>182</v>
      </c>
    </row>
    <row r="115" spans="1:25" x14ac:dyDescent="0.15">
      <c r="A115" s="2" t="s">
        <v>5</v>
      </c>
      <c r="B115" s="2" t="s">
        <v>10</v>
      </c>
      <c r="C115" s="2" t="s">
        <v>14</v>
      </c>
      <c r="D115" s="2" t="s">
        <v>43</v>
      </c>
      <c r="E115" s="2" t="s">
        <v>101</v>
      </c>
      <c r="F115" s="2" t="s">
        <v>149</v>
      </c>
      <c r="G115" s="2" t="s">
        <v>154</v>
      </c>
      <c r="H115" s="6">
        <v>1054000</v>
      </c>
      <c r="I115" s="6">
        <v>316200</v>
      </c>
      <c r="J115" s="6">
        <v>1054000</v>
      </c>
      <c r="K115" s="6">
        <v>0</v>
      </c>
      <c r="L115" s="2" t="s">
        <v>2</v>
      </c>
      <c r="M115" s="6">
        <v>1054000</v>
      </c>
      <c r="N115" s="8" t="s">
        <v>12</v>
      </c>
      <c r="O115" s="8" t="s">
        <v>12</v>
      </c>
      <c r="P115" s="2" t="s">
        <v>43</v>
      </c>
      <c r="Q115" s="9">
        <v>0</v>
      </c>
      <c r="R115" s="10">
        <v>0</v>
      </c>
      <c r="S115" s="9">
        <v>0</v>
      </c>
      <c r="T115" s="2" t="s">
        <v>174</v>
      </c>
      <c r="U115" s="6">
        <v>0</v>
      </c>
      <c r="V115" s="9" t="s">
        <v>12</v>
      </c>
      <c r="W115" s="9">
        <v>1</v>
      </c>
      <c r="X115" s="9">
        <v>1</v>
      </c>
      <c r="Y115" s="2" t="s">
        <v>188</v>
      </c>
    </row>
    <row r="116" spans="1:25" x14ac:dyDescent="0.15">
      <c r="A116" s="2" t="s">
        <v>5</v>
      </c>
      <c r="B116" s="2" t="s">
        <v>10</v>
      </c>
      <c r="C116" s="2" t="s">
        <v>14</v>
      </c>
      <c r="D116" s="2" t="s">
        <v>43</v>
      </c>
      <c r="E116" s="2" t="s">
        <v>101</v>
      </c>
      <c r="F116" s="2" t="s">
        <v>143</v>
      </c>
      <c r="G116" s="2" t="s">
        <v>154</v>
      </c>
      <c r="H116" s="6">
        <v>2108000</v>
      </c>
      <c r="I116" s="6">
        <v>632400</v>
      </c>
      <c r="J116" s="6">
        <v>2108000</v>
      </c>
      <c r="K116" s="6">
        <v>0</v>
      </c>
      <c r="L116" s="2" t="s">
        <v>2</v>
      </c>
      <c r="M116" s="6">
        <v>2108000</v>
      </c>
      <c r="N116" s="8" t="s">
        <v>12</v>
      </c>
      <c r="O116" s="8" t="s">
        <v>12</v>
      </c>
      <c r="P116" s="2" t="s">
        <v>43</v>
      </c>
      <c r="Q116" s="9">
        <v>0</v>
      </c>
      <c r="R116" s="10">
        <v>0</v>
      </c>
      <c r="S116" s="9">
        <v>0</v>
      </c>
      <c r="T116" s="2" t="s">
        <v>174</v>
      </c>
      <c r="U116" s="6">
        <v>0</v>
      </c>
      <c r="V116" s="9" t="s">
        <v>12</v>
      </c>
      <c r="W116" s="9">
        <v>1</v>
      </c>
      <c r="X116" s="9">
        <v>1</v>
      </c>
      <c r="Y116" s="2" t="s">
        <v>182</v>
      </c>
    </row>
    <row r="117" spans="1:25" x14ac:dyDescent="0.15">
      <c r="A117" s="2" t="s">
        <v>5</v>
      </c>
      <c r="B117" s="2" t="s">
        <v>10</v>
      </c>
      <c r="C117" s="2" t="s">
        <v>14</v>
      </c>
      <c r="D117" s="2" t="s">
        <v>43</v>
      </c>
      <c r="E117" s="2" t="s">
        <v>101</v>
      </c>
      <c r="F117" s="2" t="s">
        <v>144</v>
      </c>
      <c r="G117" s="2" t="s">
        <v>154</v>
      </c>
      <c r="H117" s="6">
        <v>632400</v>
      </c>
      <c r="I117" s="6">
        <v>189720</v>
      </c>
      <c r="J117" s="6">
        <v>632400</v>
      </c>
      <c r="K117" s="6">
        <v>0</v>
      </c>
      <c r="L117" s="2" t="s">
        <v>2</v>
      </c>
      <c r="M117" s="6">
        <v>632400</v>
      </c>
      <c r="N117" s="8" t="s">
        <v>12</v>
      </c>
      <c r="O117" s="8" t="s">
        <v>12</v>
      </c>
      <c r="P117" s="2" t="s">
        <v>43</v>
      </c>
      <c r="Q117" s="9">
        <v>0</v>
      </c>
      <c r="R117" s="10">
        <v>0</v>
      </c>
      <c r="S117" s="9">
        <v>0</v>
      </c>
      <c r="T117" s="2" t="s">
        <v>174</v>
      </c>
      <c r="U117" s="6">
        <v>0</v>
      </c>
      <c r="V117" s="9" t="s">
        <v>12</v>
      </c>
      <c r="W117" s="9">
        <v>1</v>
      </c>
      <c r="X117" s="9">
        <v>1</v>
      </c>
      <c r="Y117" s="2" t="s">
        <v>183</v>
      </c>
    </row>
    <row r="118" spans="1:25" x14ac:dyDescent="0.15">
      <c r="A118" s="2" t="s">
        <v>5</v>
      </c>
      <c r="B118" s="2" t="s">
        <v>10</v>
      </c>
      <c r="C118" s="2" t="s">
        <v>14</v>
      </c>
      <c r="D118" s="2" t="s">
        <v>43</v>
      </c>
      <c r="E118" s="2" t="s">
        <v>101</v>
      </c>
      <c r="F118" s="2" t="s">
        <v>144</v>
      </c>
      <c r="G118" s="2" t="s">
        <v>154</v>
      </c>
      <c r="H118" s="6">
        <v>210800</v>
      </c>
      <c r="I118" s="6">
        <v>63240</v>
      </c>
      <c r="J118" s="6">
        <v>210800</v>
      </c>
      <c r="K118" s="6">
        <v>0</v>
      </c>
      <c r="L118" s="2" t="s">
        <v>2</v>
      </c>
      <c r="M118" s="6">
        <v>210800</v>
      </c>
      <c r="N118" s="8" t="s">
        <v>12</v>
      </c>
      <c r="O118" s="8" t="s">
        <v>12</v>
      </c>
      <c r="P118" s="2" t="s">
        <v>43</v>
      </c>
      <c r="Q118" s="9">
        <v>0</v>
      </c>
      <c r="R118" s="10">
        <v>0</v>
      </c>
      <c r="S118" s="9">
        <v>0</v>
      </c>
      <c r="T118" s="2" t="s">
        <v>174</v>
      </c>
      <c r="U118" s="6">
        <v>0</v>
      </c>
      <c r="V118" s="9" t="s">
        <v>12</v>
      </c>
      <c r="W118" s="9">
        <v>1</v>
      </c>
      <c r="X118" s="9">
        <v>1</v>
      </c>
      <c r="Y118" s="2" t="s">
        <v>183</v>
      </c>
    </row>
    <row r="119" spans="1:25" x14ac:dyDescent="0.15">
      <c r="A119" s="2" t="s">
        <v>5</v>
      </c>
      <c r="B119" s="2" t="s">
        <v>10</v>
      </c>
      <c r="C119" s="2" t="s">
        <v>14</v>
      </c>
      <c r="D119" s="2" t="s">
        <v>43</v>
      </c>
      <c r="E119" s="2" t="s">
        <v>101</v>
      </c>
      <c r="F119" s="2" t="s">
        <v>144</v>
      </c>
      <c r="G119" s="2" t="s">
        <v>154</v>
      </c>
      <c r="H119" s="6">
        <v>2002600</v>
      </c>
      <c r="I119" s="6">
        <v>600780</v>
      </c>
      <c r="J119" s="6">
        <v>2002600</v>
      </c>
      <c r="K119" s="6">
        <v>0</v>
      </c>
      <c r="L119" s="2" t="s">
        <v>2</v>
      </c>
      <c r="M119" s="6">
        <v>2002600</v>
      </c>
      <c r="N119" s="8" t="s">
        <v>12</v>
      </c>
      <c r="O119" s="8" t="s">
        <v>12</v>
      </c>
      <c r="P119" s="2" t="s">
        <v>43</v>
      </c>
      <c r="Q119" s="9">
        <v>0</v>
      </c>
      <c r="R119" s="10">
        <v>0</v>
      </c>
      <c r="S119" s="9">
        <v>0</v>
      </c>
      <c r="T119" s="2" t="s">
        <v>174</v>
      </c>
      <c r="U119" s="6">
        <v>0</v>
      </c>
      <c r="V119" s="9" t="s">
        <v>12</v>
      </c>
      <c r="W119" s="9">
        <v>1</v>
      </c>
      <c r="X119" s="9">
        <v>1</v>
      </c>
      <c r="Y119" s="2" t="s">
        <v>183</v>
      </c>
    </row>
    <row r="120" spans="1:25" x14ac:dyDescent="0.15">
      <c r="A120" s="2" t="s">
        <v>5</v>
      </c>
      <c r="B120" s="2" t="s">
        <v>10</v>
      </c>
      <c r="C120" s="2" t="s">
        <v>14</v>
      </c>
      <c r="D120" s="2" t="s">
        <v>43</v>
      </c>
      <c r="E120" s="2" t="s">
        <v>101</v>
      </c>
      <c r="F120" s="2" t="s">
        <v>144</v>
      </c>
      <c r="G120" s="2" t="s">
        <v>154</v>
      </c>
      <c r="H120" s="6">
        <v>210800</v>
      </c>
      <c r="I120" s="6">
        <v>63240</v>
      </c>
      <c r="J120" s="6">
        <v>210800</v>
      </c>
      <c r="K120" s="6">
        <v>0</v>
      </c>
      <c r="L120" s="2" t="s">
        <v>2</v>
      </c>
      <c r="M120" s="6">
        <v>210800</v>
      </c>
      <c r="N120" s="8" t="s">
        <v>12</v>
      </c>
      <c r="O120" s="8" t="s">
        <v>12</v>
      </c>
      <c r="P120" s="2" t="s">
        <v>43</v>
      </c>
      <c r="Q120" s="9">
        <v>0</v>
      </c>
      <c r="R120" s="10">
        <v>0</v>
      </c>
      <c r="S120" s="9">
        <v>0</v>
      </c>
      <c r="T120" s="2" t="s">
        <v>174</v>
      </c>
      <c r="U120" s="6">
        <v>0</v>
      </c>
      <c r="V120" s="9" t="s">
        <v>12</v>
      </c>
      <c r="W120" s="9">
        <v>1</v>
      </c>
      <c r="X120" s="9">
        <v>1</v>
      </c>
      <c r="Y120" s="2" t="s">
        <v>183</v>
      </c>
    </row>
    <row r="121" spans="1:25" x14ac:dyDescent="0.15">
      <c r="A121" s="2" t="s">
        <v>5</v>
      </c>
      <c r="B121" s="2" t="s">
        <v>10</v>
      </c>
      <c r="C121" s="2" t="s">
        <v>14</v>
      </c>
      <c r="D121" s="2" t="s">
        <v>43</v>
      </c>
      <c r="E121" s="2" t="s">
        <v>101</v>
      </c>
      <c r="F121" s="2" t="s">
        <v>143</v>
      </c>
      <c r="G121" s="2" t="s">
        <v>154</v>
      </c>
      <c r="H121" s="6">
        <v>2108000</v>
      </c>
      <c r="I121" s="6">
        <v>632400</v>
      </c>
      <c r="J121" s="6">
        <v>2108000</v>
      </c>
      <c r="K121" s="6">
        <v>0</v>
      </c>
      <c r="L121" s="2" t="s">
        <v>2</v>
      </c>
      <c r="M121" s="6">
        <v>2108000</v>
      </c>
      <c r="N121" s="8" t="s">
        <v>12</v>
      </c>
      <c r="O121" s="8" t="s">
        <v>12</v>
      </c>
      <c r="P121" s="2" t="s">
        <v>43</v>
      </c>
      <c r="Q121" s="9">
        <v>0</v>
      </c>
      <c r="R121" s="10">
        <v>0</v>
      </c>
      <c r="S121" s="9">
        <v>0</v>
      </c>
      <c r="T121" s="2" t="s">
        <v>174</v>
      </c>
      <c r="U121" s="6">
        <v>0</v>
      </c>
      <c r="V121" s="9" t="s">
        <v>12</v>
      </c>
      <c r="W121" s="9">
        <v>1</v>
      </c>
      <c r="X121" s="9">
        <v>1</v>
      </c>
      <c r="Y121" s="2" t="s">
        <v>182</v>
      </c>
    </row>
    <row r="122" spans="1:25" x14ac:dyDescent="0.15">
      <c r="A122" s="2" t="s">
        <v>5</v>
      </c>
      <c r="B122" s="2" t="s">
        <v>10</v>
      </c>
      <c r="C122" s="2" t="s">
        <v>14</v>
      </c>
      <c r="D122" s="2" t="s">
        <v>44</v>
      </c>
      <c r="E122" s="2" t="s">
        <v>102</v>
      </c>
      <c r="F122" s="2" t="s">
        <v>144</v>
      </c>
      <c r="G122" s="2" t="s">
        <v>154</v>
      </c>
      <c r="H122" s="6">
        <v>3286800</v>
      </c>
      <c r="I122" s="6">
        <v>986040</v>
      </c>
      <c r="J122" s="6">
        <v>3286800</v>
      </c>
      <c r="K122" s="6">
        <v>0</v>
      </c>
      <c r="L122" s="2" t="s">
        <v>2</v>
      </c>
      <c r="M122" s="6">
        <v>3286800</v>
      </c>
      <c r="N122" s="8" t="s">
        <v>12</v>
      </c>
      <c r="O122" s="8" t="s">
        <v>12</v>
      </c>
      <c r="P122" s="2" t="s">
        <v>44</v>
      </c>
      <c r="Q122" s="9">
        <v>0</v>
      </c>
      <c r="R122" s="10">
        <v>0</v>
      </c>
      <c r="S122" s="9">
        <v>0</v>
      </c>
      <c r="T122" s="2" t="s">
        <v>174</v>
      </c>
      <c r="U122" s="6">
        <v>0</v>
      </c>
      <c r="V122" s="9" t="s">
        <v>12</v>
      </c>
      <c r="W122" s="9">
        <v>1</v>
      </c>
      <c r="X122" s="9">
        <v>1</v>
      </c>
      <c r="Y122" s="2" t="s">
        <v>183</v>
      </c>
    </row>
    <row r="123" spans="1:25" x14ac:dyDescent="0.15">
      <c r="A123" s="2" t="s">
        <v>5</v>
      </c>
      <c r="B123" s="2" t="s">
        <v>10</v>
      </c>
      <c r="C123" s="2" t="s">
        <v>14</v>
      </c>
      <c r="D123" s="2" t="s">
        <v>45</v>
      </c>
      <c r="E123" s="2" t="s">
        <v>103</v>
      </c>
      <c r="F123" s="2" t="s">
        <v>144</v>
      </c>
      <c r="G123" s="2" t="s">
        <v>154</v>
      </c>
      <c r="H123" s="6">
        <v>129336900</v>
      </c>
      <c r="I123" s="6">
        <v>38801070</v>
      </c>
      <c r="J123" s="6">
        <v>129336900</v>
      </c>
      <c r="K123" s="6">
        <v>0</v>
      </c>
      <c r="L123" s="2" t="s">
        <v>2</v>
      </c>
      <c r="M123" s="6">
        <v>129336900</v>
      </c>
      <c r="N123" s="8" t="s">
        <v>12</v>
      </c>
      <c r="O123" s="8" t="s">
        <v>12</v>
      </c>
      <c r="P123" s="2" t="s">
        <v>45</v>
      </c>
      <c r="Q123" s="9">
        <v>0</v>
      </c>
      <c r="R123" s="10">
        <v>0</v>
      </c>
      <c r="S123" s="9">
        <v>0</v>
      </c>
      <c r="T123" s="2" t="s">
        <v>174</v>
      </c>
      <c r="U123" s="6">
        <v>0</v>
      </c>
      <c r="V123" s="9" t="s">
        <v>12</v>
      </c>
      <c r="W123" s="9">
        <v>1</v>
      </c>
      <c r="X123" s="9">
        <v>1</v>
      </c>
      <c r="Y123" s="2" t="s">
        <v>183</v>
      </c>
    </row>
    <row r="124" spans="1:25" x14ac:dyDescent="0.15">
      <c r="A124" s="2" t="s">
        <v>5</v>
      </c>
      <c r="B124" s="2" t="s">
        <v>10</v>
      </c>
      <c r="C124" s="2" t="s">
        <v>14</v>
      </c>
      <c r="D124" s="2" t="s">
        <v>45</v>
      </c>
      <c r="E124" s="2" t="s">
        <v>103</v>
      </c>
      <c r="F124" s="2" t="s">
        <v>149</v>
      </c>
      <c r="G124" s="2" t="s">
        <v>154</v>
      </c>
      <c r="H124" s="6">
        <v>3359400</v>
      </c>
      <c r="I124" s="6">
        <v>1007820</v>
      </c>
      <c r="J124" s="6">
        <v>3359400</v>
      </c>
      <c r="K124" s="6">
        <v>0</v>
      </c>
      <c r="L124" s="2" t="s">
        <v>2</v>
      </c>
      <c r="M124" s="6">
        <v>3359400</v>
      </c>
      <c r="N124" s="8" t="s">
        <v>12</v>
      </c>
      <c r="O124" s="8" t="s">
        <v>12</v>
      </c>
      <c r="P124" s="2" t="s">
        <v>45</v>
      </c>
      <c r="Q124" s="9">
        <v>0</v>
      </c>
      <c r="R124" s="10">
        <v>0</v>
      </c>
      <c r="S124" s="9">
        <v>0</v>
      </c>
      <c r="T124" s="2" t="s">
        <v>174</v>
      </c>
      <c r="U124" s="6">
        <v>0</v>
      </c>
      <c r="V124" s="9" t="s">
        <v>12</v>
      </c>
      <c r="W124" s="9">
        <v>1</v>
      </c>
      <c r="X124" s="9">
        <v>1</v>
      </c>
      <c r="Y124" s="2" t="s">
        <v>188</v>
      </c>
    </row>
    <row r="125" spans="1:25" x14ac:dyDescent="0.15">
      <c r="A125" s="2" t="s">
        <v>5</v>
      </c>
      <c r="B125" s="2" t="s">
        <v>10</v>
      </c>
      <c r="C125" s="2" t="s">
        <v>14</v>
      </c>
      <c r="D125" s="2" t="s">
        <v>46</v>
      </c>
      <c r="E125" s="2" t="s">
        <v>104</v>
      </c>
      <c r="F125" s="2" t="s">
        <v>144</v>
      </c>
      <c r="G125" s="2" t="s">
        <v>154</v>
      </c>
      <c r="H125" s="6">
        <v>39900000</v>
      </c>
      <c r="I125" s="6">
        <v>11970000</v>
      </c>
      <c r="J125" s="6">
        <v>39900000</v>
      </c>
      <c r="K125" s="6">
        <v>0</v>
      </c>
      <c r="L125" s="2" t="s">
        <v>2</v>
      </c>
      <c r="M125" s="6">
        <v>39900000</v>
      </c>
      <c r="N125" s="8" t="s">
        <v>12</v>
      </c>
      <c r="O125" s="8" t="s">
        <v>12</v>
      </c>
      <c r="P125" s="2" t="s">
        <v>46</v>
      </c>
      <c r="Q125" s="9">
        <v>0</v>
      </c>
      <c r="R125" s="10">
        <v>0</v>
      </c>
      <c r="S125" s="9">
        <v>0</v>
      </c>
      <c r="T125" s="2" t="s">
        <v>174</v>
      </c>
      <c r="U125" s="6">
        <v>0</v>
      </c>
      <c r="V125" s="9" t="s">
        <v>12</v>
      </c>
      <c r="W125" s="9">
        <v>1</v>
      </c>
      <c r="X125" s="9">
        <v>1</v>
      </c>
      <c r="Y125" s="2" t="s">
        <v>183</v>
      </c>
    </row>
    <row r="126" spans="1:25" x14ac:dyDescent="0.15">
      <c r="A126" s="2" t="s">
        <v>5</v>
      </c>
      <c r="B126" s="2" t="s">
        <v>10</v>
      </c>
      <c r="C126" s="2" t="s">
        <v>14</v>
      </c>
      <c r="D126" s="2" t="s">
        <v>46</v>
      </c>
      <c r="E126" s="2" t="s">
        <v>104</v>
      </c>
      <c r="F126" s="2" t="s">
        <v>144</v>
      </c>
      <c r="G126" s="2" t="s">
        <v>154</v>
      </c>
      <c r="H126" s="6">
        <v>20748000</v>
      </c>
      <c r="I126" s="6">
        <v>6224400</v>
      </c>
      <c r="J126" s="6">
        <v>20748000</v>
      </c>
      <c r="K126" s="6">
        <v>0</v>
      </c>
      <c r="L126" s="2" t="s">
        <v>2</v>
      </c>
      <c r="M126" s="6">
        <v>20748000</v>
      </c>
      <c r="N126" s="8" t="s">
        <v>12</v>
      </c>
      <c r="O126" s="8" t="s">
        <v>12</v>
      </c>
      <c r="P126" s="2" t="s">
        <v>46</v>
      </c>
      <c r="Q126" s="9">
        <v>0</v>
      </c>
      <c r="R126" s="10">
        <v>0</v>
      </c>
      <c r="S126" s="9">
        <v>0</v>
      </c>
      <c r="T126" s="2" t="s">
        <v>174</v>
      </c>
      <c r="U126" s="6">
        <v>0</v>
      </c>
      <c r="V126" s="9" t="s">
        <v>12</v>
      </c>
      <c r="W126" s="9">
        <v>1</v>
      </c>
      <c r="X126" s="9">
        <v>1</v>
      </c>
      <c r="Y126" s="2" t="s">
        <v>183</v>
      </c>
    </row>
    <row r="127" spans="1:25" x14ac:dyDescent="0.15">
      <c r="A127" s="2" t="s">
        <v>5</v>
      </c>
      <c r="B127" s="2" t="s">
        <v>10</v>
      </c>
      <c r="C127" s="2" t="s">
        <v>14</v>
      </c>
      <c r="D127" s="2" t="s">
        <v>46</v>
      </c>
      <c r="E127" s="2" t="s">
        <v>104</v>
      </c>
      <c r="F127" s="2" t="s">
        <v>144</v>
      </c>
      <c r="G127" s="2" t="s">
        <v>154</v>
      </c>
      <c r="H127" s="6">
        <v>27360000</v>
      </c>
      <c r="I127" s="6">
        <v>8208000</v>
      </c>
      <c r="J127" s="6">
        <v>27360000</v>
      </c>
      <c r="K127" s="6">
        <v>0</v>
      </c>
      <c r="L127" s="2" t="s">
        <v>2</v>
      </c>
      <c r="M127" s="6">
        <v>27360000</v>
      </c>
      <c r="N127" s="8" t="s">
        <v>12</v>
      </c>
      <c r="O127" s="8" t="s">
        <v>12</v>
      </c>
      <c r="P127" s="2" t="s">
        <v>46</v>
      </c>
      <c r="Q127" s="9">
        <v>0</v>
      </c>
      <c r="R127" s="10">
        <v>0</v>
      </c>
      <c r="S127" s="9">
        <v>0</v>
      </c>
      <c r="T127" s="2" t="s">
        <v>174</v>
      </c>
      <c r="U127" s="6">
        <v>0</v>
      </c>
      <c r="V127" s="9" t="s">
        <v>12</v>
      </c>
      <c r="W127" s="9">
        <v>1</v>
      </c>
      <c r="X127" s="9">
        <v>1</v>
      </c>
      <c r="Y127" s="2" t="s">
        <v>183</v>
      </c>
    </row>
    <row r="128" spans="1:25" x14ac:dyDescent="0.15">
      <c r="A128" s="2" t="s">
        <v>5</v>
      </c>
      <c r="B128" s="2" t="s">
        <v>10</v>
      </c>
      <c r="C128" s="2" t="s">
        <v>14</v>
      </c>
      <c r="D128" s="2" t="s">
        <v>46</v>
      </c>
      <c r="E128" s="2" t="s">
        <v>104</v>
      </c>
      <c r="F128" s="2" t="s">
        <v>144</v>
      </c>
      <c r="G128" s="2" t="s">
        <v>154</v>
      </c>
      <c r="H128" s="6">
        <v>1254000</v>
      </c>
      <c r="I128" s="6">
        <v>376200</v>
      </c>
      <c r="J128" s="6">
        <v>1254000</v>
      </c>
      <c r="K128" s="6">
        <v>0</v>
      </c>
      <c r="L128" s="2" t="s">
        <v>2</v>
      </c>
      <c r="M128" s="6">
        <v>1254000</v>
      </c>
      <c r="N128" s="8" t="s">
        <v>12</v>
      </c>
      <c r="O128" s="8" t="s">
        <v>12</v>
      </c>
      <c r="P128" s="2" t="s">
        <v>46</v>
      </c>
      <c r="Q128" s="9">
        <v>0</v>
      </c>
      <c r="R128" s="10">
        <v>0</v>
      </c>
      <c r="S128" s="9">
        <v>0</v>
      </c>
      <c r="T128" s="2" t="s">
        <v>174</v>
      </c>
      <c r="U128" s="6">
        <v>0</v>
      </c>
      <c r="V128" s="9" t="s">
        <v>12</v>
      </c>
      <c r="W128" s="9">
        <v>1</v>
      </c>
      <c r="X128" s="9">
        <v>1</v>
      </c>
      <c r="Y128" s="2" t="s">
        <v>183</v>
      </c>
    </row>
    <row r="129" spans="1:25" x14ac:dyDescent="0.15">
      <c r="A129" s="2" t="s">
        <v>5</v>
      </c>
      <c r="B129" s="2" t="s">
        <v>10</v>
      </c>
      <c r="C129" s="2" t="s">
        <v>14</v>
      </c>
      <c r="D129" s="2" t="s">
        <v>46</v>
      </c>
      <c r="E129" s="2" t="s">
        <v>104</v>
      </c>
      <c r="F129" s="2" t="s">
        <v>149</v>
      </c>
      <c r="G129" s="2" t="s">
        <v>154</v>
      </c>
      <c r="H129" s="6">
        <v>1140000</v>
      </c>
      <c r="I129" s="6">
        <v>342000</v>
      </c>
      <c r="J129" s="6">
        <v>1140000</v>
      </c>
      <c r="K129" s="6">
        <v>0</v>
      </c>
      <c r="L129" s="2" t="s">
        <v>2</v>
      </c>
      <c r="M129" s="6">
        <v>1140000</v>
      </c>
      <c r="N129" s="8" t="s">
        <v>12</v>
      </c>
      <c r="O129" s="8" t="s">
        <v>12</v>
      </c>
      <c r="P129" s="2" t="s">
        <v>46</v>
      </c>
      <c r="Q129" s="9">
        <v>0</v>
      </c>
      <c r="R129" s="10">
        <v>0</v>
      </c>
      <c r="S129" s="9">
        <v>0</v>
      </c>
      <c r="T129" s="2" t="s">
        <v>174</v>
      </c>
      <c r="U129" s="6">
        <v>0</v>
      </c>
      <c r="V129" s="9" t="s">
        <v>12</v>
      </c>
      <c r="W129" s="9">
        <v>1</v>
      </c>
      <c r="X129" s="9">
        <v>1</v>
      </c>
      <c r="Y129" s="2" t="s">
        <v>188</v>
      </c>
    </row>
    <row r="130" spans="1:25" x14ac:dyDescent="0.15">
      <c r="A130" s="2" t="s">
        <v>5</v>
      </c>
      <c r="B130" s="2" t="s">
        <v>10</v>
      </c>
      <c r="C130" s="2" t="s">
        <v>14</v>
      </c>
      <c r="D130" s="2" t="s">
        <v>46</v>
      </c>
      <c r="E130" s="2" t="s">
        <v>104</v>
      </c>
      <c r="F130" s="2" t="s">
        <v>143</v>
      </c>
      <c r="G130" s="2" t="s">
        <v>154</v>
      </c>
      <c r="H130" s="6">
        <v>22800000</v>
      </c>
      <c r="I130" s="6">
        <v>6840000</v>
      </c>
      <c r="J130" s="6">
        <v>22800000</v>
      </c>
      <c r="K130" s="6">
        <v>0</v>
      </c>
      <c r="L130" s="2" t="s">
        <v>2</v>
      </c>
      <c r="M130" s="6">
        <v>22800000</v>
      </c>
      <c r="N130" s="8" t="s">
        <v>12</v>
      </c>
      <c r="O130" s="8" t="s">
        <v>12</v>
      </c>
      <c r="P130" s="2" t="s">
        <v>46</v>
      </c>
      <c r="Q130" s="9">
        <v>0</v>
      </c>
      <c r="R130" s="10">
        <v>0</v>
      </c>
      <c r="S130" s="9">
        <v>0</v>
      </c>
      <c r="T130" s="2" t="s">
        <v>174</v>
      </c>
      <c r="U130" s="6">
        <v>0</v>
      </c>
      <c r="V130" s="9" t="s">
        <v>12</v>
      </c>
      <c r="W130" s="9">
        <v>1</v>
      </c>
      <c r="X130" s="9">
        <v>1</v>
      </c>
      <c r="Y130" s="2" t="s">
        <v>182</v>
      </c>
    </row>
    <row r="131" spans="1:25" x14ac:dyDescent="0.15">
      <c r="A131" s="2" t="s">
        <v>5</v>
      </c>
      <c r="B131" s="2" t="s">
        <v>10</v>
      </c>
      <c r="C131" s="2" t="s">
        <v>14</v>
      </c>
      <c r="D131" s="2" t="s">
        <v>46</v>
      </c>
      <c r="E131" s="2" t="s">
        <v>104</v>
      </c>
      <c r="F131" s="2" t="s">
        <v>144</v>
      </c>
      <c r="G131" s="2" t="s">
        <v>154</v>
      </c>
      <c r="H131" s="6">
        <v>31464000</v>
      </c>
      <c r="I131" s="6">
        <v>9439200</v>
      </c>
      <c r="J131" s="6">
        <v>31464000</v>
      </c>
      <c r="K131" s="6">
        <v>0</v>
      </c>
      <c r="L131" s="2" t="s">
        <v>2</v>
      </c>
      <c r="M131" s="6">
        <v>31464000</v>
      </c>
      <c r="N131" s="8" t="s">
        <v>12</v>
      </c>
      <c r="O131" s="8" t="s">
        <v>12</v>
      </c>
      <c r="P131" s="2" t="s">
        <v>46</v>
      </c>
      <c r="Q131" s="9">
        <v>0</v>
      </c>
      <c r="R131" s="10">
        <v>0</v>
      </c>
      <c r="S131" s="9">
        <v>0</v>
      </c>
      <c r="T131" s="2" t="s">
        <v>174</v>
      </c>
      <c r="U131" s="6">
        <v>0</v>
      </c>
      <c r="V131" s="9" t="s">
        <v>12</v>
      </c>
      <c r="W131" s="9">
        <v>1</v>
      </c>
      <c r="X131" s="9">
        <v>1</v>
      </c>
      <c r="Y131" s="2" t="s">
        <v>183</v>
      </c>
    </row>
    <row r="132" spans="1:25" x14ac:dyDescent="0.15">
      <c r="A132" s="2" t="s">
        <v>5</v>
      </c>
      <c r="B132" s="2" t="s">
        <v>10</v>
      </c>
      <c r="C132" s="2" t="s">
        <v>14</v>
      </c>
      <c r="D132" s="2" t="s">
        <v>47</v>
      </c>
      <c r="E132" s="2" t="s">
        <v>105</v>
      </c>
      <c r="F132" s="2" t="s">
        <v>144</v>
      </c>
      <c r="G132" s="2" t="s">
        <v>154</v>
      </c>
      <c r="H132" s="6">
        <v>763000</v>
      </c>
      <c r="I132" s="6">
        <v>228900</v>
      </c>
      <c r="J132" s="6">
        <v>763000</v>
      </c>
      <c r="K132" s="6">
        <v>0</v>
      </c>
      <c r="L132" s="2" t="s">
        <v>2</v>
      </c>
      <c r="M132" s="6">
        <v>763000</v>
      </c>
      <c r="N132" s="8" t="s">
        <v>12</v>
      </c>
      <c r="O132" s="8" t="s">
        <v>12</v>
      </c>
      <c r="P132" s="2" t="s">
        <v>47</v>
      </c>
      <c r="Q132" s="9">
        <v>0</v>
      </c>
      <c r="R132" s="10">
        <v>0</v>
      </c>
      <c r="S132" s="9">
        <v>0</v>
      </c>
      <c r="T132" s="2" t="s">
        <v>174</v>
      </c>
      <c r="U132" s="6">
        <v>0</v>
      </c>
      <c r="V132" s="9" t="s">
        <v>12</v>
      </c>
      <c r="W132" s="9">
        <v>1</v>
      </c>
      <c r="X132" s="9">
        <v>1</v>
      </c>
      <c r="Y132" s="2" t="s">
        <v>183</v>
      </c>
    </row>
    <row r="133" spans="1:25" x14ac:dyDescent="0.15">
      <c r="A133" s="2" t="s">
        <v>5</v>
      </c>
      <c r="B133" s="2" t="s">
        <v>10</v>
      </c>
      <c r="C133" s="2" t="s">
        <v>14</v>
      </c>
      <c r="D133" s="2" t="s">
        <v>47</v>
      </c>
      <c r="E133" s="2" t="s">
        <v>105</v>
      </c>
      <c r="F133" s="2" t="s">
        <v>144</v>
      </c>
      <c r="G133" s="2" t="s">
        <v>154</v>
      </c>
      <c r="H133" s="6">
        <v>5646200</v>
      </c>
      <c r="I133" s="6">
        <v>1693860</v>
      </c>
      <c r="J133" s="6">
        <v>5646200</v>
      </c>
      <c r="K133" s="6">
        <v>0</v>
      </c>
      <c r="L133" s="2" t="s">
        <v>2</v>
      </c>
      <c r="M133" s="6">
        <v>5646200</v>
      </c>
      <c r="N133" s="8" t="s">
        <v>12</v>
      </c>
      <c r="O133" s="8" t="s">
        <v>12</v>
      </c>
      <c r="P133" s="2" t="s">
        <v>47</v>
      </c>
      <c r="Q133" s="9">
        <v>0</v>
      </c>
      <c r="R133" s="10">
        <v>0</v>
      </c>
      <c r="S133" s="9">
        <v>0</v>
      </c>
      <c r="T133" s="2" t="s">
        <v>174</v>
      </c>
      <c r="U133" s="6">
        <v>0</v>
      </c>
      <c r="V133" s="9" t="s">
        <v>12</v>
      </c>
      <c r="W133" s="9">
        <v>1</v>
      </c>
      <c r="X133" s="9">
        <v>1</v>
      </c>
      <c r="Y133" s="2" t="s">
        <v>183</v>
      </c>
    </row>
    <row r="134" spans="1:25" x14ac:dyDescent="0.15">
      <c r="A134" s="2" t="s">
        <v>5</v>
      </c>
      <c r="B134" s="2" t="s">
        <v>10</v>
      </c>
      <c r="C134" s="2" t="s">
        <v>14</v>
      </c>
      <c r="D134" s="2" t="s">
        <v>47</v>
      </c>
      <c r="E134" s="2" t="s">
        <v>105</v>
      </c>
      <c r="F134" s="2" t="s">
        <v>144</v>
      </c>
      <c r="G134" s="2" t="s">
        <v>154</v>
      </c>
      <c r="H134" s="6">
        <v>27162800</v>
      </c>
      <c r="I134" s="6">
        <v>8148840</v>
      </c>
      <c r="J134" s="6">
        <v>27162800</v>
      </c>
      <c r="K134" s="6">
        <v>0</v>
      </c>
      <c r="L134" s="2" t="s">
        <v>2</v>
      </c>
      <c r="M134" s="6">
        <v>27162800</v>
      </c>
      <c r="N134" s="8" t="s">
        <v>12</v>
      </c>
      <c r="O134" s="8" t="s">
        <v>12</v>
      </c>
      <c r="P134" s="2" t="s">
        <v>47</v>
      </c>
      <c r="Q134" s="9">
        <v>0</v>
      </c>
      <c r="R134" s="10">
        <v>0</v>
      </c>
      <c r="S134" s="9">
        <v>0</v>
      </c>
      <c r="T134" s="2" t="s">
        <v>174</v>
      </c>
      <c r="U134" s="6">
        <v>0</v>
      </c>
      <c r="V134" s="9" t="s">
        <v>12</v>
      </c>
      <c r="W134" s="9">
        <v>1</v>
      </c>
      <c r="X134" s="9">
        <v>1</v>
      </c>
      <c r="Y134" s="2" t="s">
        <v>183</v>
      </c>
    </row>
    <row r="135" spans="1:25" x14ac:dyDescent="0.15">
      <c r="A135" s="2" t="s">
        <v>5</v>
      </c>
      <c r="B135" s="2" t="s">
        <v>10</v>
      </c>
      <c r="C135" s="2" t="s">
        <v>14</v>
      </c>
      <c r="D135" s="2" t="s">
        <v>47</v>
      </c>
      <c r="E135" s="2" t="s">
        <v>105</v>
      </c>
      <c r="F135" s="2" t="s">
        <v>144</v>
      </c>
      <c r="G135" s="2" t="s">
        <v>154</v>
      </c>
      <c r="H135" s="6">
        <v>763000</v>
      </c>
      <c r="I135" s="6">
        <v>228900</v>
      </c>
      <c r="J135" s="6">
        <v>763000</v>
      </c>
      <c r="K135" s="6">
        <v>0</v>
      </c>
      <c r="L135" s="2" t="s">
        <v>2</v>
      </c>
      <c r="M135" s="6">
        <v>763000</v>
      </c>
      <c r="N135" s="8" t="s">
        <v>12</v>
      </c>
      <c r="O135" s="8" t="s">
        <v>12</v>
      </c>
      <c r="P135" s="2" t="s">
        <v>47</v>
      </c>
      <c r="Q135" s="9">
        <v>0</v>
      </c>
      <c r="R135" s="10">
        <v>0</v>
      </c>
      <c r="S135" s="9">
        <v>0</v>
      </c>
      <c r="T135" s="2" t="s">
        <v>174</v>
      </c>
      <c r="U135" s="6">
        <v>0</v>
      </c>
      <c r="V135" s="9" t="s">
        <v>12</v>
      </c>
      <c r="W135" s="9">
        <v>1</v>
      </c>
      <c r="X135" s="9">
        <v>1</v>
      </c>
      <c r="Y135" s="2" t="s">
        <v>183</v>
      </c>
    </row>
    <row r="136" spans="1:25" x14ac:dyDescent="0.15">
      <c r="A136" s="2" t="s">
        <v>5</v>
      </c>
      <c r="B136" s="2" t="s">
        <v>10</v>
      </c>
      <c r="C136" s="2" t="s">
        <v>14</v>
      </c>
      <c r="D136" s="2" t="s">
        <v>47</v>
      </c>
      <c r="E136" s="2" t="s">
        <v>105</v>
      </c>
      <c r="F136" s="2" t="s">
        <v>144</v>
      </c>
      <c r="G136" s="2" t="s">
        <v>154</v>
      </c>
      <c r="H136" s="6">
        <v>1068200</v>
      </c>
      <c r="I136" s="6">
        <v>320460</v>
      </c>
      <c r="J136" s="6">
        <v>1068200</v>
      </c>
      <c r="K136" s="6">
        <v>0</v>
      </c>
      <c r="L136" s="2" t="s">
        <v>2</v>
      </c>
      <c r="M136" s="6">
        <v>1068200</v>
      </c>
      <c r="N136" s="8" t="s">
        <v>12</v>
      </c>
      <c r="O136" s="8" t="s">
        <v>12</v>
      </c>
      <c r="P136" s="2" t="s">
        <v>47</v>
      </c>
      <c r="Q136" s="9">
        <v>0</v>
      </c>
      <c r="R136" s="10">
        <v>0</v>
      </c>
      <c r="S136" s="9">
        <v>0</v>
      </c>
      <c r="T136" s="2" t="s">
        <v>174</v>
      </c>
      <c r="U136" s="6">
        <v>0</v>
      </c>
      <c r="V136" s="9" t="s">
        <v>12</v>
      </c>
      <c r="W136" s="9">
        <v>1</v>
      </c>
      <c r="X136" s="9">
        <v>1</v>
      </c>
      <c r="Y136" s="2" t="s">
        <v>183</v>
      </c>
    </row>
    <row r="137" spans="1:25" x14ac:dyDescent="0.15">
      <c r="A137" s="2" t="s">
        <v>5</v>
      </c>
      <c r="B137" s="2" t="s">
        <v>10</v>
      </c>
      <c r="C137" s="2" t="s">
        <v>14</v>
      </c>
      <c r="D137" s="2" t="s">
        <v>47</v>
      </c>
      <c r="E137" s="2" t="s">
        <v>105</v>
      </c>
      <c r="F137" s="2" t="s">
        <v>144</v>
      </c>
      <c r="G137" s="2" t="s">
        <v>154</v>
      </c>
      <c r="H137" s="6">
        <v>1220800</v>
      </c>
      <c r="I137" s="6">
        <v>366240</v>
      </c>
      <c r="J137" s="6">
        <v>1220800</v>
      </c>
      <c r="K137" s="6">
        <v>0</v>
      </c>
      <c r="L137" s="2" t="s">
        <v>2</v>
      </c>
      <c r="M137" s="6">
        <v>1220800</v>
      </c>
      <c r="N137" s="8" t="s">
        <v>12</v>
      </c>
      <c r="O137" s="8" t="s">
        <v>12</v>
      </c>
      <c r="P137" s="2" t="s">
        <v>47</v>
      </c>
      <c r="Q137" s="9">
        <v>0</v>
      </c>
      <c r="R137" s="10">
        <v>0</v>
      </c>
      <c r="S137" s="9">
        <v>0</v>
      </c>
      <c r="T137" s="2" t="s">
        <v>174</v>
      </c>
      <c r="U137" s="6">
        <v>0</v>
      </c>
      <c r="V137" s="9" t="s">
        <v>12</v>
      </c>
      <c r="W137" s="9">
        <v>1</v>
      </c>
      <c r="X137" s="9">
        <v>1</v>
      </c>
      <c r="Y137" s="2" t="s">
        <v>183</v>
      </c>
    </row>
    <row r="138" spans="1:25" x14ac:dyDescent="0.15">
      <c r="A138" s="2" t="s">
        <v>5</v>
      </c>
      <c r="B138" s="2" t="s">
        <v>10</v>
      </c>
      <c r="C138" s="2" t="s">
        <v>14</v>
      </c>
      <c r="D138" s="2" t="s">
        <v>47</v>
      </c>
      <c r="E138" s="2" t="s">
        <v>105</v>
      </c>
      <c r="F138" s="2" t="s">
        <v>144</v>
      </c>
      <c r="G138" s="2" t="s">
        <v>154</v>
      </c>
      <c r="H138" s="6">
        <v>147259000</v>
      </c>
      <c r="I138" s="6">
        <v>44177700</v>
      </c>
      <c r="J138" s="6">
        <v>147259000</v>
      </c>
      <c r="K138" s="6">
        <v>0</v>
      </c>
      <c r="L138" s="2" t="s">
        <v>2</v>
      </c>
      <c r="M138" s="6">
        <v>147259000</v>
      </c>
      <c r="N138" s="8" t="s">
        <v>12</v>
      </c>
      <c r="O138" s="8" t="s">
        <v>12</v>
      </c>
      <c r="P138" s="2" t="s">
        <v>47</v>
      </c>
      <c r="Q138" s="9">
        <v>0</v>
      </c>
      <c r="R138" s="10">
        <v>0</v>
      </c>
      <c r="S138" s="9">
        <v>0</v>
      </c>
      <c r="T138" s="2" t="s">
        <v>174</v>
      </c>
      <c r="U138" s="6">
        <v>0</v>
      </c>
      <c r="V138" s="9" t="s">
        <v>12</v>
      </c>
      <c r="W138" s="9">
        <v>1</v>
      </c>
      <c r="X138" s="9">
        <v>1</v>
      </c>
      <c r="Y138" s="2" t="s">
        <v>183</v>
      </c>
    </row>
    <row r="139" spans="1:25" x14ac:dyDescent="0.15">
      <c r="A139" s="2" t="s">
        <v>5</v>
      </c>
      <c r="B139" s="2" t="s">
        <v>10</v>
      </c>
      <c r="C139" s="2" t="s">
        <v>14</v>
      </c>
      <c r="D139" s="2" t="s">
        <v>47</v>
      </c>
      <c r="E139" s="2" t="s">
        <v>105</v>
      </c>
      <c r="F139" s="2" t="s">
        <v>147</v>
      </c>
      <c r="G139" s="2" t="s">
        <v>154</v>
      </c>
      <c r="H139" s="6">
        <v>152600</v>
      </c>
      <c r="I139" s="6">
        <v>76300</v>
      </c>
      <c r="J139" s="6">
        <v>152600</v>
      </c>
      <c r="K139" s="6">
        <v>0</v>
      </c>
      <c r="L139" s="2" t="s">
        <v>2</v>
      </c>
      <c r="M139" s="6">
        <v>152600</v>
      </c>
      <c r="N139" s="8" t="s">
        <v>12</v>
      </c>
      <c r="O139" s="8" t="s">
        <v>12</v>
      </c>
      <c r="P139" s="2" t="s">
        <v>47</v>
      </c>
      <c r="Q139" s="9">
        <v>0</v>
      </c>
      <c r="R139" s="10">
        <v>0</v>
      </c>
      <c r="S139" s="9">
        <v>0</v>
      </c>
      <c r="T139" s="2" t="s">
        <v>174</v>
      </c>
      <c r="U139" s="6">
        <v>0</v>
      </c>
      <c r="V139" s="9" t="s">
        <v>12</v>
      </c>
      <c r="W139" s="9">
        <v>1</v>
      </c>
      <c r="X139" s="9">
        <v>1</v>
      </c>
      <c r="Y139" s="2" t="s">
        <v>186</v>
      </c>
    </row>
    <row r="140" spans="1:25" x14ac:dyDescent="0.15">
      <c r="A140" s="2" t="s">
        <v>5</v>
      </c>
      <c r="B140" s="2" t="s">
        <v>10</v>
      </c>
      <c r="C140" s="2" t="s">
        <v>14</v>
      </c>
      <c r="D140" s="2" t="s">
        <v>47</v>
      </c>
      <c r="E140" s="2" t="s">
        <v>105</v>
      </c>
      <c r="F140" s="2" t="s">
        <v>144</v>
      </c>
      <c r="G140" s="2" t="s">
        <v>154</v>
      </c>
      <c r="H140" s="6">
        <v>34640200</v>
      </c>
      <c r="I140" s="6">
        <v>10392060</v>
      </c>
      <c r="J140" s="6">
        <v>34640200</v>
      </c>
      <c r="K140" s="6">
        <v>0</v>
      </c>
      <c r="L140" s="2" t="s">
        <v>2</v>
      </c>
      <c r="M140" s="6">
        <v>34640200</v>
      </c>
      <c r="N140" s="8" t="s">
        <v>12</v>
      </c>
      <c r="O140" s="8" t="s">
        <v>12</v>
      </c>
      <c r="P140" s="2" t="s">
        <v>47</v>
      </c>
      <c r="Q140" s="9">
        <v>0</v>
      </c>
      <c r="R140" s="10">
        <v>0</v>
      </c>
      <c r="S140" s="9">
        <v>0</v>
      </c>
      <c r="T140" s="2" t="s">
        <v>174</v>
      </c>
      <c r="U140" s="6">
        <v>0</v>
      </c>
      <c r="V140" s="9" t="s">
        <v>12</v>
      </c>
      <c r="W140" s="9">
        <v>1</v>
      </c>
      <c r="X140" s="9">
        <v>1</v>
      </c>
      <c r="Y140" s="2" t="s">
        <v>183</v>
      </c>
    </row>
    <row r="141" spans="1:25" x14ac:dyDescent="0.15">
      <c r="A141" s="2" t="s">
        <v>5</v>
      </c>
      <c r="B141" s="2" t="s">
        <v>10</v>
      </c>
      <c r="C141" s="2" t="s">
        <v>14</v>
      </c>
      <c r="D141" s="2" t="s">
        <v>47</v>
      </c>
      <c r="E141" s="2" t="s">
        <v>105</v>
      </c>
      <c r="F141" s="2" t="s">
        <v>144</v>
      </c>
      <c r="G141" s="2" t="s">
        <v>154</v>
      </c>
      <c r="H141" s="6">
        <v>47000800</v>
      </c>
      <c r="I141" s="6">
        <v>14100240</v>
      </c>
      <c r="J141" s="6">
        <v>47000800</v>
      </c>
      <c r="K141" s="6">
        <v>0</v>
      </c>
      <c r="L141" s="2" t="s">
        <v>2</v>
      </c>
      <c r="M141" s="6">
        <v>47000800</v>
      </c>
      <c r="N141" s="8" t="s">
        <v>12</v>
      </c>
      <c r="O141" s="8" t="s">
        <v>12</v>
      </c>
      <c r="P141" s="2" t="s">
        <v>47</v>
      </c>
      <c r="Q141" s="9">
        <v>0</v>
      </c>
      <c r="R141" s="10">
        <v>0</v>
      </c>
      <c r="S141" s="9">
        <v>0</v>
      </c>
      <c r="T141" s="2" t="s">
        <v>174</v>
      </c>
      <c r="U141" s="6">
        <v>0</v>
      </c>
      <c r="V141" s="9" t="s">
        <v>12</v>
      </c>
      <c r="W141" s="9">
        <v>1</v>
      </c>
      <c r="X141" s="9">
        <v>1</v>
      </c>
      <c r="Y141" s="2" t="s">
        <v>183</v>
      </c>
    </row>
    <row r="142" spans="1:25" x14ac:dyDescent="0.15">
      <c r="A142" s="2" t="s">
        <v>5</v>
      </c>
      <c r="B142" s="2" t="s">
        <v>10</v>
      </c>
      <c r="C142" s="2" t="s">
        <v>14</v>
      </c>
      <c r="D142" s="2" t="s">
        <v>48</v>
      </c>
      <c r="E142" s="2" t="s">
        <v>106</v>
      </c>
      <c r="F142" s="2" t="s">
        <v>144</v>
      </c>
      <c r="G142" s="2" t="s">
        <v>154</v>
      </c>
      <c r="H142" s="6">
        <v>2090400</v>
      </c>
      <c r="I142" s="6">
        <v>627120</v>
      </c>
      <c r="J142" s="6">
        <v>2090400</v>
      </c>
      <c r="K142" s="6">
        <v>0</v>
      </c>
      <c r="L142" s="2" t="s">
        <v>2</v>
      </c>
      <c r="M142" s="6">
        <v>2090400</v>
      </c>
      <c r="N142" s="8" t="s">
        <v>12</v>
      </c>
      <c r="O142" s="8" t="s">
        <v>12</v>
      </c>
      <c r="P142" s="2" t="s">
        <v>48</v>
      </c>
      <c r="Q142" s="9">
        <v>0</v>
      </c>
      <c r="R142" s="10">
        <v>0</v>
      </c>
      <c r="S142" s="9">
        <v>0</v>
      </c>
      <c r="T142" s="2" t="s">
        <v>174</v>
      </c>
      <c r="U142" s="6">
        <v>0</v>
      </c>
      <c r="V142" s="9" t="s">
        <v>12</v>
      </c>
      <c r="W142" s="9">
        <v>1</v>
      </c>
      <c r="X142" s="9">
        <v>1</v>
      </c>
      <c r="Y142" s="2" t="s">
        <v>183</v>
      </c>
    </row>
    <row r="143" spans="1:25" x14ac:dyDescent="0.15">
      <c r="A143" s="2" t="s">
        <v>5</v>
      </c>
      <c r="B143" s="2" t="s">
        <v>10</v>
      </c>
      <c r="C143" s="2" t="s">
        <v>14</v>
      </c>
      <c r="D143" s="2" t="s">
        <v>49</v>
      </c>
      <c r="E143" s="2" t="s">
        <v>107</v>
      </c>
      <c r="F143" s="2" t="s">
        <v>144</v>
      </c>
      <c r="G143" s="2" t="s">
        <v>154</v>
      </c>
      <c r="H143" s="6">
        <v>522500</v>
      </c>
      <c r="I143" s="6">
        <v>156750</v>
      </c>
      <c r="J143" s="6">
        <v>522500</v>
      </c>
      <c r="K143" s="6">
        <v>0</v>
      </c>
      <c r="L143" s="2" t="s">
        <v>2</v>
      </c>
      <c r="M143" s="6">
        <v>522500</v>
      </c>
      <c r="N143" s="8" t="s">
        <v>12</v>
      </c>
      <c r="O143" s="8" t="s">
        <v>12</v>
      </c>
      <c r="P143" s="2" t="s">
        <v>49</v>
      </c>
      <c r="Q143" s="9">
        <v>0</v>
      </c>
      <c r="R143" s="10">
        <v>0</v>
      </c>
      <c r="S143" s="9">
        <v>0</v>
      </c>
      <c r="T143" s="2" t="s">
        <v>174</v>
      </c>
      <c r="U143" s="6">
        <v>0</v>
      </c>
      <c r="V143" s="9" t="s">
        <v>12</v>
      </c>
      <c r="W143" s="9">
        <v>1</v>
      </c>
      <c r="X143" s="9">
        <v>1</v>
      </c>
      <c r="Y143" s="2" t="s">
        <v>183</v>
      </c>
    </row>
    <row r="144" spans="1:25" x14ac:dyDescent="0.15">
      <c r="A144" s="2" t="s">
        <v>5</v>
      </c>
      <c r="B144" s="2" t="s">
        <v>10</v>
      </c>
      <c r="C144" s="2" t="s">
        <v>14</v>
      </c>
      <c r="D144" s="2" t="s">
        <v>49</v>
      </c>
      <c r="E144" s="2" t="s">
        <v>107</v>
      </c>
      <c r="F144" s="2" t="s">
        <v>144</v>
      </c>
      <c r="G144" s="2" t="s">
        <v>154</v>
      </c>
      <c r="H144" s="6">
        <v>6374500</v>
      </c>
      <c r="I144" s="6">
        <v>1912350</v>
      </c>
      <c r="J144" s="6">
        <v>6374500</v>
      </c>
      <c r="K144" s="6">
        <v>0</v>
      </c>
      <c r="L144" s="2" t="s">
        <v>2</v>
      </c>
      <c r="M144" s="6">
        <v>6374500</v>
      </c>
      <c r="N144" s="8" t="s">
        <v>12</v>
      </c>
      <c r="O144" s="8" t="s">
        <v>12</v>
      </c>
      <c r="P144" s="2" t="s">
        <v>49</v>
      </c>
      <c r="Q144" s="9">
        <v>0</v>
      </c>
      <c r="R144" s="10">
        <v>0</v>
      </c>
      <c r="S144" s="9">
        <v>0</v>
      </c>
      <c r="T144" s="2" t="s">
        <v>174</v>
      </c>
      <c r="U144" s="6">
        <v>0</v>
      </c>
      <c r="V144" s="9" t="s">
        <v>12</v>
      </c>
      <c r="W144" s="9">
        <v>1</v>
      </c>
      <c r="X144" s="9">
        <v>1</v>
      </c>
      <c r="Y144" s="2" t="s">
        <v>183</v>
      </c>
    </row>
    <row r="145" spans="1:25" x14ac:dyDescent="0.15">
      <c r="A145" s="2" t="s">
        <v>5</v>
      </c>
      <c r="B145" s="2" t="s">
        <v>10</v>
      </c>
      <c r="C145" s="2" t="s">
        <v>14</v>
      </c>
      <c r="D145" s="2" t="s">
        <v>49</v>
      </c>
      <c r="E145" s="2" t="s">
        <v>107</v>
      </c>
      <c r="F145" s="2" t="s">
        <v>144</v>
      </c>
      <c r="G145" s="2" t="s">
        <v>154</v>
      </c>
      <c r="H145" s="6">
        <v>8987000</v>
      </c>
      <c r="I145" s="6">
        <v>2696100</v>
      </c>
      <c r="J145" s="6">
        <v>8987000</v>
      </c>
      <c r="K145" s="6">
        <v>0</v>
      </c>
      <c r="L145" s="2" t="s">
        <v>2</v>
      </c>
      <c r="M145" s="6">
        <v>8987000</v>
      </c>
      <c r="N145" s="8" t="s">
        <v>12</v>
      </c>
      <c r="O145" s="8" t="s">
        <v>12</v>
      </c>
      <c r="P145" s="2" t="s">
        <v>49</v>
      </c>
      <c r="Q145" s="9">
        <v>0</v>
      </c>
      <c r="R145" s="10">
        <v>0</v>
      </c>
      <c r="S145" s="9">
        <v>0</v>
      </c>
      <c r="T145" s="2" t="s">
        <v>174</v>
      </c>
      <c r="U145" s="6">
        <v>0</v>
      </c>
      <c r="V145" s="9" t="s">
        <v>12</v>
      </c>
      <c r="W145" s="9">
        <v>1</v>
      </c>
      <c r="X145" s="9">
        <v>1</v>
      </c>
      <c r="Y145" s="2" t="s">
        <v>183</v>
      </c>
    </row>
    <row r="146" spans="1:25" x14ac:dyDescent="0.15">
      <c r="A146" s="2" t="s">
        <v>5</v>
      </c>
      <c r="B146" s="2" t="s">
        <v>10</v>
      </c>
      <c r="C146" s="2" t="s">
        <v>14</v>
      </c>
      <c r="D146" s="2" t="s">
        <v>49</v>
      </c>
      <c r="E146" s="2" t="s">
        <v>107</v>
      </c>
      <c r="F146" s="2" t="s">
        <v>144</v>
      </c>
      <c r="G146" s="2" t="s">
        <v>154</v>
      </c>
      <c r="H146" s="6">
        <v>3866500</v>
      </c>
      <c r="I146" s="6">
        <v>1159950</v>
      </c>
      <c r="J146" s="6">
        <v>3866500</v>
      </c>
      <c r="K146" s="6">
        <v>0</v>
      </c>
      <c r="L146" s="2" t="s">
        <v>2</v>
      </c>
      <c r="M146" s="6">
        <v>3866500</v>
      </c>
      <c r="N146" s="8" t="s">
        <v>12</v>
      </c>
      <c r="O146" s="8" t="s">
        <v>12</v>
      </c>
      <c r="P146" s="2" t="s">
        <v>49</v>
      </c>
      <c r="Q146" s="9">
        <v>0</v>
      </c>
      <c r="R146" s="10">
        <v>0</v>
      </c>
      <c r="S146" s="9">
        <v>0</v>
      </c>
      <c r="T146" s="2" t="s">
        <v>174</v>
      </c>
      <c r="U146" s="6">
        <v>0</v>
      </c>
      <c r="V146" s="9" t="s">
        <v>12</v>
      </c>
      <c r="W146" s="9">
        <v>1</v>
      </c>
      <c r="X146" s="9">
        <v>1</v>
      </c>
      <c r="Y146" s="2" t="s">
        <v>183</v>
      </c>
    </row>
    <row r="147" spans="1:25" x14ac:dyDescent="0.15">
      <c r="A147" s="2" t="s">
        <v>5</v>
      </c>
      <c r="B147" s="2" t="s">
        <v>10</v>
      </c>
      <c r="C147" s="2" t="s">
        <v>14</v>
      </c>
      <c r="D147" s="2" t="s">
        <v>49</v>
      </c>
      <c r="E147" s="2" t="s">
        <v>107</v>
      </c>
      <c r="F147" s="2" t="s">
        <v>144</v>
      </c>
      <c r="G147" s="2" t="s">
        <v>154</v>
      </c>
      <c r="H147" s="6">
        <v>1045000</v>
      </c>
      <c r="I147" s="6">
        <v>313500</v>
      </c>
      <c r="J147" s="6">
        <v>1045000</v>
      </c>
      <c r="K147" s="6">
        <v>0</v>
      </c>
      <c r="L147" s="2" t="s">
        <v>2</v>
      </c>
      <c r="M147" s="6">
        <v>1045000</v>
      </c>
      <c r="N147" s="8" t="s">
        <v>12</v>
      </c>
      <c r="O147" s="8" t="s">
        <v>12</v>
      </c>
      <c r="P147" s="2" t="s">
        <v>49</v>
      </c>
      <c r="Q147" s="9">
        <v>0</v>
      </c>
      <c r="R147" s="10">
        <v>0</v>
      </c>
      <c r="S147" s="9">
        <v>0</v>
      </c>
      <c r="T147" s="2" t="s">
        <v>174</v>
      </c>
      <c r="U147" s="6">
        <v>0</v>
      </c>
      <c r="V147" s="9" t="s">
        <v>12</v>
      </c>
      <c r="W147" s="9">
        <v>1</v>
      </c>
      <c r="X147" s="9">
        <v>1</v>
      </c>
      <c r="Y147" s="2" t="s">
        <v>183</v>
      </c>
    </row>
    <row r="148" spans="1:25" x14ac:dyDescent="0.15">
      <c r="A148" s="2" t="s">
        <v>5</v>
      </c>
      <c r="B148" s="2" t="s">
        <v>10</v>
      </c>
      <c r="C148" s="2" t="s">
        <v>14</v>
      </c>
      <c r="D148" s="2" t="s">
        <v>49</v>
      </c>
      <c r="E148" s="2" t="s">
        <v>107</v>
      </c>
      <c r="F148" s="2" t="s">
        <v>144</v>
      </c>
      <c r="G148" s="2" t="s">
        <v>154</v>
      </c>
      <c r="H148" s="6">
        <v>11599500</v>
      </c>
      <c r="I148" s="6">
        <v>3479850</v>
      </c>
      <c r="J148" s="6">
        <v>11599500</v>
      </c>
      <c r="K148" s="6">
        <v>0</v>
      </c>
      <c r="L148" s="2" t="s">
        <v>2</v>
      </c>
      <c r="M148" s="6">
        <v>11599500</v>
      </c>
      <c r="N148" s="8" t="s">
        <v>12</v>
      </c>
      <c r="O148" s="8" t="s">
        <v>12</v>
      </c>
      <c r="P148" s="2" t="s">
        <v>49</v>
      </c>
      <c r="Q148" s="9">
        <v>0</v>
      </c>
      <c r="R148" s="10">
        <v>0</v>
      </c>
      <c r="S148" s="9">
        <v>0</v>
      </c>
      <c r="T148" s="2" t="s">
        <v>174</v>
      </c>
      <c r="U148" s="6">
        <v>0</v>
      </c>
      <c r="V148" s="9" t="s">
        <v>12</v>
      </c>
      <c r="W148" s="9">
        <v>1</v>
      </c>
      <c r="X148" s="9">
        <v>1</v>
      </c>
      <c r="Y148" s="2" t="s">
        <v>183</v>
      </c>
    </row>
    <row r="149" spans="1:25" x14ac:dyDescent="0.15">
      <c r="A149" s="2" t="s">
        <v>5</v>
      </c>
      <c r="B149" s="2" t="s">
        <v>10</v>
      </c>
      <c r="C149" s="2" t="s">
        <v>14</v>
      </c>
      <c r="D149" s="2" t="s">
        <v>49</v>
      </c>
      <c r="E149" s="2" t="s">
        <v>107</v>
      </c>
      <c r="F149" s="2" t="s">
        <v>144</v>
      </c>
      <c r="G149" s="2" t="s">
        <v>154</v>
      </c>
      <c r="H149" s="6">
        <v>6061000</v>
      </c>
      <c r="I149" s="6">
        <v>1818300</v>
      </c>
      <c r="J149" s="6">
        <v>6061000</v>
      </c>
      <c r="K149" s="6">
        <v>0</v>
      </c>
      <c r="L149" s="2" t="s">
        <v>2</v>
      </c>
      <c r="M149" s="6">
        <v>6061000</v>
      </c>
      <c r="N149" s="8" t="s">
        <v>12</v>
      </c>
      <c r="O149" s="8" t="s">
        <v>12</v>
      </c>
      <c r="P149" s="2" t="s">
        <v>49</v>
      </c>
      <c r="Q149" s="9">
        <v>0</v>
      </c>
      <c r="R149" s="10">
        <v>0</v>
      </c>
      <c r="S149" s="9">
        <v>0</v>
      </c>
      <c r="T149" s="2" t="s">
        <v>174</v>
      </c>
      <c r="U149" s="6">
        <v>0</v>
      </c>
      <c r="V149" s="9" t="s">
        <v>12</v>
      </c>
      <c r="W149" s="9">
        <v>1</v>
      </c>
      <c r="X149" s="9">
        <v>1</v>
      </c>
      <c r="Y149" s="2" t="s">
        <v>183</v>
      </c>
    </row>
    <row r="150" spans="1:25" x14ac:dyDescent="0.15">
      <c r="A150" s="2" t="s">
        <v>5</v>
      </c>
      <c r="B150" s="2" t="s">
        <v>10</v>
      </c>
      <c r="C150" s="2" t="s">
        <v>14</v>
      </c>
      <c r="D150" s="2" t="s">
        <v>49</v>
      </c>
      <c r="E150" s="2" t="s">
        <v>107</v>
      </c>
      <c r="F150" s="2" t="s">
        <v>144</v>
      </c>
      <c r="G150" s="2" t="s">
        <v>154</v>
      </c>
      <c r="H150" s="6">
        <v>52041000</v>
      </c>
      <c r="I150" s="6">
        <v>15612300</v>
      </c>
      <c r="J150" s="6">
        <v>52041000</v>
      </c>
      <c r="K150" s="6">
        <v>0</v>
      </c>
      <c r="L150" s="2" t="s">
        <v>2</v>
      </c>
      <c r="M150" s="6">
        <v>52041000</v>
      </c>
      <c r="N150" s="8" t="s">
        <v>12</v>
      </c>
      <c r="O150" s="8" t="s">
        <v>12</v>
      </c>
      <c r="P150" s="2" t="s">
        <v>49</v>
      </c>
      <c r="Q150" s="9">
        <v>0</v>
      </c>
      <c r="R150" s="10">
        <v>0</v>
      </c>
      <c r="S150" s="9">
        <v>0</v>
      </c>
      <c r="T150" s="2" t="s">
        <v>174</v>
      </c>
      <c r="U150" s="6">
        <v>0</v>
      </c>
      <c r="V150" s="9" t="s">
        <v>12</v>
      </c>
      <c r="W150" s="9">
        <v>1</v>
      </c>
      <c r="X150" s="9">
        <v>1</v>
      </c>
      <c r="Y150" s="2" t="s">
        <v>183</v>
      </c>
    </row>
    <row r="151" spans="1:25" x14ac:dyDescent="0.15">
      <c r="A151" s="2" t="s">
        <v>5</v>
      </c>
      <c r="B151" s="2" t="s">
        <v>10</v>
      </c>
      <c r="C151" s="2" t="s">
        <v>14</v>
      </c>
      <c r="D151" s="2" t="s">
        <v>49</v>
      </c>
      <c r="E151" s="2" t="s">
        <v>107</v>
      </c>
      <c r="F151" s="2" t="s">
        <v>144</v>
      </c>
      <c r="G151" s="2" t="s">
        <v>154</v>
      </c>
      <c r="H151" s="6">
        <v>7837500</v>
      </c>
      <c r="I151" s="6">
        <v>2351250</v>
      </c>
      <c r="J151" s="6">
        <v>7837500</v>
      </c>
      <c r="K151" s="6">
        <v>0</v>
      </c>
      <c r="L151" s="2" t="s">
        <v>2</v>
      </c>
      <c r="M151" s="6">
        <v>7837500</v>
      </c>
      <c r="N151" s="8" t="s">
        <v>12</v>
      </c>
      <c r="O151" s="8" t="s">
        <v>12</v>
      </c>
      <c r="P151" s="2" t="s">
        <v>49</v>
      </c>
      <c r="Q151" s="9">
        <v>0</v>
      </c>
      <c r="R151" s="10">
        <v>0</v>
      </c>
      <c r="S151" s="9">
        <v>0</v>
      </c>
      <c r="T151" s="2" t="s">
        <v>174</v>
      </c>
      <c r="U151" s="6">
        <v>0</v>
      </c>
      <c r="V151" s="9" t="s">
        <v>12</v>
      </c>
      <c r="W151" s="9">
        <v>1</v>
      </c>
      <c r="X151" s="9">
        <v>1</v>
      </c>
      <c r="Y151" s="2" t="s">
        <v>183</v>
      </c>
    </row>
    <row r="152" spans="1:25" x14ac:dyDescent="0.15">
      <c r="A152" s="2" t="s">
        <v>5</v>
      </c>
      <c r="B152" s="2" t="s">
        <v>10</v>
      </c>
      <c r="C152" s="2" t="s">
        <v>14</v>
      </c>
      <c r="D152" s="2" t="s">
        <v>49</v>
      </c>
      <c r="E152" s="2" t="s">
        <v>107</v>
      </c>
      <c r="F152" s="2" t="s">
        <v>144</v>
      </c>
      <c r="G152" s="2" t="s">
        <v>154</v>
      </c>
      <c r="H152" s="6">
        <v>10241000</v>
      </c>
      <c r="I152" s="6">
        <v>3072300</v>
      </c>
      <c r="J152" s="6">
        <v>10241000</v>
      </c>
      <c r="K152" s="6">
        <v>0</v>
      </c>
      <c r="L152" s="2" t="s">
        <v>2</v>
      </c>
      <c r="M152" s="6">
        <v>10241000</v>
      </c>
      <c r="N152" s="8" t="s">
        <v>12</v>
      </c>
      <c r="O152" s="8" t="s">
        <v>12</v>
      </c>
      <c r="P152" s="2" t="s">
        <v>49</v>
      </c>
      <c r="Q152" s="9">
        <v>0</v>
      </c>
      <c r="R152" s="10">
        <v>0</v>
      </c>
      <c r="S152" s="9">
        <v>0</v>
      </c>
      <c r="T152" s="2" t="s">
        <v>174</v>
      </c>
      <c r="U152" s="6">
        <v>0</v>
      </c>
      <c r="V152" s="9" t="s">
        <v>12</v>
      </c>
      <c r="W152" s="9">
        <v>1</v>
      </c>
      <c r="X152" s="9">
        <v>1</v>
      </c>
      <c r="Y152" s="2" t="s">
        <v>183</v>
      </c>
    </row>
    <row r="153" spans="1:25" x14ac:dyDescent="0.15">
      <c r="A153" s="2" t="s">
        <v>5</v>
      </c>
      <c r="B153" s="2" t="s">
        <v>10</v>
      </c>
      <c r="C153" s="2" t="s">
        <v>14</v>
      </c>
      <c r="D153" s="2" t="s">
        <v>49</v>
      </c>
      <c r="E153" s="2" t="s">
        <v>107</v>
      </c>
      <c r="F153" s="2" t="s">
        <v>144</v>
      </c>
      <c r="G153" s="2" t="s">
        <v>154</v>
      </c>
      <c r="H153" s="6">
        <v>12122000</v>
      </c>
      <c r="I153" s="6">
        <v>3636600</v>
      </c>
      <c r="J153" s="6">
        <v>12122000</v>
      </c>
      <c r="K153" s="6">
        <v>0</v>
      </c>
      <c r="L153" s="2" t="s">
        <v>2</v>
      </c>
      <c r="M153" s="6">
        <v>12122000</v>
      </c>
      <c r="N153" s="8" t="s">
        <v>12</v>
      </c>
      <c r="O153" s="8" t="s">
        <v>12</v>
      </c>
      <c r="P153" s="2" t="s">
        <v>49</v>
      </c>
      <c r="Q153" s="9">
        <v>0</v>
      </c>
      <c r="R153" s="10">
        <v>0</v>
      </c>
      <c r="S153" s="9">
        <v>0</v>
      </c>
      <c r="T153" s="2" t="s">
        <v>174</v>
      </c>
      <c r="U153" s="6">
        <v>0</v>
      </c>
      <c r="V153" s="9" t="s">
        <v>12</v>
      </c>
      <c r="W153" s="9">
        <v>1</v>
      </c>
      <c r="X153" s="9">
        <v>1</v>
      </c>
      <c r="Y153" s="2" t="s">
        <v>183</v>
      </c>
    </row>
    <row r="154" spans="1:25" x14ac:dyDescent="0.15">
      <c r="A154" s="2" t="s">
        <v>5</v>
      </c>
      <c r="B154" s="2" t="s">
        <v>10</v>
      </c>
      <c r="C154" s="2" t="s">
        <v>14</v>
      </c>
      <c r="D154" s="2" t="s">
        <v>49</v>
      </c>
      <c r="E154" s="2" t="s">
        <v>107</v>
      </c>
      <c r="F154" s="2" t="s">
        <v>144</v>
      </c>
      <c r="G154" s="2" t="s">
        <v>154</v>
      </c>
      <c r="H154" s="6">
        <v>6688000</v>
      </c>
      <c r="I154" s="6">
        <v>2006400</v>
      </c>
      <c r="J154" s="6">
        <v>6688000</v>
      </c>
      <c r="K154" s="6">
        <v>0</v>
      </c>
      <c r="L154" s="2" t="s">
        <v>2</v>
      </c>
      <c r="M154" s="6">
        <v>6688000</v>
      </c>
      <c r="N154" s="8" t="s">
        <v>12</v>
      </c>
      <c r="O154" s="8" t="s">
        <v>12</v>
      </c>
      <c r="P154" s="2" t="s">
        <v>49</v>
      </c>
      <c r="Q154" s="9">
        <v>0</v>
      </c>
      <c r="R154" s="10">
        <v>0</v>
      </c>
      <c r="S154" s="9">
        <v>0</v>
      </c>
      <c r="T154" s="2" t="s">
        <v>174</v>
      </c>
      <c r="U154" s="6">
        <v>0</v>
      </c>
      <c r="V154" s="9" t="s">
        <v>12</v>
      </c>
      <c r="W154" s="9">
        <v>1</v>
      </c>
      <c r="X154" s="9">
        <v>1</v>
      </c>
      <c r="Y154" s="2" t="s">
        <v>183</v>
      </c>
    </row>
    <row r="155" spans="1:25" x14ac:dyDescent="0.15">
      <c r="A155" s="2" t="s">
        <v>5</v>
      </c>
      <c r="B155" s="2" t="s">
        <v>10</v>
      </c>
      <c r="C155" s="2" t="s">
        <v>14</v>
      </c>
      <c r="D155" s="2" t="s">
        <v>49</v>
      </c>
      <c r="E155" s="2" t="s">
        <v>107</v>
      </c>
      <c r="F155" s="2" t="s">
        <v>144</v>
      </c>
      <c r="G155" s="2" t="s">
        <v>154</v>
      </c>
      <c r="H155" s="6">
        <v>1881000</v>
      </c>
      <c r="I155" s="6">
        <v>564300</v>
      </c>
      <c r="J155" s="6">
        <v>1881000</v>
      </c>
      <c r="K155" s="6">
        <v>0</v>
      </c>
      <c r="L155" s="2" t="s">
        <v>2</v>
      </c>
      <c r="M155" s="6">
        <v>1881000</v>
      </c>
      <c r="N155" s="8" t="s">
        <v>12</v>
      </c>
      <c r="O155" s="8" t="s">
        <v>12</v>
      </c>
      <c r="P155" s="2" t="s">
        <v>49</v>
      </c>
      <c r="Q155" s="9">
        <v>0</v>
      </c>
      <c r="R155" s="10">
        <v>0</v>
      </c>
      <c r="S155" s="9">
        <v>0</v>
      </c>
      <c r="T155" s="2" t="s">
        <v>174</v>
      </c>
      <c r="U155" s="6">
        <v>0</v>
      </c>
      <c r="V155" s="9" t="s">
        <v>12</v>
      </c>
      <c r="W155" s="9">
        <v>1</v>
      </c>
      <c r="X155" s="9">
        <v>1</v>
      </c>
      <c r="Y155" s="2" t="s">
        <v>183</v>
      </c>
    </row>
    <row r="156" spans="1:25" x14ac:dyDescent="0.15">
      <c r="A156" s="2" t="s">
        <v>5</v>
      </c>
      <c r="B156" s="2" t="s">
        <v>10</v>
      </c>
      <c r="C156" s="2" t="s">
        <v>14</v>
      </c>
      <c r="D156" s="2" t="s">
        <v>49</v>
      </c>
      <c r="E156" s="2" t="s">
        <v>107</v>
      </c>
      <c r="F156" s="2" t="s">
        <v>144</v>
      </c>
      <c r="G156" s="2" t="s">
        <v>154</v>
      </c>
      <c r="H156" s="6">
        <v>10450000</v>
      </c>
      <c r="I156" s="6">
        <v>3135000</v>
      </c>
      <c r="J156" s="6">
        <v>10450000</v>
      </c>
      <c r="K156" s="6">
        <v>0</v>
      </c>
      <c r="L156" s="2" t="s">
        <v>2</v>
      </c>
      <c r="M156" s="6">
        <v>10450000</v>
      </c>
      <c r="N156" s="8" t="s">
        <v>12</v>
      </c>
      <c r="O156" s="8" t="s">
        <v>12</v>
      </c>
      <c r="P156" s="2" t="s">
        <v>49</v>
      </c>
      <c r="Q156" s="9">
        <v>0</v>
      </c>
      <c r="R156" s="10">
        <v>0</v>
      </c>
      <c r="S156" s="9">
        <v>0</v>
      </c>
      <c r="T156" s="2" t="s">
        <v>174</v>
      </c>
      <c r="U156" s="6">
        <v>0</v>
      </c>
      <c r="V156" s="9" t="s">
        <v>12</v>
      </c>
      <c r="W156" s="9">
        <v>1</v>
      </c>
      <c r="X156" s="9">
        <v>1</v>
      </c>
      <c r="Y156" s="2" t="s">
        <v>183</v>
      </c>
    </row>
    <row r="157" spans="1:25" x14ac:dyDescent="0.15">
      <c r="A157" s="2" t="s">
        <v>5</v>
      </c>
      <c r="B157" s="2" t="s">
        <v>10</v>
      </c>
      <c r="C157" s="2" t="s">
        <v>14</v>
      </c>
      <c r="D157" s="2" t="s">
        <v>50</v>
      </c>
      <c r="E157" s="2" t="s">
        <v>108</v>
      </c>
      <c r="F157" s="2" t="s">
        <v>144</v>
      </c>
      <c r="G157" s="2" t="s">
        <v>154</v>
      </c>
      <c r="H157" s="6">
        <v>648600</v>
      </c>
      <c r="I157" s="6">
        <v>194580</v>
      </c>
      <c r="J157" s="6">
        <v>648600</v>
      </c>
      <c r="K157" s="6">
        <v>0</v>
      </c>
      <c r="L157" s="2" t="s">
        <v>2</v>
      </c>
      <c r="M157" s="6">
        <v>648600</v>
      </c>
      <c r="N157" s="8" t="s">
        <v>12</v>
      </c>
      <c r="O157" s="8" t="s">
        <v>12</v>
      </c>
      <c r="P157" s="2" t="s">
        <v>50</v>
      </c>
      <c r="Q157" s="9">
        <v>0</v>
      </c>
      <c r="R157" s="10">
        <v>0</v>
      </c>
      <c r="S157" s="9">
        <v>0</v>
      </c>
      <c r="T157" s="2" t="s">
        <v>174</v>
      </c>
      <c r="U157" s="6">
        <v>0</v>
      </c>
      <c r="V157" s="9" t="s">
        <v>12</v>
      </c>
      <c r="W157" s="9">
        <v>1</v>
      </c>
      <c r="X157" s="9">
        <v>1</v>
      </c>
      <c r="Y157" s="2" t="s">
        <v>183</v>
      </c>
    </row>
    <row r="158" spans="1:25" x14ac:dyDescent="0.15">
      <c r="A158" s="2" t="s">
        <v>5</v>
      </c>
      <c r="B158" s="2" t="s">
        <v>10</v>
      </c>
      <c r="C158" s="2" t="s">
        <v>14</v>
      </c>
      <c r="D158" s="2" t="s">
        <v>50</v>
      </c>
      <c r="E158" s="2" t="s">
        <v>108</v>
      </c>
      <c r="F158" s="2" t="s">
        <v>147</v>
      </c>
      <c r="G158" s="2" t="s">
        <v>154</v>
      </c>
      <c r="H158" s="6">
        <v>108100</v>
      </c>
      <c r="I158" s="6">
        <v>54050</v>
      </c>
      <c r="J158" s="6">
        <v>108100</v>
      </c>
      <c r="K158" s="6">
        <v>0</v>
      </c>
      <c r="L158" s="2" t="s">
        <v>2</v>
      </c>
      <c r="M158" s="6">
        <v>108100</v>
      </c>
      <c r="N158" s="8" t="s">
        <v>12</v>
      </c>
      <c r="O158" s="8" t="s">
        <v>12</v>
      </c>
      <c r="P158" s="2" t="s">
        <v>50</v>
      </c>
      <c r="Q158" s="9">
        <v>0</v>
      </c>
      <c r="R158" s="10">
        <v>0</v>
      </c>
      <c r="S158" s="9">
        <v>0</v>
      </c>
      <c r="T158" s="2" t="s">
        <v>174</v>
      </c>
      <c r="U158" s="6">
        <v>0</v>
      </c>
      <c r="V158" s="9" t="s">
        <v>12</v>
      </c>
      <c r="W158" s="9">
        <v>1</v>
      </c>
      <c r="X158" s="9">
        <v>1</v>
      </c>
      <c r="Y158" s="2" t="s">
        <v>186</v>
      </c>
    </row>
    <row r="159" spans="1:25" x14ac:dyDescent="0.15">
      <c r="A159" s="2" t="s">
        <v>5</v>
      </c>
      <c r="B159" s="2" t="s">
        <v>10</v>
      </c>
      <c r="C159" s="2" t="s">
        <v>14</v>
      </c>
      <c r="D159" s="2" t="s">
        <v>50</v>
      </c>
      <c r="E159" s="2" t="s">
        <v>108</v>
      </c>
      <c r="F159" s="2" t="s">
        <v>144</v>
      </c>
      <c r="G159" s="2" t="s">
        <v>154</v>
      </c>
      <c r="H159" s="6">
        <v>135016900</v>
      </c>
      <c r="I159" s="6">
        <v>40505070</v>
      </c>
      <c r="J159" s="6">
        <v>135016900</v>
      </c>
      <c r="K159" s="6">
        <v>0</v>
      </c>
      <c r="L159" s="2" t="s">
        <v>2</v>
      </c>
      <c r="M159" s="6">
        <v>135016900</v>
      </c>
      <c r="N159" s="8" t="s">
        <v>12</v>
      </c>
      <c r="O159" s="8" t="s">
        <v>12</v>
      </c>
      <c r="P159" s="2" t="s">
        <v>50</v>
      </c>
      <c r="Q159" s="9">
        <v>0</v>
      </c>
      <c r="R159" s="10">
        <v>0</v>
      </c>
      <c r="S159" s="9">
        <v>0</v>
      </c>
      <c r="T159" s="2" t="s">
        <v>174</v>
      </c>
      <c r="U159" s="6">
        <v>0</v>
      </c>
      <c r="V159" s="9" t="s">
        <v>12</v>
      </c>
      <c r="W159" s="9">
        <v>1</v>
      </c>
      <c r="X159" s="9">
        <v>1</v>
      </c>
      <c r="Y159" s="2" t="s">
        <v>183</v>
      </c>
    </row>
    <row r="160" spans="1:25" x14ac:dyDescent="0.15">
      <c r="A160" s="2" t="s">
        <v>5</v>
      </c>
      <c r="B160" s="2" t="s">
        <v>10</v>
      </c>
      <c r="C160" s="2" t="s">
        <v>14</v>
      </c>
      <c r="D160" s="2" t="s">
        <v>51</v>
      </c>
      <c r="E160" s="2" t="s">
        <v>109</v>
      </c>
      <c r="F160" s="2" t="s">
        <v>144</v>
      </c>
      <c r="G160" s="2" t="s">
        <v>154</v>
      </c>
      <c r="H160" s="6">
        <v>7675200</v>
      </c>
      <c r="I160" s="6">
        <v>2302560</v>
      </c>
      <c r="J160" s="6">
        <v>7675200</v>
      </c>
      <c r="K160" s="6">
        <v>0</v>
      </c>
      <c r="L160" s="2" t="s">
        <v>2</v>
      </c>
      <c r="M160" s="6">
        <v>7675200</v>
      </c>
      <c r="N160" s="8" t="s">
        <v>12</v>
      </c>
      <c r="O160" s="8" t="s">
        <v>12</v>
      </c>
      <c r="P160" s="2" t="s">
        <v>51</v>
      </c>
      <c r="Q160" s="9">
        <v>0</v>
      </c>
      <c r="R160" s="10">
        <v>0</v>
      </c>
      <c r="S160" s="9">
        <v>0</v>
      </c>
      <c r="T160" s="2" t="s">
        <v>174</v>
      </c>
      <c r="U160" s="6">
        <v>0</v>
      </c>
      <c r="V160" s="9" t="s">
        <v>12</v>
      </c>
      <c r="W160" s="9">
        <v>1</v>
      </c>
      <c r="X160" s="9">
        <v>1</v>
      </c>
      <c r="Y160" s="2" t="s">
        <v>183</v>
      </c>
    </row>
    <row r="161" spans="1:25" x14ac:dyDescent="0.15">
      <c r="A161" s="2" t="s">
        <v>5</v>
      </c>
      <c r="B161" s="2" t="s">
        <v>10</v>
      </c>
      <c r="C161" s="2" t="s">
        <v>14</v>
      </c>
      <c r="D161" s="2" t="s">
        <v>52</v>
      </c>
      <c r="E161" s="2" t="s">
        <v>110</v>
      </c>
      <c r="F161" s="2" t="s">
        <v>149</v>
      </c>
      <c r="G161" s="2" t="s">
        <v>154</v>
      </c>
      <c r="H161" s="6">
        <v>417500</v>
      </c>
      <c r="I161" s="6">
        <v>125250</v>
      </c>
      <c r="J161" s="6">
        <v>417500</v>
      </c>
      <c r="K161" s="6">
        <v>0</v>
      </c>
      <c r="L161" s="2" t="s">
        <v>2</v>
      </c>
      <c r="M161" s="6">
        <v>417500</v>
      </c>
      <c r="N161" s="8" t="s">
        <v>12</v>
      </c>
      <c r="O161" s="8" t="s">
        <v>12</v>
      </c>
      <c r="P161" s="2" t="s">
        <v>52</v>
      </c>
      <c r="Q161" s="9">
        <v>0</v>
      </c>
      <c r="R161" s="10">
        <v>0</v>
      </c>
      <c r="S161" s="9">
        <v>0</v>
      </c>
      <c r="T161" s="2" t="s">
        <v>174</v>
      </c>
      <c r="U161" s="6">
        <v>0</v>
      </c>
      <c r="V161" s="9" t="s">
        <v>12</v>
      </c>
      <c r="W161" s="9">
        <v>1</v>
      </c>
      <c r="X161" s="9">
        <v>1</v>
      </c>
      <c r="Y161" s="2" t="s">
        <v>188</v>
      </c>
    </row>
    <row r="162" spans="1:25" x14ac:dyDescent="0.15">
      <c r="A162" s="2" t="s">
        <v>5</v>
      </c>
      <c r="B162" s="2" t="s">
        <v>10</v>
      </c>
      <c r="C162" s="2" t="s">
        <v>14</v>
      </c>
      <c r="D162" s="2" t="s">
        <v>53</v>
      </c>
      <c r="E162" s="2" t="s">
        <v>111</v>
      </c>
      <c r="F162" s="2" t="s">
        <v>144</v>
      </c>
      <c r="G162" s="2" t="s">
        <v>154</v>
      </c>
      <c r="H162" s="6">
        <v>4606500</v>
      </c>
      <c r="I162" s="6">
        <v>1381950</v>
      </c>
      <c r="J162" s="6">
        <v>4606500</v>
      </c>
      <c r="K162" s="6">
        <v>0</v>
      </c>
      <c r="L162" s="2" t="s">
        <v>2</v>
      </c>
      <c r="M162" s="6">
        <v>4606500</v>
      </c>
      <c r="N162" s="8" t="s">
        <v>12</v>
      </c>
      <c r="O162" s="8" t="s">
        <v>12</v>
      </c>
      <c r="P162" s="2" t="s">
        <v>53</v>
      </c>
      <c r="Q162" s="9">
        <v>0</v>
      </c>
      <c r="R162" s="10">
        <v>0</v>
      </c>
      <c r="S162" s="9">
        <v>0</v>
      </c>
      <c r="T162" s="2" t="s">
        <v>174</v>
      </c>
      <c r="U162" s="6">
        <v>0</v>
      </c>
      <c r="V162" s="9" t="s">
        <v>12</v>
      </c>
      <c r="W162" s="9">
        <v>1</v>
      </c>
      <c r="X162" s="9">
        <v>1</v>
      </c>
      <c r="Y162" s="2" t="s">
        <v>183</v>
      </c>
    </row>
    <row r="163" spans="1:25" x14ac:dyDescent="0.15">
      <c r="A163" s="2" t="s">
        <v>5</v>
      </c>
      <c r="B163" s="2" t="s">
        <v>10</v>
      </c>
      <c r="C163" s="2" t="s">
        <v>14</v>
      </c>
      <c r="D163" s="2" t="s">
        <v>53</v>
      </c>
      <c r="E163" s="2" t="s">
        <v>111</v>
      </c>
      <c r="F163" s="2" t="s">
        <v>147</v>
      </c>
      <c r="G163" s="2" t="s">
        <v>154</v>
      </c>
      <c r="H163" s="6">
        <v>124500</v>
      </c>
      <c r="I163" s="6">
        <v>62250</v>
      </c>
      <c r="J163" s="6">
        <v>124500</v>
      </c>
      <c r="K163" s="6">
        <v>0</v>
      </c>
      <c r="L163" s="2" t="s">
        <v>2</v>
      </c>
      <c r="M163" s="6">
        <v>124500</v>
      </c>
      <c r="N163" s="8" t="s">
        <v>12</v>
      </c>
      <c r="O163" s="8" t="s">
        <v>12</v>
      </c>
      <c r="P163" s="2" t="s">
        <v>53</v>
      </c>
      <c r="Q163" s="9">
        <v>0</v>
      </c>
      <c r="R163" s="10">
        <v>0</v>
      </c>
      <c r="S163" s="9">
        <v>0</v>
      </c>
      <c r="T163" s="2" t="s">
        <v>174</v>
      </c>
      <c r="U163" s="6">
        <v>0</v>
      </c>
      <c r="V163" s="9" t="s">
        <v>12</v>
      </c>
      <c r="W163" s="9">
        <v>1</v>
      </c>
      <c r="X163" s="9">
        <v>1</v>
      </c>
      <c r="Y163" s="2" t="s">
        <v>186</v>
      </c>
    </row>
    <row r="164" spans="1:25" x14ac:dyDescent="0.15">
      <c r="A164" s="2" t="s">
        <v>5</v>
      </c>
      <c r="B164" s="2" t="s">
        <v>10</v>
      </c>
      <c r="C164" s="2" t="s">
        <v>14</v>
      </c>
      <c r="D164" s="2" t="s">
        <v>54</v>
      </c>
      <c r="E164" s="2" t="s">
        <v>112</v>
      </c>
      <c r="F164" s="2" t="s">
        <v>144</v>
      </c>
      <c r="G164" s="2" t="s">
        <v>154</v>
      </c>
      <c r="H164" s="6">
        <v>1833000</v>
      </c>
      <c r="I164" s="6">
        <v>549900</v>
      </c>
      <c r="J164" s="6">
        <v>1833000</v>
      </c>
      <c r="K164" s="6">
        <v>0</v>
      </c>
      <c r="L164" s="2" t="s">
        <v>2</v>
      </c>
      <c r="M164" s="6">
        <v>1833000</v>
      </c>
      <c r="N164" s="8" t="s">
        <v>12</v>
      </c>
      <c r="O164" s="8" t="s">
        <v>12</v>
      </c>
      <c r="P164" s="2" t="s">
        <v>54</v>
      </c>
      <c r="Q164" s="9">
        <v>0</v>
      </c>
      <c r="R164" s="10">
        <v>0</v>
      </c>
      <c r="S164" s="9">
        <v>0</v>
      </c>
      <c r="T164" s="2" t="s">
        <v>174</v>
      </c>
      <c r="U164" s="6">
        <v>0</v>
      </c>
      <c r="V164" s="9" t="s">
        <v>12</v>
      </c>
      <c r="W164" s="9">
        <v>1</v>
      </c>
      <c r="X164" s="9">
        <v>1</v>
      </c>
      <c r="Y164" s="2" t="s">
        <v>183</v>
      </c>
    </row>
    <row r="165" spans="1:25" x14ac:dyDescent="0.15">
      <c r="A165" s="2" t="s">
        <v>5</v>
      </c>
      <c r="B165" s="2" t="s">
        <v>10</v>
      </c>
      <c r="C165" s="2" t="s">
        <v>14</v>
      </c>
      <c r="D165" s="2" t="s">
        <v>55</v>
      </c>
      <c r="E165" s="2" t="s">
        <v>113</v>
      </c>
      <c r="F165" s="2" t="s">
        <v>144</v>
      </c>
      <c r="G165" s="2" t="s">
        <v>154</v>
      </c>
      <c r="H165" s="6">
        <v>4843800</v>
      </c>
      <c r="I165" s="6">
        <v>1453140</v>
      </c>
      <c r="J165" s="6">
        <v>4843800</v>
      </c>
      <c r="K165" s="6">
        <v>0</v>
      </c>
      <c r="L165" s="2" t="s">
        <v>2</v>
      </c>
      <c r="M165" s="6">
        <v>4843800</v>
      </c>
      <c r="N165" s="8" t="s">
        <v>12</v>
      </c>
      <c r="O165" s="8" t="s">
        <v>12</v>
      </c>
      <c r="P165" s="2" t="s">
        <v>55</v>
      </c>
      <c r="Q165" s="9">
        <v>0</v>
      </c>
      <c r="R165" s="10">
        <v>0</v>
      </c>
      <c r="S165" s="9">
        <v>0</v>
      </c>
      <c r="T165" s="2" t="s">
        <v>174</v>
      </c>
      <c r="U165" s="6">
        <v>0</v>
      </c>
      <c r="V165" s="9" t="s">
        <v>12</v>
      </c>
      <c r="W165" s="9">
        <v>1</v>
      </c>
      <c r="X165" s="9">
        <v>1</v>
      </c>
      <c r="Y165" s="2" t="s">
        <v>183</v>
      </c>
    </row>
    <row r="166" spans="1:25" x14ac:dyDescent="0.15">
      <c r="A166" s="2" t="s">
        <v>5</v>
      </c>
      <c r="B166" s="2" t="s">
        <v>10</v>
      </c>
      <c r="C166" s="2" t="s">
        <v>14</v>
      </c>
      <c r="D166" s="2" t="s">
        <v>55</v>
      </c>
      <c r="E166" s="2" t="s">
        <v>113</v>
      </c>
      <c r="F166" s="2" t="s">
        <v>144</v>
      </c>
      <c r="G166" s="2" t="s">
        <v>154</v>
      </c>
      <c r="H166" s="6">
        <v>33590700</v>
      </c>
      <c r="I166" s="6">
        <v>10077210</v>
      </c>
      <c r="J166" s="6">
        <v>33590700</v>
      </c>
      <c r="K166" s="6">
        <v>0</v>
      </c>
      <c r="L166" s="2" t="s">
        <v>2</v>
      </c>
      <c r="M166" s="6">
        <v>33590700</v>
      </c>
      <c r="N166" s="8" t="s">
        <v>12</v>
      </c>
      <c r="O166" s="8" t="s">
        <v>12</v>
      </c>
      <c r="P166" s="2" t="s">
        <v>55</v>
      </c>
      <c r="Q166" s="9">
        <v>0</v>
      </c>
      <c r="R166" s="10">
        <v>0</v>
      </c>
      <c r="S166" s="9">
        <v>0</v>
      </c>
      <c r="T166" s="2" t="s">
        <v>174</v>
      </c>
      <c r="U166" s="6">
        <v>0</v>
      </c>
      <c r="V166" s="9" t="s">
        <v>12</v>
      </c>
      <c r="W166" s="9">
        <v>1</v>
      </c>
      <c r="X166" s="9">
        <v>1</v>
      </c>
      <c r="Y166" s="2" t="s">
        <v>183</v>
      </c>
    </row>
    <row r="167" spans="1:25" x14ac:dyDescent="0.15">
      <c r="A167" s="2" t="s">
        <v>5</v>
      </c>
      <c r="B167" s="2" t="s">
        <v>10</v>
      </c>
      <c r="C167" s="2" t="s">
        <v>14</v>
      </c>
      <c r="D167" s="2" t="s">
        <v>56</v>
      </c>
      <c r="E167" s="2" t="s">
        <v>114</v>
      </c>
      <c r="F167" s="2" t="s">
        <v>144</v>
      </c>
      <c r="G167" s="2" t="s">
        <v>154</v>
      </c>
      <c r="H167" s="6">
        <v>660800</v>
      </c>
      <c r="I167" s="6">
        <v>198240</v>
      </c>
      <c r="J167" s="6">
        <v>660800</v>
      </c>
      <c r="K167" s="6">
        <v>0</v>
      </c>
      <c r="L167" s="2" t="s">
        <v>2</v>
      </c>
      <c r="M167" s="6">
        <v>660800</v>
      </c>
      <c r="N167" s="8" t="s">
        <v>12</v>
      </c>
      <c r="O167" s="8" t="s">
        <v>12</v>
      </c>
      <c r="P167" s="2" t="s">
        <v>56</v>
      </c>
      <c r="Q167" s="9">
        <v>0</v>
      </c>
      <c r="R167" s="10">
        <v>0</v>
      </c>
      <c r="S167" s="9">
        <v>0</v>
      </c>
      <c r="T167" s="2" t="s">
        <v>174</v>
      </c>
      <c r="U167" s="6">
        <v>0</v>
      </c>
      <c r="V167" s="9" t="s">
        <v>12</v>
      </c>
      <c r="W167" s="9">
        <v>1</v>
      </c>
      <c r="X167" s="9">
        <v>1</v>
      </c>
      <c r="Y167" s="2" t="s">
        <v>183</v>
      </c>
    </row>
    <row r="168" spans="1:25" x14ac:dyDescent="0.15">
      <c r="A168" s="2" t="s">
        <v>5</v>
      </c>
      <c r="B168" s="2" t="s">
        <v>10</v>
      </c>
      <c r="C168" s="2" t="s">
        <v>14</v>
      </c>
      <c r="D168" s="2" t="s">
        <v>56</v>
      </c>
      <c r="E168" s="2" t="s">
        <v>114</v>
      </c>
      <c r="F168" s="2" t="s">
        <v>144</v>
      </c>
      <c r="G168" s="2" t="s">
        <v>154</v>
      </c>
      <c r="H168" s="6">
        <v>34526800</v>
      </c>
      <c r="I168" s="6">
        <v>10358040</v>
      </c>
      <c r="J168" s="6">
        <v>34526800</v>
      </c>
      <c r="K168" s="6">
        <v>0</v>
      </c>
      <c r="L168" s="2" t="s">
        <v>2</v>
      </c>
      <c r="M168" s="6">
        <v>34526800</v>
      </c>
      <c r="N168" s="8" t="s">
        <v>12</v>
      </c>
      <c r="O168" s="8" t="s">
        <v>12</v>
      </c>
      <c r="P168" s="2" t="s">
        <v>56</v>
      </c>
      <c r="Q168" s="9">
        <v>0</v>
      </c>
      <c r="R168" s="10">
        <v>0</v>
      </c>
      <c r="S168" s="9">
        <v>0</v>
      </c>
      <c r="T168" s="2" t="s">
        <v>174</v>
      </c>
      <c r="U168" s="6">
        <v>0</v>
      </c>
      <c r="V168" s="9" t="s">
        <v>12</v>
      </c>
      <c r="W168" s="9">
        <v>1</v>
      </c>
      <c r="X168" s="9">
        <v>1</v>
      </c>
      <c r="Y168" s="2" t="s">
        <v>183</v>
      </c>
    </row>
    <row r="169" spans="1:25" x14ac:dyDescent="0.15">
      <c r="A169" s="2" t="s">
        <v>5</v>
      </c>
      <c r="B169" s="2" t="s">
        <v>10</v>
      </c>
      <c r="C169" s="2" t="s">
        <v>14</v>
      </c>
      <c r="D169" s="2" t="s">
        <v>56</v>
      </c>
      <c r="E169" s="2" t="s">
        <v>114</v>
      </c>
      <c r="F169" s="2" t="s">
        <v>144</v>
      </c>
      <c r="G169" s="2" t="s">
        <v>154</v>
      </c>
      <c r="H169" s="6">
        <v>2395400</v>
      </c>
      <c r="I169" s="6">
        <v>718620</v>
      </c>
      <c r="J169" s="6">
        <v>2395400</v>
      </c>
      <c r="K169" s="6">
        <v>0</v>
      </c>
      <c r="L169" s="2" t="s">
        <v>2</v>
      </c>
      <c r="M169" s="6">
        <v>2395400</v>
      </c>
      <c r="N169" s="8" t="s">
        <v>12</v>
      </c>
      <c r="O169" s="8" t="s">
        <v>12</v>
      </c>
      <c r="P169" s="2" t="s">
        <v>56</v>
      </c>
      <c r="Q169" s="9">
        <v>0</v>
      </c>
      <c r="R169" s="10">
        <v>0</v>
      </c>
      <c r="S169" s="9">
        <v>0</v>
      </c>
      <c r="T169" s="2" t="s">
        <v>174</v>
      </c>
      <c r="U169" s="6">
        <v>0</v>
      </c>
      <c r="V169" s="9" t="s">
        <v>12</v>
      </c>
      <c r="W169" s="9">
        <v>1</v>
      </c>
      <c r="X169" s="9">
        <v>1</v>
      </c>
      <c r="Y169" s="2" t="s">
        <v>183</v>
      </c>
    </row>
    <row r="170" spans="1:25" x14ac:dyDescent="0.15">
      <c r="A170" s="2" t="s">
        <v>5</v>
      </c>
      <c r="B170" s="2" t="s">
        <v>10</v>
      </c>
      <c r="C170" s="2" t="s">
        <v>14</v>
      </c>
      <c r="D170" s="2" t="s">
        <v>56</v>
      </c>
      <c r="E170" s="2" t="s">
        <v>114</v>
      </c>
      <c r="F170" s="2" t="s">
        <v>144</v>
      </c>
      <c r="G170" s="2" t="s">
        <v>154</v>
      </c>
      <c r="H170" s="6">
        <v>8012200</v>
      </c>
      <c r="I170" s="6">
        <v>2403660</v>
      </c>
      <c r="J170" s="6">
        <v>8012200</v>
      </c>
      <c r="K170" s="6">
        <v>0</v>
      </c>
      <c r="L170" s="2" t="s">
        <v>2</v>
      </c>
      <c r="M170" s="6">
        <v>8012200</v>
      </c>
      <c r="N170" s="8" t="s">
        <v>12</v>
      </c>
      <c r="O170" s="8" t="s">
        <v>12</v>
      </c>
      <c r="P170" s="2" t="s">
        <v>56</v>
      </c>
      <c r="Q170" s="9">
        <v>0</v>
      </c>
      <c r="R170" s="10">
        <v>0</v>
      </c>
      <c r="S170" s="9">
        <v>0</v>
      </c>
      <c r="T170" s="2" t="s">
        <v>174</v>
      </c>
      <c r="U170" s="6">
        <v>0</v>
      </c>
      <c r="V170" s="9" t="s">
        <v>12</v>
      </c>
      <c r="W170" s="9">
        <v>1</v>
      </c>
      <c r="X170" s="9">
        <v>1</v>
      </c>
      <c r="Y170" s="2" t="s">
        <v>183</v>
      </c>
    </row>
    <row r="171" spans="1:25" x14ac:dyDescent="0.15">
      <c r="A171" s="2" t="s">
        <v>5</v>
      </c>
      <c r="B171" s="2" t="s">
        <v>10</v>
      </c>
      <c r="C171" s="2" t="s">
        <v>14</v>
      </c>
      <c r="D171" s="2" t="s">
        <v>56</v>
      </c>
      <c r="E171" s="2" t="s">
        <v>114</v>
      </c>
      <c r="F171" s="2" t="s">
        <v>144</v>
      </c>
      <c r="G171" s="2" t="s">
        <v>154</v>
      </c>
      <c r="H171" s="6">
        <v>11977000</v>
      </c>
      <c r="I171" s="6">
        <v>3593100</v>
      </c>
      <c r="J171" s="6">
        <v>11977000</v>
      </c>
      <c r="K171" s="6">
        <v>0</v>
      </c>
      <c r="L171" s="2" t="s">
        <v>2</v>
      </c>
      <c r="M171" s="6">
        <v>11977000</v>
      </c>
      <c r="N171" s="8" t="s">
        <v>12</v>
      </c>
      <c r="O171" s="8" t="s">
        <v>12</v>
      </c>
      <c r="P171" s="2" t="s">
        <v>56</v>
      </c>
      <c r="Q171" s="9">
        <v>0</v>
      </c>
      <c r="R171" s="10">
        <v>0</v>
      </c>
      <c r="S171" s="9">
        <v>0</v>
      </c>
      <c r="T171" s="2" t="s">
        <v>174</v>
      </c>
      <c r="U171" s="6">
        <v>0</v>
      </c>
      <c r="V171" s="9" t="s">
        <v>12</v>
      </c>
      <c r="W171" s="9">
        <v>1</v>
      </c>
      <c r="X171" s="9">
        <v>1</v>
      </c>
      <c r="Y171" s="2" t="s">
        <v>183</v>
      </c>
    </row>
    <row r="172" spans="1:25" x14ac:dyDescent="0.15">
      <c r="A172" s="2" t="s">
        <v>5</v>
      </c>
      <c r="B172" s="2" t="s">
        <v>10</v>
      </c>
      <c r="C172" s="2" t="s">
        <v>14</v>
      </c>
      <c r="D172" s="2" t="s">
        <v>56</v>
      </c>
      <c r="E172" s="2" t="s">
        <v>114</v>
      </c>
      <c r="F172" s="2" t="s">
        <v>144</v>
      </c>
      <c r="G172" s="2" t="s">
        <v>154</v>
      </c>
      <c r="H172" s="6">
        <v>3799600</v>
      </c>
      <c r="I172" s="6">
        <v>1139880</v>
      </c>
      <c r="J172" s="6">
        <v>3799600</v>
      </c>
      <c r="K172" s="6">
        <v>0</v>
      </c>
      <c r="L172" s="2" t="s">
        <v>2</v>
      </c>
      <c r="M172" s="6">
        <v>3799600</v>
      </c>
      <c r="N172" s="8" t="s">
        <v>12</v>
      </c>
      <c r="O172" s="8" t="s">
        <v>12</v>
      </c>
      <c r="P172" s="2" t="s">
        <v>56</v>
      </c>
      <c r="Q172" s="9">
        <v>0</v>
      </c>
      <c r="R172" s="10">
        <v>0</v>
      </c>
      <c r="S172" s="9">
        <v>0</v>
      </c>
      <c r="T172" s="2" t="s">
        <v>174</v>
      </c>
      <c r="U172" s="6">
        <v>0</v>
      </c>
      <c r="V172" s="9" t="s">
        <v>12</v>
      </c>
      <c r="W172" s="9">
        <v>1</v>
      </c>
      <c r="X172" s="9">
        <v>1</v>
      </c>
      <c r="Y172" s="2" t="s">
        <v>183</v>
      </c>
    </row>
    <row r="173" spans="1:25" x14ac:dyDescent="0.15">
      <c r="A173" s="2" t="s">
        <v>5</v>
      </c>
      <c r="B173" s="2" t="s">
        <v>10</v>
      </c>
      <c r="C173" s="2" t="s">
        <v>14</v>
      </c>
      <c r="D173" s="2" t="s">
        <v>56</v>
      </c>
      <c r="E173" s="2" t="s">
        <v>114</v>
      </c>
      <c r="F173" s="2" t="s">
        <v>144</v>
      </c>
      <c r="G173" s="2" t="s">
        <v>154</v>
      </c>
      <c r="H173" s="6">
        <v>18667600</v>
      </c>
      <c r="I173" s="6">
        <v>5600280</v>
      </c>
      <c r="J173" s="6">
        <v>18667600</v>
      </c>
      <c r="K173" s="6">
        <v>0</v>
      </c>
      <c r="L173" s="2" t="s">
        <v>2</v>
      </c>
      <c r="M173" s="6">
        <v>18667600</v>
      </c>
      <c r="N173" s="8" t="s">
        <v>12</v>
      </c>
      <c r="O173" s="8" t="s">
        <v>12</v>
      </c>
      <c r="P173" s="2" t="s">
        <v>56</v>
      </c>
      <c r="Q173" s="9">
        <v>0</v>
      </c>
      <c r="R173" s="10">
        <v>0</v>
      </c>
      <c r="S173" s="9">
        <v>0</v>
      </c>
      <c r="T173" s="2" t="s">
        <v>174</v>
      </c>
      <c r="U173" s="6">
        <v>0</v>
      </c>
      <c r="V173" s="9" t="s">
        <v>12</v>
      </c>
      <c r="W173" s="9">
        <v>1</v>
      </c>
      <c r="X173" s="9">
        <v>1</v>
      </c>
      <c r="Y173" s="2" t="s">
        <v>183</v>
      </c>
    </row>
    <row r="174" spans="1:25" x14ac:dyDescent="0.15">
      <c r="A174" s="2" t="s">
        <v>5</v>
      </c>
      <c r="B174" s="2" t="s">
        <v>10</v>
      </c>
      <c r="C174" s="2" t="s">
        <v>14</v>
      </c>
      <c r="D174" s="2" t="s">
        <v>56</v>
      </c>
      <c r="E174" s="2" t="s">
        <v>114</v>
      </c>
      <c r="F174" s="2" t="s">
        <v>149</v>
      </c>
      <c r="G174" s="2" t="s">
        <v>154</v>
      </c>
      <c r="H174" s="6">
        <v>50881600</v>
      </c>
      <c r="I174" s="6">
        <v>15264480</v>
      </c>
      <c r="J174" s="6">
        <v>50881600</v>
      </c>
      <c r="K174" s="6">
        <v>0</v>
      </c>
      <c r="L174" s="2" t="s">
        <v>2</v>
      </c>
      <c r="M174" s="6">
        <v>50881600</v>
      </c>
      <c r="N174" s="8" t="s">
        <v>12</v>
      </c>
      <c r="O174" s="8" t="s">
        <v>12</v>
      </c>
      <c r="P174" s="2" t="s">
        <v>56</v>
      </c>
      <c r="Q174" s="9">
        <v>0</v>
      </c>
      <c r="R174" s="10">
        <v>0</v>
      </c>
      <c r="S174" s="9">
        <v>0</v>
      </c>
      <c r="T174" s="2" t="s">
        <v>174</v>
      </c>
      <c r="U174" s="6">
        <v>0</v>
      </c>
      <c r="V174" s="9" t="s">
        <v>12</v>
      </c>
      <c r="W174" s="9">
        <v>1</v>
      </c>
      <c r="X174" s="9">
        <v>1</v>
      </c>
      <c r="Y174" s="2" t="s">
        <v>188</v>
      </c>
    </row>
    <row r="175" spans="1:25" x14ac:dyDescent="0.15">
      <c r="A175" s="2" t="s">
        <v>5</v>
      </c>
      <c r="B175" s="2" t="s">
        <v>10</v>
      </c>
      <c r="C175" s="2" t="s">
        <v>14</v>
      </c>
      <c r="D175" s="2" t="s">
        <v>56</v>
      </c>
      <c r="E175" s="2" t="s">
        <v>114</v>
      </c>
      <c r="F175" s="2" t="s">
        <v>144</v>
      </c>
      <c r="G175" s="2" t="s">
        <v>154</v>
      </c>
      <c r="H175" s="6">
        <v>3964800</v>
      </c>
      <c r="I175" s="6">
        <v>1189440</v>
      </c>
      <c r="J175" s="6">
        <v>3964800</v>
      </c>
      <c r="K175" s="6">
        <v>0</v>
      </c>
      <c r="L175" s="2" t="s">
        <v>2</v>
      </c>
      <c r="M175" s="6">
        <v>3964800</v>
      </c>
      <c r="N175" s="8" t="s">
        <v>12</v>
      </c>
      <c r="O175" s="8" t="s">
        <v>12</v>
      </c>
      <c r="P175" s="2" t="s">
        <v>56</v>
      </c>
      <c r="Q175" s="9">
        <v>0</v>
      </c>
      <c r="R175" s="10">
        <v>0</v>
      </c>
      <c r="S175" s="9">
        <v>0</v>
      </c>
      <c r="T175" s="2" t="s">
        <v>174</v>
      </c>
      <c r="U175" s="6">
        <v>0</v>
      </c>
      <c r="V175" s="9" t="s">
        <v>12</v>
      </c>
      <c r="W175" s="9">
        <v>1</v>
      </c>
      <c r="X175" s="9">
        <v>1</v>
      </c>
      <c r="Y175" s="2" t="s">
        <v>183</v>
      </c>
    </row>
    <row r="176" spans="1:25" x14ac:dyDescent="0.15">
      <c r="A176" s="2" t="s">
        <v>5</v>
      </c>
      <c r="B176" s="2" t="s">
        <v>10</v>
      </c>
      <c r="C176" s="2" t="s">
        <v>14</v>
      </c>
      <c r="D176" s="2" t="s">
        <v>56</v>
      </c>
      <c r="E176" s="2" t="s">
        <v>114</v>
      </c>
      <c r="F176" s="2" t="s">
        <v>144</v>
      </c>
      <c r="G176" s="2" t="s">
        <v>154</v>
      </c>
      <c r="H176" s="6">
        <v>660800</v>
      </c>
      <c r="I176" s="6">
        <v>198240</v>
      </c>
      <c r="J176" s="6">
        <v>660800</v>
      </c>
      <c r="K176" s="6">
        <v>0</v>
      </c>
      <c r="L176" s="2" t="s">
        <v>2</v>
      </c>
      <c r="M176" s="6">
        <v>660800</v>
      </c>
      <c r="N176" s="8" t="s">
        <v>12</v>
      </c>
      <c r="O176" s="8" t="s">
        <v>12</v>
      </c>
      <c r="P176" s="2" t="s">
        <v>56</v>
      </c>
      <c r="Q176" s="9">
        <v>0</v>
      </c>
      <c r="R176" s="10">
        <v>0</v>
      </c>
      <c r="S176" s="9">
        <v>0</v>
      </c>
      <c r="T176" s="2" t="s">
        <v>174</v>
      </c>
      <c r="U176" s="6">
        <v>0</v>
      </c>
      <c r="V176" s="9" t="s">
        <v>12</v>
      </c>
      <c r="W176" s="9">
        <v>1</v>
      </c>
      <c r="X176" s="9">
        <v>1</v>
      </c>
      <c r="Y176" s="2" t="s">
        <v>183</v>
      </c>
    </row>
    <row r="177" spans="1:25" x14ac:dyDescent="0.15">
      <c r="A177" s="2" t="s">
        <v>5</v>
      </c>
      <c r="B177" s="2" t="s">
        <v>10</v>
      </c>
      <c r="C177" s="2" t="s">
        <v>14</v>
      </c>
      <c r="D177" s="2" t="s">
        <v>57</v>
      </c>
      <c r="E177" s="2" t="s">
        <v>115</v>
      </c>
      <c r="F177" s="2" t="s">
        <v>144</v>
      </c>
      <c r="G177" s="2" t="s">
        <v>154</v>
      </c>
      <c r="H177" s="6">
        <v>285600</v>
      </c>
      <c r="I177" s="6">
        <v>85680</v>
      </c>
      <c r="J177" s="6">
        <v>285600</v>
      </c>
      <c r="K177" s="6">
        <v>0</v>
      </c>
      <c r="L177" s="2" t="s">
        <v>2</v>
      </c>
      <c r="M177" s="6">
        <v>285600</v>
      </c>
      <c r="N177" s="8" t="s">
        <v>12</v>
      </c>
      <c r="O177" s="8" t="s">
        <v>12</v>
      </c>
      <c r="P177" s="2" t="s">
        <v>57</v>
      </c>
      <c r="Q177" s="9">
        <v>0</v>
      </c>
      <c r="R177" s="10">
        <v>0</v>
      </c>
      <c r="S177" s="9">
        <v>0</v>
      </c>
      <c r="T177" s="2" t="s">
        <v>174</v>
      </c>
      <c r="U177" s="6">
        <v>0</v>
      </c>
      <c r="V177" s="9" t="s">
        <v>12</v>
      </c>
      <c r="W177" s="9">
        <v>1</v>
      </c>
      <c r="X177" s="9">
        <v>1</v>
      </c>
      <c r="Y177" s="2" t="s">
        <v>183</v>
      </c>
    </row>
    <row r="178" spans="1:25" x14ac:dyDescent="0.15">
      <c r="A178" s="2" t="s">
        <v>5</v>
      </c>
      <c r="B178" s="2" t="s">
        <v>10</v>
      </c>
      <c r="C178" s="2" t="s">
        <v>14</v>
      </c>
      <c r="D178" s="2" t="s">
        <v>57</v>
      </c>
      <c r="E178" s="2" t="s">
        <v>115</v>
      </c>
      <c r="F178" s="2" t="s">
        <v>144</v>
      </c>
      <c r="G178" s="2" t="s">
        <v>154</v>
      </c>
      <c r="H178" s="6">
        <v>1523200</v>
      </c>
      <c r="I178" s="6">
        <v>456960</v>
      </c>
      <c r="J178" s="6">
        <v>1523200</v>
      </c>
      <c r="K178" s="6">
        <v>0</v>
      </c>
      <c r="L178" s="2" t="s">
        <v>2</v>
      </c>
      <c r="M178" s="6">
        <v>1523200</v>
      </c>
      <c r="N178" s="8" t="s">
        <v>12</v>
      </c>
      <c r="O178" s="8" t="s">
        <v>12</v>
      </c>
      <c r="P178" s="2" t="s">
        <v>57</v>
      </c>
      <c r="Q178" s="9">
        <v>0</v>
      </c>
      <c r="R178" s="10">
        <v>0</v>
      </c>
      <c r="S178" s="9">
        <v>0</v>
      </c>
      <c r="T178" s="2" t="s">
        <v>174</v>
      </c>
      <c r="U178" s="6">
        <v>0</v>
      </c>
      <c r="V178" s="9" t="s">
        <v>12</v>
      </c>
      <c r="W178" s="9">
        <v>1</v>
      </c>
      <c r="X178" s="9">
        <v>1</v>
      </c>
      <c r="Y178" s="2" t="s">
        <v>183</v>
      </c>
    </row>
    <row r="179" spans="1:25" x14ac:dyDescent="0.15">
      <c r="A179" s="2" t="s">
        <v>5</v>
      </c>
      <c r="B179" s="2" t="s">
        <v>10</v>
      </c>
      <c r="C179" s="2" t="s">
        <v>14</v>
      </c>
      <c r="D179" s="2" t="s">
        <v>57</v>
      </c>
      <c r="E179" s="2" t="s">
        <v>115</v>
      </c>
      <c r="F179" s="2" t="s">
        <v>144</v>
      </c>
      <c r="G179" s="2" t="s">
        <v>154</v>
      </c>
      <c r="H179" s="6">
        <v>1713600</v>
      </c>
      <c r="I179" s="6">
        <v>514080</v>
      </c>
      <c r="J179" s="6">
        <v>1713600</v>
      </c>
      <c r="K179" s="6">
        <v>0</v>
      </c>
      <c r="L179" s="2" t="s">
        <v>2</v>
      </c>
      <c r="M179" s="6">
        <v>1713600</v>
      </c>
      <c r="N179" s="8" t="s">
        <v>12</v>
      </c>
      <c r="O179" s="8" t="s">
        <v>12</v>
      </c>
      <c r="P179" s="2" t="s">
        <v>57</v>
      </c>
      <c r="Q179" s="9">
        <v>0</v>
      </c>
      <c r="R179" s="10">
        <v>0</v>
      </c>
      <c r="S179" s="9">
        <v>0</v>
      </c>
      <c r="T179" s="2" t="s">
        <v>174</v>
      </c>
      <c r="U179" s="6">
        <v>0</v>
      </c>
      <c r="V179" s="9" t="s">
        <v>12</v>
      </c>
      <c r="W179" s="9">
        <v>1</v>
      </c>
      <c r="X179" s="9">
        <v>1</v>
      </c>
      <c r="Y179" s="2" t="s">
        <v>183</v>
      </c>
    </row>
    <row r="180" spans="1:25" x14ac:dyDescent="0.15">
      <c r="A180" s="2" t="s">
        <v>5</v>
      </c>
      <c r="B180" s="2" t="s">
        <v>10</v>
      </c>
      <c r="C180" s="2" t="s">
        <v>14</v>
      </c>
      <c r="D180" s="2" t="s">
        <v>57</v>
      </c>
      <c r="E180" s="2" t="s">
        <v>115</v>
      </c>
      <c r="F180" s="2" t="s">
        <v>144</v>
      </c>
      <c r="G180" s="2" t="s">
        <v>154</v>
      </c>
      <c r="H180" s="6">
        <v>476000</v>
      </c>
      <c r="I180" s="6">
        <v>142800</v>
      </c>
      <c r="J180" s="6">
        <v>476000</v>
      </c>
      <c r="K180" s="6">
        <v>0</v>
      </c>
      <c r="L180" s="2" t="s">
        <v>2</v>
      </c>
      <c r="M180" s="6">
        <v>476000</v>
      </c>
      <c r="N180" s="8" t="s">
        <v>12</v>
      </c>
      <c r="O180" s="8" t="s">
        <v>12</v>
      </c>
      <c r="P180" s="2" t="s">
        <v>57</v>
      </c>
      <c r="Q180" s="9">
        <v>0</v>
      </c>
      <c r="R180" s="10">
        <v>0</v>
      </c>
      <c r="S180" s="9">
        <v>0</v>
      </c>
      <c r="T180" s="2" t="s">
        <v>174</v>
      </c>
      <c r="U180" s="6">
        <v>0</v>
      </c>
      <c r="V180" s="9" t="s">
        <v>12</v>
      </c>
      <c r="W180" s="9">
        <v>1</v>
      </c>
      <c r="X180" s="9">
        <v>1</v>
      </c>
      <c r="Y180" s="2" t="s">
        <v>183</v>
      </c>
    </row>
    <row r="181" spans="1:25" x14ac:dyDescent="0.15">
      <c r="A181" s="2" t="s">
        <v>5</v>
      </c>
      <c r="B181" s="2" t="s">
        <v>10</v>
      </c>
      <c r="C181" s="2" t="s">
        <v>14</v>
      </c>
      <c r="D181" s="2" t="s">
        <v>57</v>
      </c>
      <c r="E181" s="2" t="s">
        <v>115</v>
      </c>
      <c r="F181" s="2" t="s">
        <v>144</v>
      </c>
      <c r="G181" s="2" t="s">
        <v>154</v>
      </c>
      <c r="H181" s="6">
        <v>20563200</v>
      </c>
      <c r="I181" s="6">
        <v>6168960</v>
      </c>
      <c r="J181" s="6">
        <v>20563200</v>
      </c>
      <c r="K181" s="6">
        <v>0</v>
      </c>
      <c r="L181" s="2" t="s">
        <v>2</v>
      </c>
      <c r="M181" s="6">
        <v>20563200</v>
      </c>
      <c r="N181" s="8" t="s">
        <v>12</v>
      </c>
      <c r="O181" s="8" t="s">
        <v>12</v>
      </c>
      <c r="P181" s="2" t="s">
        <v>57</v>
      </c>
      <c r="Q181" s="9">
        <v>0</v>
      </c>
      <c r="R181" s="10">
        <v>0</v>
      </c>
      <c r="S181" s="9">
        <v>0</v>
      </c>
      <c r="T181" s="2" t="s">
        <v>174</v>
      </c>
      <c r="U181" s="6">
        <v>0</v>
      </c>
      <c r="V181" s="9" t="s">
        <v>12</v>
      </c>
      <c r="W181" s="9">
        <v>1</v>
      </c>
      <c r="X181" s="9">
        <v>1</v>
      </c>
      <c r="Y181" s="2" t="s">
        <v>183</v>
      </c>
    </row>
    <row r="182" spans="1:25" x14ac:dyDescent="0.15">
      <c r="A182" s="2" t="s">
        <v>5</v>
      </c>
      <c r="B182" s="2" t="s">
        <v>10</v>
      </c>
      <c r="C182" s="2" t="s">
        <v>14</v>
      </c>
      <c r="D182" s="2" t="s">
        <v>57</v>
      </c>
      <c r="E182" s="2" t="s">
        <v>115</v>
      </c>
      <c r="F182" s="2" t="s">
        <v>144</v>
      </c>
      <c r="G182" s="2" t="s">
        <v>154</v>
      </c>
      <c r="H182" s="6">
        <v>2570400</v>
      </c>
      <c r="I182" s="6">
        <v>771120</v>
      </c>
      <c r="J182" s="6">
        <v>2570400</v>
      </c>
      <c r="K182" s="6">
        <v>0</v>
      </c>
      <c r="L182" s="2" t="s">
        <v>2</v>
      </c>
      <c r="M182" s="6">
        <v>2570400</v>
      </c>
      <c r="N182" s="8" t="s">
        <v>12</v>
      </c>
      <c r="O182" s="8" t="s">
        <v>12</v>
      </c>
      <c r="P182" s="2" t="s">
        <v>57</v>
      </c>
      <c r="Q182" s="9">
        <v>0</v>
      </c>
      <c r="R182" s="10">
        <v>0</v>
      </c>
      <c r="S182" s="9">
        <v>0</v>
      </c>
      <c r="T182" s="2" t="s">
        <v>174</v>
      </c>
      <c r="U182" s="6">
        <v>0</v>
      </c>
      <c r="V182" s="9" t="s">
        <v>12</v>
      </c>
      <c r="W182" s="9">
        <v>1</v>
      </c>
      <c r="X182" s="9">
        <v>1</v>
      </c>
      <c r="Y182" s="2" t="s">
        <v>183</v>
      </c>
    </row>
    <row r="183" spans="1:25" x14ac:dyDescent="0.15">
      <c r="A183" s="2" t="s">
        <v>5</v>
      </c>
      <c r="B183" s="2" t="s">
        <v>10</v>
      </c>
      <c r="C183" s="2" t="s">
        <v>14</v>
      </c>
      <c r="D183" s="2" t="s">
        <v>57</v>
      </c>
      <c r="E183" s="2" t="s">
        <v>115</v>
      </c>
      <c r="F183" s="2" t="s">
        <v>144</v>
      </c>
      <c r="G183" s="2" t="s">
        <v>154</v>
      </c>
      <c r="H183" s="6">
        <v>9520000</v>
      </c>
      <c r="I183" s="6">
        <v>2856000</v>
      </c>
      <c r="J183" s="6">
        <v>9520000</v>
      </c>
      <c r="K183" s="6">
        <v>0</v>
      </c>
      <c r="L183" s="2" t="s">
        <v>2</v>
      </c>
      <c r="M183" s="6">
        <v>9520000</v>
      </c>
      <c r="N183" s="8" t="s">
        <v>12</v>
      </c>
      <c r="O183" s="8" t="s">
        <v>12</v>
      </c>
      <c r="P183" s="2" t="s">
        <v>57</v>
      </c>
      <c r="Q183" s="9">
        <v>0</v>
      </c>
      <c r="R183" s="10">
        <v>0</v>
      </c>
      <c r="S183" s="9">
        <v>0</v>
      </c>
      <c r="T183" s="2" t="s">
        <v>174</v>
      </c>
      <c r="U183" s="6">
        <v>0</v>
      </c>
      <c r="V183" s="9" t="s">
        <v>12</v>
      </c>
      <c r="W183" s="9">
        <v>1</v>
      </c>
      <c r="X183" s="9">
        <v>1</v>
      </c>
      <c r="Y183" s="2" t="s">
        <v>183</v>
      </c>
    </row>
    <row r="184" spans="1:25" x14ac:dyDescent="0.15">
      <c r="A184" s="2" t="s">
        <v>5</v>
      </c>
      <c r="B184" s="2" t="s">
        <v>10</v>
      </c>
      <c r="C184" s="2" t="s">
        <v>14</v>
      </c>
      <c r="D184" s="2" t="s">
        <v>57</v>
      </c>
      <c r="E184" s="2" t="s">
        <v>115</v>
      </c>
      <c r="F184" s="2" t="s">
        <v>143</v>
      </c>
      <c r="G184" s="2" t="s">
        <v>154</v>
      </c>
      <c r="H184" s="6">
        <v>4760000</v>
      </c>
      <c r="I184" s="6">
        <v>1428000</v>
      </c>
      <c r="J184" s="6">
        <v>4760000</v>
      </c>
      <c r="K184" s="6">
        <v>0</v>
      </c>
      <c r="L184" s="2" t="s">
        <v>2</v>
      </c>
      <c r="M184" s="6">
        <v>4760000</v>
      </c>
      <c r="N184" s="8" t="s">
        <v>12</v>
      </c>
      <c r="O184" s="8" t="s">
        <v>12</v>
      </c>
      <c r="P184" s="2" t="s">
        <v>57</v>
      </c>
      <c r="Q184" s="9">
        <v>0</v>
      </c>
      <c r="R184" s="10">
        <v>0</v>
      </c>
      <c r="S184" s="9">
        <v>0</v>
      </c>
      <c r="T184" s="2" t="s">
        <v>174</v>
      </c>
      <c r="U184" s="6">
        <v>0</v>
      </c>
      <c r="V184" s="9" t="s">
        <v>12</v>
      </c>
      <c r="W184" s="9">
        <v>1</v>
      </c>
      <c r="X184" s="9">
        <v>1</v>
      </c>
      <c r="Y184" s="2" t="s">
        <v>182</v>
      </c>
    </row>
    <row r="185" spans="1:25" x14ac:dyDescent="0.15">
      <c r="A185" s="2" t="s">
        <v>5</v>
      </c>
      <c r="B185" s="2" t="s">
        <v>10</v>
      </c>
      <c r="C185" s="2" t="s">
        <v>14</v>
      </c>
      <c r="D185" s="2" t="s">
        <v>57</v>
      </c>
      <c r="E185" s="2" t="s">
        <v>115</v>
      </c>
      <c r="F185" s="2" t="s">
        <v>144</v>
      </c>
      <c r="G185" s="2" t="s">
        <v>154</v>
      </c>
      <c r="H185" s="6">
        <v>7901600</v>
      </c>
      <c r="I185" s="6">
        <v>2370480</v>
      </c>
      <c r="J185" s="6">
        <v>7901600</v>
      </c>
      <c r="K185" s="6">
        <v>0</v>
      </c>
      <c r="L185" s="2" t="s">
        <v>2</v>
      </c>
      <c r="M185" s="6">
        <v>7901600</v>
      </c>
      <c r="N185" s="8" t="s">
        <v>12</v>
      </c>
      <c r="O185" s="8" t="s">
        <v>12</v>
      </c>
      <c r="P185" s="2" t="s">
        <v>57</v>
      </c>
      <c r="Q185" s="9">
        <v>0</v>
      </c>
      <c r="R185" s="10">
        <v>0</v>
      </c>
      <c r="S185" s="9">
        <v>0</v>
      </c>
      <c r="T185" s="2" t="s">
        <v>174</v>
      </c>
      <c r="U185" s="6">
        <v>0</v>
      </c>
      <c r="V185" s="9" t="s">
        <v>12</v>
      </c>
      <c r="W185" s="9">
        <v>1</v>
      </c>
      <c r="X185" s="9">
        <v>1</v>
      </c>
      <c r="Y185" s="2" t="s">
        <v>183</v>
      </c>
    </row>
    <row r="186" spans="1:25" x14ac:dyDescent="0.15">
      <c r="A186" s="2" t="s">
        <v>5</v>
      </c>
      <c r="B186" s="2" t="s">
        <v>10</v>
      </c>
      <c r="C186" s="2" t="s">
        <v>14</v>
      </c>
      <c r="D186" s="2" t="s">
        <v>57</v>
      </c>
      <c r="E186" s="2" t="s">
        <v>115</v>
      </c>
      <c r="F186" s="2" t="s">
        <v>144</v>
      </c>
      <c r="G186" s="2" t="s">
        <v>154</v>
      </c>
      <c r="H186" s="6">
        <v>1142400</v>
      </c>
      <c r="I186" s="6">
        <v>342720</v>
      </c>
      <c r="J186" s="6">
        <v>1142400</v>
      </c>
      <c r="K186" s="6">
        <v>0</v>
      </c>
      <c r="L186" s="2" t="s">
        <v>2</v>
      </c>
      <c r="M186" s="6">
        <v>1142400</v>
      </c>
      <c r="N186" s="8" t="s">
        <v>12</v>
      </c>
      <c r="O186" s="8" t="s">
        <v>12</v>
      </c>
      <c r="P186" s="2" t="s">
        <v>57</v>
      </c>
      <c r="Q186" s="9">
        <v>0</v>
      </c>
      <c r="R186" s="10">
        <v>0</v>
      </c>
      <c r="S186" s="9">
        <v>0</v>
      </c>
      <c r="T186" s="2" t="s">
        <v>174</v>
      </c>
      <c r="U186" s="6">
        <v>0</v>
      </c>
      <c r="V186" s="9" t="s">
        <v>12</v>
      </c>
      <c r="W186" s="9">
        <v>1</v>
      </c>
      <c r="X186" s="9">
        <v>1</v>
      </c>
      <c r="Y186" s="2" t="s">
        <v>183</v>
      </c>
    </row>
    <row r="187" spans="1:25" x14ac:dyDescent="0.15">
      <c r="A187" s="2" t="s">
        <v>5</v>
      </c>
      <c r="B187" s="2" t="s">
        <v>10</v>
      </c>
      <c r="C187" s="2" t="s">
        <v>14</v>
      </c>
      <c r="D187" s="2" t="s">
        <v>57</v>
      </c>
      <c r="E187" s="2" t="s">
        <v>115</v>
      </c>
      <c r="F187" s="2" t="s">
        <v>144</v>
      </c>
      <c r="G187" s="2" t="s">
        <v>154</v>
      </c>
      <c r="H187" s="6">
        <v>18278400</v>
      </c>
      <c r="I187" s="6">
        <v>5483520</v>
      </c>
      <c r="J187" s="6">
        <v>18278400</v>
      </c>
      <c r="K187" s="6">
        <v>0</v>
      </c>
      <c r="L187" s="2" t="s">
        <v>2</v>
      </c>
      <c r="M187" s="6">
        <v>18278400</v>
      </c>
      <c r="N187" s="8" t="s">
        <v>12</v>
      </c>
      <c r="O187" s="8" t="s">
        <v>12</v>
      </c>
      <c r="P187" s="2" t="s">
        <v>57</v>
      </c>
      <c r="Q187" s="9">
        <v>0</v>
      </c>
      <c r="R187" s="10">
        <v>0</v>
      </c>
      <c r="S187" s="9">
        <v>0</v>
      </c>
      <c r="T187" s="2" t="s">
        <v>174</v>
      </c>
      <c r="U187" s="6">
        <v>0</v>
      </c>
      <c r="V187" s="9" t="s">
        <v>12</v>
      </c>
      <c r="W187" s="9">
        <v>1</v>
      </c>
      <c r="X187" s="9">
        <v>1</v>
      </c>
      <c r="Y187" s="2" t="s">
        <v>183</v>
      </c>
    </row>
    <row r="188" spans="1:25" x14ac:dyDescent="0.15">
      <c r="A188" s="2" t="s">
        <v>5</v>
      </c>
      <c r="B188" s="2" t="s">
        <v>10</v>
      </c>
      <c r="C188" s="2" t="s">
        <v>14</v>
      </c>
      <c r="D188" s="2" t="s">
        <v>58</v>
      </c>
      <c r="E188" s="2" t="s">
        <v>116</v>
      </c>
      <c r="F188" s="2" t="s">
        <v>144</v>
      </c>
      <c r="G188" s="2" t="s">
        <v>154</v>
      </c>
      <c r="H188" s="6">
        <v>123519900</v>
      </c>
      <c r="I188" s="6">
        <v>37055970</v>
      </c>
      <c r="J188" s="6">
        <v>123519900</v>
      </c>
      <c r="K188" s="6">
        <v>0</v>
      </c>
      <c r="L188" s="2" t="s">
        <v>2</v>
      </c>
      <c r="M188" s="6">
        <v>123519900</v>
      </c>
      <c r="N188" s="8" t="s">
        <v>12</v>
      </c>
      <c r="O188" s="8" t="s">
        <v>12</v>
      </c>
      <c r="P188" s="2" t="s">
        <v>58</v>
      </c>
      <c r="Q188" s="9">
        <v>0</v>
      </c>
      <c r="R188" s="10">
        <v>0</v>
      </c>
      <c r="S188" s="9">
        <v>0</v>
      </c>
      <c r="T188" s="2" t="s">
        <v>174</v>
      </c>
      <c r="U188" s="6">
        <v>0</v>
      </c>
      <c r="V188" s="9" t="s">
        <v>12</v>
      </c>
      <c r="W188" s="9">
        <v>1</v>
      </c>
      <c r="X188" s="9">
        <v>1</v>
      </c>
      <c r="Y188" s="2" t="s">
        <v>183</v>
      </c>
    </row>
    <row r="189" spans="1:25" x14ac:dyDescent="0.15">
      <c r="A189" s="2" t="s">
        <v>5</v>
      </c>
      <c r="B189" s="2" t="s">
        <v>10</v>
      </c>
      <c r="C189" s="2" t="s">
        <v>14</v>
      </c>
      <c r="D189" s="2" t="s">
        <v>58</v>
      </c>
      <c r="E189" s="2" t="s">
        <v>116</v>
      </c>
      <c r="F189" s="2" t="s">
        <v>149</v>
      </c>
      <c r="G189" s="2" t="s">
        <v>154</v>
      </c>
      <c r="H189" s="6">
        <v>673500</v>
      </c>
      <c r="I189" s="6">
        <v>202050</v>
      </c>
      <c r="J189" s="6">
        <v>673500</v>
      </c>
      <c r="K189" s="6">
        <v>0</v>
      </c>
      <c r="L189" s="2" t="s">
        <v>2</v>
      </c>
      <c r="M189" s="6">
        <v>673500</v>
      </c>
      <c r="N189" s="8" t="s">
        <v>12</v>
      </c>
      <c r="O189" s="8" t="s">
        <v>12</v>
      </c>
      <c r="P189" s="2" t="s">
        <v>58</v>
      </c>
      <c r="Q189" s="9">
        <v>0</v>
      </c>
      <c r="R189" s="10">
        <v>0</v>
      </c>
      <c r="S189" s="9">
        <v>0</v>
      </c>
      <c r="T189" s="2" t="s">
        <v>174</v>
      </c>
      <c r="U189" s="6">
        <v>0</v>
      </c>
      <c r="V189" s="9" t="s">
        <v>12</v>
      </c>
      <c r="W189" s="9">
        <v>1</v>
      </c>
      <c r="X189" s="9">
        <v>1</v>
      </c>
      <c r="Y189" s="2" t="s">
        <v>188</v>
      </c>
    </row>
    <row r="190" spans="1:25" x14ac:dyDescent="0.15">
      <c r="A190" s="2" t="s">
        <v>5</v>
      </c>
      <c r="B190" s="2" t="s">
        <v>10</v>
      </c>
      <c r="C190" s="2" t="s">
        <v>14</v>
      </c>
      <c r="D190" s="2" t="s">
        <v>58</v>
      </c>
      <c r="E190" s="2" t="s">
        <v>116</v>
      </c>
      <c r="F190" s="2" t="s">
        <v>145</v>
      </c>
      <c r="G190" s="2" t="s">
        <v>154</v>
      </c>
      <c r="H190" s="6">
        <v>808200</v>
      </c>
      <c r="I190" s="6">
        <v>242460</v>
      </c>
      <c r="J190" s="6">
        <v>808200</v>
      </c>
      <c r="K190" s="6">
        <v>0</v>
      </c>
      <c r="L190" s="2" t="s">
        <v>2</v>
      </c>
      <c r="M190" s="6">
        <v>808200</v>
      </c>
      <c r="N190" s="8" t="s">
        <v>12</v>
      </c>
      <c r="O190" s="8" t="s">
        <v>12</v>
      </c>
      <c r="P190" s="2" t="s">
        <v>58</v>
      </c>
      <c r="Q190" s="9">
        <v>0</v>
      </c>
      <c r="R190" s="10">
        <v>0</v>
      </c>
      <c r="S190" s="9">
        <v>0</v>
      </c>
      <c r="T190" s="2" t="s">
        <v>174</v>
      </c>
      <c r="U190" s="6">
        <v>0</v>
      </c>
      <c r="V190" s="9" t="s">
        <v>12</v>
      </c>
      <c r="W190" s="9">
        <v>1</v>
      </c>
      <c r="X190" s="9">
        <v>1</v>
      </c>
      <c r="Y190" s="2" t="s">
        <v>184</v>
      </c>
    </row>
    <row r="191" spans="1:25" x14ac:dyDescent="0.15">
      <c r="A191" s="2" t="s">
        <v>5</v>
      </c>
      <c r="B191" s="2" t="s">
        <v>10</v>
      </c>
      <c r="C191" s="2" t="s">
        <v>14</v>
      </c>
      <c r="D191" s="2" t="s">
        <v>58</v>
      </c>
      <c r="E191" s="2" t="s">
        <v>116</v>
      </c>
      <c r="F191" s="2" t="s">
        <v>149</v>
      </c>
      <c r="G191" s="2" t="s">
        <v>154</v>
      </c>
      <c r="H191" s="6">
        <v>5118600</v>
      </c>
      <c r="I191" s="6">
        <v>1535580</v>
      </c>
      <c r="J191" s="6">
        <v>5118600</v>
      </c>
      <c r="K191" s="6">
        <v>0</v>
      </c>
      <c r="L191" s="2" t="s">
        <v>2</v>
      </c>
      <c r="M191" s="6">
        <v>5118600</v>
      </c>
      <c r="N191" s="8" t="s">
        <v>12</v>
      </c>
      <c r="O191" s="8" t="s">
        <v>12</v>
      </c>
      <c r="P191" s="2" t="s">
        <v>58</v>
      </c>
      <c r="Q191" s="9">
        <v>0</v>
      </c>
      <c r="R191" s="10">
        <v>0</v>
      </c>
      <c r="S191" s="9">
        <v>0</v>
      </c>
      <c r="T191" s="2" t="s">
        <v>174</v>
      </c>
      <c r="U191" s="6">
        <v>0</v>
      </c>
      <c r="V191" s="9" t="s">
        <v>12</v>
      </c>
      <c r="W191" s="9">
        <v>1</v>
      </c>
      <c r="X191" s="9">
        <v>1</v>
      </c>
      <c r="Y191" s="2" t="s">
        <v>188</v>
      </c>
    </row>
    <row r="192" spans="1:25" x14ac:dyDescent="0.15">
      <c r="A192" s="2" t="s">
        <v>5</v>
      </c>
      <c r="B192" s="2" t="s">
        <v>10</v>
      </c>
      <c r="C192" s="2" t="s">
        <v>14</v>
      </c>
      <c r="D192" s="2" t="s">
        <v>58</v>
      </c>
      <c r="E192" s="2" t="s">
        <v>116</v>
      </c>
      <c r="F192" s="2" t="s">
        <v>149</v>
      </c>
      <c r="G192" s="2" t="s">
        <v>154</v>
      </c>
      <c r="H192" s="6">
        <v>269400</v>
      </c>
      <c r="I192" s="6">
        <v>80820</v>
      </c>
      <c r="J192" s="6">
        <v>269400</v>
      </c>
      <c r="K192" s="6">
        <v>0</v>
      </c>
      <c r="L192" s="2" t="s">
        <v>2</v>
      </c>
      <c r="M192" s="6">
        <v>269400</v>
      </c>
      <c r="N192" s="8" t="s">
        <v>12</v>
      </c>
      <c r="O192" s="8" t="s">
        <v>12</v>
      </c>
      <c r="P192" s="2" t="s">
        <v>58</v>
      </c>
      <c r="Q192" s="9">
        <v>0</v>
      </c>
      <c r="R192" s="10">
        <v>0</v>
      </c>
      <c r="S192" s="9">
        <v>0</v>
      </c>
      <c r="T192" s="2" t="s">
        <v>174</v>
      </c>
      <c r="U192" s="6">
        <v>0</v>
      </c>
      <c r="V192" s="9" t="s">
        <v>12</v>
      </c>
      <c r="W192" s="9">
        <v>1</v>
      </c>
      <c r="X192" s="9">
        <v>1</v>
      </c>
      <c r="Y192" s="2" t="s">
        <v>188</v>
      </c>
    </row>
    <row r="193" spans="1:25" x14ac:dyDescent="0.15">
      <c r="A193" s="2" t="s">
        <v>5</v>
      </c>
      <c r="B193" s="2" t="s">
        <v>10</v>
      </c>
      <c r="C193" s="2" t="s">
        <v>14</v>
      </c>
      <c r="D193" s="2" t="s">
        <v>58</v>
      </c>
      <c r="E193" s="2" t="s">
        <v>116</v>
      </c>
      <c r="F193" s="2" t="s">
        <v>147</v>
      </c>
      <c r="G193" s="2" t="s">
        <v>154</v>
      </c>
      <c r="H193" s="6">
        <v>134700</v>
      </c>
      <c r="I193" s="6">
        <v>67350</v>
      </c>
      <c r="J193" s="6">
        <v>134700</v>
      </c>
      <c r="K193" s="6">
        <v>0</v>
      </c>
      <c r="L193" s="2" t="s">
        <v>2</v>
      </c>
      <c r="M193" s="6">
        <v>134700</v>
      </c>
      <c r="N193" s="8" t="s">
        <v>12</v>
      </c>
      <c r="O193" s="8" t="s">
        <v>12</v>
      </c>
      <c r="P193" s="2" t="s">
        <v>58</v>
      </c>
      <c r="Q193" s="9">
        <v>0</v>
      </c>
      <c r="R193" s="10">
        <v>0</v>
      </c>
      <c r="S193" s="9">
        <v>0</v>
      </c>
      <c r="T193" s="2" t="s">
        <v>174</v>
      </c>
      <c r="U193" s="6">
        <v>0</v>
      </c>
      <c r="V193" s="9" t="s">
        <v>12</v>
      </c>
      <c r="W193" s="9">
        <v>1</v>
      </c>
      <c r="X193" s="9">
        <v>1</v>
      </c>
      <c r="Y193" s="2" t="s">
        <v>186</v>
      </c>
    </row>
    <row r="194" spans="1:25" x14ac:dyDescent="0.15">
      <c r="A194" s="2" t="s">
        <v>5</v>
      </c>
      <c r="B194" s="2" t="s">
        <v>10</v>
      </c>
      <c r="C194" s="2" t="s">
        <v>14</v>
      </c>
      <c r="D194" s="2" t="s">
        <v>59</v>
      </c>
      <c r="E194" s="2" t="s">
        <v>117</v>
      </c>
      <c r="F194" s="2" t="s">
        <v>144</v>
      </c>
      <c r="G194" s="2" t="s">
        <v>154</v>
      </c>
      <c r="H194" s="6">
        <v>732600</v>
      </c>
      <c r="I194" s="6">
        <v>219780</v>
      </c>
      <c r="J194" s="6">
        <v>732600</v>
      </c>
      <c r="K194" s="6">
        <v>0</v>
      </c>
      <c r="L194" s="2" t="s">
        <v>2</v>
      </c>
      <c r="M194" s="6">
        <v>732600</v>
      </c>
      <c r="N194" s="8" t="s">
        <v>12</v>
      </c>
      <c r="O194" s="8" t="s">
        <v>12</v>
      </c>
      <c r="P194" s="2" t="s">
        <v>59</v>
      </c>
      <c r="Q194" s="9">
        <v>0</v>
      </c>
      <c r="R194" s="10">
        <v>0</v>
      </c>
      <c r="S194" s="9">
        <v>0</v>
      </c>
      <c r="T194" s="2" t="s">
        <v>174</v>
      </c>
      <c r="U194" s="6">
        <v>0</v>
      </c>
      <c r="V194" s="9" t="s">
        <v>12</v>
      </c>
      <c r="W194" s="9">
        <v>1</v>
      </c>
      <c r="X194" s="9">
        <v>1</v>
      </c>
      <c r="Y194" s="2" t="s">
        <v>183</v>
      </c>
    </row>
    <row r="195" spans="1:25" x14ac:dyDescent="0.15">
      <c r="A195" s="2" t="s">
        <v>5</v>
      </c>
      <c r="B195" s="2" t="s">
        <v>10</v>
      </c>
      <c r="C195" s="2" t="s">
        <v>14</v>
      </c>
      <c r="D195" s="2" t="s">
        <v>59</v>
      </c>
      <c r="E195" s="2" t="s">
        <v>117</v>
      </c>
      <c r="F195" s="2" t="s">
        <v>144</v>
      </c>
      <c r="G195" s="2" t="s">
        <v>154</v>
      </c>
      <c r="H195" s="6">
        <v>7326000</v>
      </c>
      <c r="I195" s="6">
        <v>2197800</v>
      </c>
      <c r="J195" s="6">
        <v>7326000</v>
      </c>
      <c r="K195" s="6">
        <v>0</v>
      </c>
      <c r="L195" s="2" t="s">
        <v>2</v>
      </c>
      <c r="M195" s="6">
        <v>7326000</v>
      </c>
      <c r="N195" s="8" t="s">
        <v>12</v>
      </c>
      <c r="O195" s="8" t="s">
        <v>12</v>
      </c>
      <c r="P195" s="2" t="s">
        <v>59</v>
      </c>
      <c r="Q195" s="9">
        <v>0</v>
      </c>
      <c r="R195" s="10">
        <v>0</v>
      </c>
      <c r="S195" s="9">
        <v>0</v>
      </c>
      <c r="T195" s="2" t="s">
        <v>174</v>
      </c>
      <c r="U195" s="6">
        <v>0</v>
      </c>
      <c r="V195" s="9" t="s">
        <v>12</v>
      </c>
      <c r="W195" s="9">
        <v>1</v>
      </c>
      <c r="X195" s="9">
        <v>1</v>
      </c>
      <c r="Y195" s="2" t="s">
        <v>183</v>
      </c>
    </row>
    <row r="196" spans="1:25" x14ac:dyDescent="0.15">
      <c r="A196" s="2" t="s">
        <v>5</v>
      </c>
      <c r="B196" s="2" t="s">
        <v>10</v>
      </c>
      <c r="C196" s="2" t="s">
        <v>14</v>
      </c>
      <c r="D196" s="2" t="s">
        <v>59</v>
      </c>
      <c r="E196" s="2" t="s">
        <v>117</v>
      </c>
      <c r="F196" s="2" t="s">
        <v>144</v>
      </c>
      <c r="G196" s="2" t="s">
        <v>154</v>
      </c>
      <c r="H196" s="6">
        <v>732600</v>
      </c>
      <c r="I196" s="6">
        <v>219780</v>
      </c>
      <c r="J196" s="6">
        <v>732600</v>
      </c>
      <c r="K196" s="6">
        <v>0</v>
      </c>
      <c r="L196" s="2" t="s">
        <v>2</v>
      </c>
      <c r="M196" s="6">
        <v>732600</v>
      </c>
      <c r="N196" s="8" t="s">
        <v>12</v>
      </c>
      <c r="O196" s="8" t="s">
        <v>12</v>
      </c>
      <c r="P196" s="2" t="s">
        <v>59</v>
      </c>
      <c r="Q196" s="9">
        <v>0</v>
      </c>
      <c r="R196" s="10">
        <v>0</v>
      </c>
      <c r="S196" s="9">
        <v>0</v>
      </c>
      <c r="T196" s="2" t="s">
        <v>174</v>
      </c>
      <c r="U196" s="6">
        <v>0</v>
      </c>
      <c r="V196" s="9" t="s">
        <v>12</v>
      </c>
      <c r="W196" s="9">
        <v>1</v>
      </c>
      <c r="X196" s="9">
        <v>1</v>
      </c>
      <c r="Y196" s="2" t="s">
        <v>183</v>
      </c>
    </row>
    <row r="197" spans="1:25" x14ac:dyDescent="0.15">
      <c r="A197" s="2" t="s">
        <v>5</v>
      </c>
      <c r="B197" s="2" t="s">
        <v>10</v>
      </c>
      <c r="C197" s="2" t="s">
        <v>14</v>
      </c>
      <c r="D197" s="2" t="s">
        <v>59</v>
      </c>
      <c r="E197" s="2" t="s">
        <v>117</v>
      </c>
      <c r="F197" s="2" t="s">
        <v>144</v>
      </c>
      <c r="G197" s="2" t="s">
        <v>154</v>
      </c>
      <c r="H197" s="6">
        <v>732600</v>
      </c>
      <c r="I197" s="6">
        <v>219780</v>
      </c>
      <c r="J197" s="6">
        <v>732600</v>
      </c>
      <c r="K197" s="6">
        <v>0</v>
      </c>
      <c r="L197" s="2" t="s">
        <v>2</v>
      </c>
      <c r="M197" s="6">
        <v>732600</v>
      </c>
      <c r="N197" s="8" t="s">
        <v>12</v>
      </c>
      <c r="O197" s="8" t="s">
        <v>12</v>
      </c>
      <c r="P197" s="2" t="s">
        <v>59</v>
      </c>
      <c r="Q197" s="9">
        <v>0</v>
      </c>
      <c r="R197" s="10">
        <v>0</v>
      </c>
      <c r="S197" s="9">
        <v>0</v>
      </c>
      <c r="T197" s="2" t="s">
        <v>174</v>
      </c>
      <c r="U197" s="6">
        <v>0</v>
      </c>
      <c r="V197" s="9" t="s">
        <v>12</v>
      </c>
      <c r="W197" s="9">
        <v>1</v>
      </c>
      <c r="X197" s="9">
        <v>1</v>
      </c>
      <c r="Y197" s="2" t="s">
        <v>183</v>
      </c>
    </row>
    <row r="198" spans="1:25" x14ac:dyDescent="0.15">
      <c r="A198" s="2" t="s">
        <v>5</v>
      </c>
      <c r="B198" s="2" t="s">
        <v>10</v>
      </c>
      <c r="C198" s="2" t="s">
        <v>14</v>
      </c>
      <c r="D198" s="2" t="s">
        <v>59</v>
      </c>
      <c r="E198" s="2" t="s">
        <v>117</v>
      </c>
      <c r="F198" s="2" t="s">
        <v>149</v>
      </c>
      <c r="G198" s="2" t="s">
        <v>154</v>
      </c>
      <c r="H198" s="6">
        <v>366300</v>
      </c>
      <c r="I198" s="6">
        <v>109890</v>
      </c>
      <c r="J198" s="6">
        <v>366300</v>
      </c>
      <c r="K198" s="6">
        <v>0</v>
      </c>
      <c r="L198" s="2" t="s">
        <v>2</v>
      </c>
      <c r="M198" s="6">
        <v>366300</v>
      </c>
      <c r="N198" s="8" t="s">
        <v>12</v>
      </c>
      <c r="O198" s="8" t="s">
        <v>12</v>
      </c>
      <c r="P198" s="2" t="s">
        <v>59</v>
      </c>
      <c r="Q198" s="9">
        <v>0</v>
      </c>
      <c r="R198" s="10">
        <v>0</v>
      </c>
      <c r="S198" s="9">
        <v>0</v>
      </c>
      <c r="T198" s="2" t="s">
        <v>174</v>
      </c>
      <c r="U198" s="6">
        <v>0</v>
      </c>
      <c r="V198" s="9" t="s">
        <v>12</v>
      </c>
      <c r="W198" s="9">
        <v>1</v>
      </c>
      <c r="X198" s="9">
        <v>1</v>
      </c>
      <c r="Y198" s="2" t="s">
        <v>188</v>
      </c>
    </row>
    <row r="199" spans="1:25" x14ac:dyDescent="0.15">
      <c r="A199" s="2" t="s">
        <v>5</v>
      </c>
      <c r="B199" s="2" t="s">
        <v>10</v>
      </c>
      <c r="C199" s="2" t="s">
        <v>14</v>
      </c>
      <c r="D199" s="2" t="s">
        <v>59</v>
      </c>
      <c r="E199" s="2" t="s">
        <v>117</v>
      </c>
      <c r="F199" s="2" t="s">
        <v>144</v>
      </c>
      <c r="G199" s="2" t="s">
        <v>154</v>
      </c>
      <c r="H199" s="6">
        <v>732600</v>
      </c>
      <c r="I199" s="6">
        <v>219780</v>
      </c>
      <c r="J199" s="6">
        <v>732600</v>
      </c>
      <c r="K199" s="6">
        <v>0</v>
      </c>
      <c r="L199" s="2" t="s">
        <v>2</v>
      </c>
      <c r="M199" s="6">
        <v>732600</v>
      </c>
      <c r="N199" s="8" t="s">
        <v>12</v>
      </c>
      <c r="O199" s="8" t="s">
        <v>12</v>
      </c>
      <c r="P199" s="2" t="s">
        <v>59</v>
      </c>
      <c r="Q199" s="9">
        <v>0</v>
      </c>
      <c r="R199" s="10">
        <v>0</v>
      </c>
      <c r="S199" s="9">
        <v>0</v>
      </c>
      <c r="T199" s="2" t="s">
        <v>174</v>
      </c>
      <c r="U199" s="6">
        <v>0</v>
      </c>
      <c r="V199" s="9" t="s">
        <v>12</v>
      </c>
      <c r="W199" s="9">
        <v>1</v>
      </c>
      <c r="X199" s="9">
        <v>1</v>
      </c>
      <c r="Y199" s="2" t="s">
        <v>183</v>
      </c>
    </row>
    <row r="200" spans="1:25" x14ac:dyDescent="0.15">
      <c r="A200" s="2" t="s">
        <v>5</v>
      </c>
      <c r="B200" s="2" t="s">
        <v>10</v>
      </c>
      <c r="C200" s="2" t="s">
        <v>14</v>
      </c>
      <c r="D200" s="2" t="s">
        <v>59</v>
      </c>
      <c r="E200" s="2" t="s">
        <v>117</v>
      </c>
      <c r="F200" s="2" t="s">
        <v>149</v>
      </c>
      <c r="G200" s="2" t="s">
        <v>154</v>
      </c>
      <c r="H200" s="6">
        <v>366300</v>
      </c>
      <c r="I200" s="6">
        <v>109890</v>
      </c>
      <c r="J200" s="6">
        <v>366300</v>
      </c>
      <c r="K200" s="6">
        <v>0</v>
      </c>
      <c r="L200" s="2" t="s">
        <v>2</v>
      </c>
      <c r="M200" s="6">
        <v>366300</v>
      </c>
      <c r="N200" s="8" t="s">
        <v>12</v>
      </c>
      <c r="O200" s="8" t="s">
        <v>12</v>
      </c>
      <c r="P200" s="2" t="s">
        <v>59</v>
      </c>
      <c r="Q200" s="9">
        <v>0</v>
      </c>
      <c r="R200" s="10">
        <v>0</v>
      </c>
      <c r="S200" s="9">
        <v>0</v>
      </c>
      <c r="T200" s="2" t="s">
        <v>174</v>
      </c>
      <c r="U200" s="6">
        <v>0</v>
      </c>
      <c r="V200" s="9" t="s">
        <v>12</v>
      </c>
      <c r="W200" s="9">
        <v>1</v>
      </c>
      <c r="X200" s="9">
        <v>1</v>
      </c>
      <c r="Y200" s="2" t="s">
        <v>188</v>
      </c>
    </row>
    <row r="201" spans="1:25" x14ac:dyDescent="0.15">
      <c r="A201" s="2" t="s">
        <v>5</v>
      </c>
      <c r="B201" s="2" t="s">
        <v>10</v>
      </c>
      <c r="C201" s="2" t="s">
        <v>14</v>
      </c>
      <c r="D201" s="2" t="s">
        <v>59</v>
      </c>
      <c r="E201" s="2" t="s">
        <v>117</v>
      </c>
      <c r="F201" s="2" t="s">
        <v>149</v>
      </c>
      <c r="G201" s="2" t="s">
        <v>154</v>
      </c>
      <c r="H201" s="6">
        <v>244200</v>
      </c>
      <c r="I201" s="6">
        <v>73260</v>
      </c>
      <c r="J201" s="6">
        <v>244200</v>
      </c>
      <c r="K201" s="6">
        <v>0</v>
      </c>
      <c r="L201" s="2" t="s">
        <v>2</v>
      </c>
      <c r="M201" s="6">
        <v>244200</v>
      </c>
      <c r="N201" s="8" t="s">
        <v>12</v>
      </c>
      <c r="O201" s="8" t="s">
        <v>12</v>
      </c>
      <c r="P201" s="2" t="s">
        <v>59</v>
      </c>
      <c r="Q201" s="9">
        <v>0</v>
      </c>
      <c r="R201" s="10">
        <v>0</v>
      </c>
      <c r="S201" s="9">
        <v>0</v>
      </c>
      <c r="T201" s="2" t="s">
        <v>174</v>
      </c>
      <c r="U201" s="6">
        <v>0</v>
      </c>
      <c r="V201" s="9" t="s">
        <v>12</v>
      </c>
      <c r="W201" s="9">
        <v>1</v>
      </c>
      <c r="X201" s="9">
        <v>1</v>
      </c>
      <c r="Y201" s="2" t="s">
        <v>188</v>
      </c>
    </row>
    <row r="202" spans="1:25" x14ac:dyDescent="0.15">
      <c r="A202" s="2" t="s">
        <v>5</v>
      </c>
      <c r="B202" s="2" t="s">
        <v>10</v>
      </c>
      <c r="C202" s="2" t="s">
        <v>14</v>
      </c>
      <c r="D202" s="2" t="s">
        <v>59</v>
      </c>
      <c r="E202" s="2" t="s">
        <v>117</v>
      </c>
      <c r="F202" s="2" t="s">
        <v>149</v>
      </c>
      <c r="G202" s="2" t="s">
        <v>154</v>
      </c>
      <c r="H202" s="6">
        <v>244200</v>
      </c>
      <c r="I202" s="6">
        <v>73260</v>
      </c>
      <c r="J202" s="6">
        <v>244200</v>
      </c>
      <c r="K202" s="6">
        <v>0</v>
      </c>
      <c r="L202" s="2" t="s">
        <v>2</v>
      </c>
      <c r="M202" s="6">
        <v>244200</v>
      </c>
      <c r="N202" s="8" t="s">
        <v>12</v>
      </c>
      <c r="O202" s="8" t="s">
        <v>12</v>
      </c>
      <c r="P202" s="2" t="s">
        <v>59</v>
      </c>
      <c r="Q202" s="9">
        <v>0</v>
      </c>
      <c r="R202" s="10">
        <v>0</v>
      </c>
      <c r="S202" s="9">
        <v>0</v>
      </c>
      <c r="T202" s="2" t="s">
        <v>174</v>
      </c>
      <c r="U202" s="6">
        <v>0</v>
      </c>
      <c r="V202" s="9" t="s">
        <v>12</v>
      </c>
      <c r="W202" s="9">
        <v>1</v>
      </c>
      <c r="X202" s="9">
        <v>1</v>
      </c>
      <c r="Y202" s="2" t="s">
        <v>188</v>
      </c>
    </row>
    <row r="203" spans="1:25" x14ac:dyDescent="0.15">
      <c r="A203" s="2" t="s">
        <v>5</v>
      </c>
      <c r="B203" s="2" t="s">
        <v>10</v>
      </c>
      <c r="C203" s="2" t="s">
        <v>14</v>
      </c>
      <c r="D203" s="2" t="s">
        <v>60</v>
      </c>
      <c r="E203" s="2" t="s">
        <v>118</v>
      </c>
      <c r="F203" s="2" t="s">
        <v>144</v>
      </c>
      <c r="G203" s="2" t="s">
        <v>154</v>
      </c>
      <c r="H203" s="6">
        <v>117900</v>
      </c>
      <c r="I203" s="6">
        <v>35370</v>
      </c>
      <c r="J203" s="6">
        <v>117900</v>
      </c>
      <c r="K203" s="6">
        <v>0</v>
      </c>
      <c r="L203" s="2" t="s">
        <v>2</v>
      </c>
      <c r="M203" s="6">
        <v>117900</v>
      </c>
      <c r="N203" s="8" t="s">
        <v>12</v>
      </c>
      <c r="O203" s="8" t="s">
        <v>12</v>
      </c>
      <c r="P203" s="2" t="s">
        <v>60</v>
      </c>
      <c r="Q203" s="9">
        <v>0</v>
      </c>
      <c r="R203" s="10">
        <v>0</v>
      </c>
      <c r="S203" s="9">
        <v>0</v>
      </c>
      <c r="T203" s="2" t="s">
        <v>174</v>
      </c>
      <c r="U203" s="6">
        <v>0</v>
      </c>
      <c r="V203" s="9" t="s">
        <v>12</v>
      </c>
      <c r="W203" s="9">
        <v>1</v>
      </c>
      <c r="X203" s="9">
        <v>1</v>
      </c>
      <c r="Y203" s="2" t="s">
        <v>183</v>
      </c>
    </row>
    <row r="204" spans="1:25" x14ac:dyDescent="0.15">
      <c r="A204" s="2" t="s">
        <v>5</v>
      </c>
      <c r="B204" s="2" t="s">
        <v>10</v>
      </c>
      <c r="C204" s="2" t="s">
        <v>14</v>
      </c>
      <c r="D204" s="2" t="s">
        <v>60</v>
      </c>
      <c r="E204" s="2" t="s">
        <v>118</v>
      </c>
      <c r="F204" s="2" t="s">
        <v>144</v>
      </c>
      <c r="G204" s="2" t="s">
        <v>154</v>
      </c>
      <c r="H204" s="6">
        <v>707400</v>
      </c>
      <c r="I204" s="6">
        <v>212220</v>
      </c>
      <c r="J204" s="6">
        <v>707400</v>
      </c>
      <c r="K204" s="6">
        <v>0</v>
      </c>
      <c r="L204" s="2" t="s">
        <v>2</v>
      </c>
      <c r="M204" s="6">
        <v>707400</v>
      </c>
      <c r="N204" s="8" t="s">
        <v>12</v>
      </c>
      <c r="O204" s="8" t="s">
        <v>12</v>
      </c>
      <c r="P204" s="2" t="s">
        <v>60</v>
      </c>
      <c r="Q204" s="9">
        <v>0</v>
      </c>
      <c r="R204" s="10">
        <v>0</v>
      </c>
      <c r="S204" s="9">
        <v>0</v>
      </c>
      <c r="T204" s="2" t="s">
        <v>174</v>
      </c>
      <c r="U204" s="6">
        <v>0</v>
      </c>
      <c r="V204" s="9" t="s">
        <v>12</v>
      </c>
      <c r="W204" s="9">
        <v>1</v>
      </c>
      <c r="X204" s="9">
        <v>1</v>
      </c>
      <c r="Y204" s="2" t="s">
        <v>183</v>
      </c>
    </row>
    <row r="205" spans="1:25" x14ac:dyDescent="0.15">
      <c r="A205" s="2" t="s">
        <v>5</v>
      </c>
      <c r="B205" s="2" t="s">
        <v>10</v>
      </c>
      <c r="C205" s="2" t="s">
        <v>14</v>
      </c>
      <c r="D205" s="2" t="s">
        <v>60</v>
      </c>
      <c r="E205" s="2" t="s">
        <v>118</v>
      </c>
      <c r="F205" s="2" t="s">
        <v>149</v>
      </c>
      <c r="G205" s="2" t="s">
        <v>154</v>
      </c>
      <c r="H205" s="6">
        <v>235800</v>
      </c>
      <c r="I205" s="6">
        <v>70740</v>
      </c>
      <c r="J205" s="6">
        <v>235800</v>
      </c>
      <c r="K205" s="6">
        <v>0</v>
      </c>
      <c r="L205" s="2" t="s">
        <v>2</v>
      </c>
      <c r="M205" s="6">
        <v>235800</v>
      </c>
      <c r="N205" s="8" t="s">
        <v>12</v>
      </c>
      <c r="O205" s="8" t="s">
        <v>12</v>
      </c>
      <c r="P205" s="2" t="s">
        <v>60</v>
      </c>
      <c r="Q205" s="9">
        <v>0</v>
      </c>
      <c r="R205" s="10">
        <v>0</v>
      </c>
      <c r="S205" s="9">
        <v>0</v>
      </c>
      <c r="T205" s="2" t="s">
        <v>174</v>
      </c>
      <c r="U205" s="6">
        <v>0</v>
      </c>
      <c r="V205" s="9" t="s">
        <v>12</v>
      </c>
      <c r="W205" s="9">
        <v>1</v>
      </c>
      <c r="X205" s="9">
        <v>1</v>
      </c>
      <c r="Y205" s="2" t="s">
        <v>188</v>
      </c>
    </row>
    <row r="206" spans="1:25" x14ac:dyDescent="0.15">
      <c r="A206" s="2" t="s">
        <v>5</v>
      </c>
      <c r="B206" s="2" t="s">
        <v>10</v>
      </c>
      <c r="C206" s="2" t="s">
        <v>14</v>
      </c>
      <c r="D206" s="2" t="s">
        <v>60</v>
      </c>
      <c r="E206" s="2" t="s">
        <v>118</v>
      </c>
      <c r="F206" s="2" t="s">
        <v>144</v>
      </c>
      <c r="G206" s="2" t="s">
        <v>154</v>
      </c>
      <c r="H206" s="6">
        <v>8960400</v>
      </c>
      <c r="I206" s="6">
        <v>2688120</v>
      </c>
      <c r="J206" s="6">
        <v>8960400</v>
      </c>
      <c r="K206" s="6">
        <v>0</v>
      </c>
      <c r="L206" s="2" t="s">
        <v>2</v>
      </c>
      <c r="M206" s="6">
        <v>8960400</v>
      </c>
      <c r="N206" s="8" t="s">
        <v>12</v>
      </c>
      <c r="O206" s="8" t="s">
        <v>12</v>
      </c>
      <c r="P206" s="2" t="s">
        <v>60</v>
      </c>
      <c r="Q206" s="9">
        <v>0</v>
      </c>
      <c r="R206" s="10">
        <v>0</v>
      </c>
      <c r="S206" s="9">
        <v>0</v>
      </c>
      <c r="T206" s="2" t="s">
        <v>174</v>
      </c>
      <c r="U206" s="6">
        <v>0</v>
      </c>
      <c r="V206" s="9" t="s">
        <v>12</v>
      </c>
      <c r="W206" s="9">
        <v>1</v>
      </c>
      <c r="X206" s="9">
        <v>1</v>
      </c>
      <c r="Y206" s="2" t="s">
        <v>183</v>
      </c>
    </row>
    <row r="207" spans="1:25" x14ac:dyDescent="0.15">
      <c r="A207" s="2" t="s">
        <v>5</v>
      </c>
      <c r="B207" s="2" t="s">
        <v>10</v>
      </c>
      <c r="C207" s="2" t="s">
        <v>14</v>
      </c>
      <c r="D207" s="2" t="s">
        <v>60</v>
      </c>
      <c r="E207" s="2" t="s">
        <v>118</v>
      </c>
      <c r="F207" s="2" t="s">
        <v>149</v>
      </c>
      <c r="G207" s="2" t="s">
        <v>154</v>
      </c>
      <c r="H207" s="6">
        <v>235800</v>
      </c>
      <c r="I207" s="6">
        <v>70740</v>
      </c>
      <c r="J207" s="6">
        <v>235800</v>
      </c>
      <c r="K207" s="6">
        <v>0</v>
      </c>
      <c r="L207" s="2" t="s">
        <v>2</v>
      </c>
      <c r="M207" s="6">
        <v>235800</v>
      </c>
      <c r="N207" s="8" t="s">
        <v>12</v>
      </c>
      <c r="O207" s="8" t="s">
        <v>12</v>
      </c>
      <c r="P207" s="2" t="s">
        <v>60</v>
      </c>
      <c r="Q207" s="9">
        <v>0</v>
      </c>
      <c r="R207" s="10">
        <v>0</v>
      </c>
      <c r="S207" s="9">
        <v>0</v>
      </c>
      <c r="T207" s="2" t="s">
        <v>174</v>
      </c>
      <c r="U207" s="6">
        <v>0</v>
      </c>
      <c r="V207" s="9" t="s">
        <v>12</v>
      </c>
      <c r="W207" s="9">
        <v>1</v>
      </c>
      <c r="X207" s="9">
        <v>1</v>
      </c>
      <c r="Y207" s="2" t="s">
        <v>188</v>
      </c>
    </row>
    <row r="208" spans="1:25" x14ac:dyDescent="0.15">
      <c r="A208" s="2" t="s">
        <v>5</v>
      </c>
      <c r="B208" s="2" t="s">
        <v>10</v>
      </c>
      <c r="C208" s="2" t="s">
        <v>14</v>
      </c>
      <c r="D208" s="2" t="s">
        <v>60</v>
      </c>
      <c r="E208" s="2" t="s">
        <v>118</v>
      </c>
      <c r="F208" s="2" t="s">
        <v>149</v>
      </c>
      <c r="G208" s="2" t="s">
        <v>154</v>
      </c>
      <c r="H208" s="6">
        <v>589500</v>
      </c>
      <c r="I208" s="6">
        <v>176850</v>
      </c>
      <c r="J208" s="6">
        <v>589500</v>
      </c>
      <c r="K208" s="6">
        <v>0</v>
      </c>
      <c r="L208" s="2" t="s">
        <v>2</v>
      </c>
      <c r="M208" s="6">
        <v>589500</v>
      </c>
      <c r="N208" s="8" t="s">
        <v>12</v>
      </c>
      <c r="O208" s="8" t="s">
        <v>12</v>
      </c>
      <c r="P208" s="2" t="s">
        <v>60</v>
      </c>
      <c r="Q208" s="9">
        <v>0</v>
      </c>
      <c r="R208" s="10">
        <v>0</v>
      </c>
      <c r="S208" s="9">
        <v>0</v>
      </c>
      <c r="T208" s="2" t="s">
        <v>174</v>
      </c>
      <c r="U208" s="6">
        <v>0</v>
      </c>
      <c r="V208" s="9" t="s">
        <v>12</v>
      </c>
      <c r="W208" s="9">
        <v>1</v>
      </c>
      <c r="X208" s="9">
        <v>1</v>
      </c>
      <c r="Y208" s="2" t="s">
        <v>188</v>
      </c>
    </row>
    <row r="209" spans="1:25" x14ac:dyDescent="0.15">
      <c r="A209" s="2" t="s">
        <v>5</v>
      </c>
      <c r="B209" s="2" t="s">
        <v>10</v>
      </c>
      <c r="C209" s="2" t="s">
        <v>14</v>
      </c>
      <c r="D209" s="2" t="s">
        <v>61</v>
      </c>
      <c r="E209" s="2" t="s">
        <v>119</v>
      </c>
      <c r="F209" s="2" t="s">
        <v>144</v>
      </c>
      <c r="G209" s="2" t="s">
        <v>154</v>
      </c>
      <c r="H209" s="6">
        <v>721700</v>
      </c>
      <c r="I209" s="6">
        <v>216510</v>
      </c>
      <c r="J209" s="6">
        <v>721700</v>
      </c>
      <c r="K209" s="6">
        <v>0</v>
      </c>
      <c r="L209" s="2" t="s">
        <v>2</v>
      </c>
      <c r="M209" s="6">
        <v>721700</v>
      </c>
      <c r="N209" s="8" t="s">
        <v>12</v>
      </c>
      <c r="O209" s="8" t="s">
        <v>12</v>
      </c>
      <c r="P209" s="2" t="s">
        <v>61</v>
      </c>
      <c r="Q209" s="9">
        <v>0</v>
      </c>
      <c r="R209" s="10">
        <v>0</v>
      </c>
      <c r="S209" s="9">
        <v>0</v>
      </c>
      <c r="T209" s="2" t="s">
        <v>174</v>
      </c>
      <c r="U209" s="6">
        <v>0</v>
      </c>
      <c r="V209" s="9" t="s">
        <v>12</v>
      </c>
      <c r="W209" s="9">
        <v>1</v>
      </c>
      <c r="X209" s="9">
        <v>1</v>
      </c>
      <c r="Y209" s="2" t="s">
        <v>183</v>
      </c>
    </row>
    <row r="210" spans="1:25" x14ac:dyDescent="0.15">
      <c r="A210" s="2" t="s">
        <v>5</v>
      </c>
      <c r="B210" s="2" t="s">
        <v>10</v>
      </c>
      <c r="C210" s="2" t="s">
        <v>14</v>
      </c>
      <c r="D210" s="2" t="s">
        <v>61</v>
      </c>
      <c r="E210" s="2" t="s">
        <v>119</v>
      </c>
      <c r="F210" s="2" t="s">
        <v>144</v>
      </c>
      <c r="G210" s="2" t="s">
        <v>154</v>
      </c>
      <c r="H210" s="6">
        <v>30105200</v>
      </c>
      <c r="I210" s="6">
        <v>9031560</v>
      </c>
      <c r="J210" s="6">
        <v>30105200</v>
      </c>
      <c r="K210" s="6">
        <v>0</v>
      </c>
      <c r="L210" s="2" t="s">
        <v>2</v>
      </c>
      <c r="M210" s="6">
        <v>30105200</v>
      </c>
      <c r="N210" s="8" t="s">
        <v>12</v>
      </c>
      <c r="O210" s="8" t="s">
        <v>12</v>
      </c>
      <c r="P210" s="2" t="s">
        <v>61</v>
      </c>
      <c r="Q210" s="9">
        <v>0</v>
      </c>
      <c r="R210" s="10">
        <v>0</v>
      </c>
      <c r="S210" s="9">
        <v>0</v>
      </c>
      <c r="T210" s="2" t="s">
        <v>174</v>
      </c>
      <c r="U210" s="6">
        <v>0</v>
      </c>
      <c r="V210" s="9" t="s">
        <v>12</v>
      </c>
      <c r="W210" s="9">
        <v>1</v>
      </c>
      <c r="X210" s="9">
        <v>1</v>
      </c>
      <c r="Y210" s="2" t="s">
        <v>183</v>
      </c>
    </row>
    <row r="211" spans="1:25" x14ac:dyDescent="0.15">
      <c r="A211" s="2" t="s">
        <v>5</v>
      </c>
      <c r="B211" s="2" t="s">
        <v>10</v>
      </c>
      <c r="C211" s="2" t="s">
        <v>14</v>
      </c>
      <c r="D211" s="2" t="s">
        <v>62</v>
      </c>
      <c r="E211" s="2" t="s">
        <v>120</v>
      </c>
      <c r="F211" s="2" t="s">
        <v>147</v>
      </c>
      <c r="G211" s="2" t="s">
        <v>154</v>
      </c>
      <c r="H211" s="6">
        <v>196200</v>
      </c>
      <c r="I211" s="6">
        <v>98100</v>
      </c>
      <c r="J211" s="6">
        <v>196200</v>
      </c>
      <c r="K211" s="6">
        <v>0</v>
      </c>
      <c r="L211" s="2" t="s">
        <v>2</v>
      </c>
      <c r="M211" s="6">
        <v>196200</v>
      </c>
      <c r="N211" s="8" t="s">
        <v>12</v>
      </c>
      <c r="O211" s="8" t="s">
        <v>12</v>
      </c>
      <c r="P211" s="2" t="s">
        <v>62</v>
      </c>
      <c r="Q211" s="9">
        <v>0</v>
      </c>
      <c r="R211" s="10">
        <v>0</v>
      </c>
      <c r="S211" s="9">
        <v>0</v>
      </c>
      <c r="T211" s="2" t="s">
        <v>174</v>
      </c>
      <c r="U211" s="6">
        <v>0</v>
      </c>
      <c r="V211" s="9" t="s">
        <v>12</v>
      </c>
      <c r="W211" s="9">
        <v>1</v>
      </c>
      <c r="X211" s="9">
        <v>1</v>
      </c>
      <c r="Y211" s="2" t="s">
        <v>186</v>
      </c>
    </row>
    <row r="212" spans="1:25" x14ac:dyDescent="0.15">
      <c r="A212" s="2" t="s">
        <v>5</v>
      </c>
      <c r="B212" s="2" t="s">
        <v>10</v>
      </c>
      <c r="C212" s="2" t="s">
        <v>14</v>
      </c>
      <c r="D212" s="2" t="s">
        <v>62</v>
      </c>
      <c r="E212" s="2" t="s">
        <v>120</v>
      </c>
      <c r="F212" s="2" t="s">
        <v>149</v>
      </c>
      <c r="G212" s="2" t="s">
        <v>154</v>
      </c>
      <c r="H212" s="6">
        <v>294300</v>
      </c>
      <c r="I212" s="6">
        <v>88290</v>
      </c>
      <c r="J212" s="6">
        <v>294300</v>
      </c>
      <c r="K212" s="6">
        <v>0</v>
      </c>
      <c r="L212" s="2" t="s">
        <v>2</v>
      </c>
      <c r="M212" s="6">
        <v>294300</v>
      </c>
      <c r="N212" s="8" t="s">
        <v>12</v>
      </c>
      <c r="O212" s="8" t="s">
        <v>12</v>
      </c>
      <c r="P212" s="2" t="s">
        <v>62</v>
      </c>
      <c r="Q212" s="9">
        <v>0</v>
      </c>
      <c r="R212" s="10">
        <v>0</v>
      </c>
      <c r="S212" s="9">
        <v>0</v>
      </c>
      <c r="T212" s="2" t="s">
        <v>174</v>
      </c>
      <c r="U212" s="6">
        <v>0</v>
      </c>
      <c r="V212" s="9" t="s">
        <v>12</v>
      </c>
      <c r="W212" s="9">
        <v>1</v>
      </c>
      <c r="X212" s="9">
        <v>1</v>
      </c>
      <c r="Y212" s="2" t="s">
        <v>188</v>
      </c>
    </row>
    <row r="213" spans="1:25" x14ac:dyDescent="0.15">
      <c r="A213" s="2" t="s">
        <v>5</v>
      </c>
      <c r="B213" s="2" t="s">
        <v>10</v>
      </c>
      <c r="C213" s="2" t="s">
        <v>14</v>
      </c>
      <c r="D213" s="2" t="s">
        <v>62</v>
      </c>
      <c r="E213" s="2" t="s">
        <v>120</v>
      </c>
      <c r="F213" s="2" t="s">
        <v>144</v>
      </c>
      <c r="G213" s="2" t="s">
        <v>154</v>
      </c>
      <c r="H213" s="6">
        <v>101827800</v>
      </c>
      <c r="I213" s="6">
        <v>30548340</v>
      </c>
      <c r="J213" s="6">
        <v>101827800</v>
      </c>
      <c r="K213" s="6">
        <v>0</v>
      </c>
      <c r="L213" s="2" t="s">
        <v>2</v>
      </c>
      <c r="M213" s="6">
        <v>101827800</v>
      </c>
      <c r="N213" s="8" t="s">
        <v>12</v>
      </c>
      <c r="O213" s="8" t="s">
        <v>12</v>
      </c>
      <c r="P213" s="2" t="s">
        <v>62</v>
      </c>
      <c r="Q213" s="9">
        <v>0</v>
      </c>
      <c r="R213" s="10">
        <v>0</v>
      </c>
      <c r="S213" s="9">
        <v>0</v>
      </c>
      <c r="T213" s="2" t="s">
        <v>174</v>
      </c>
      <c r="U213" s="6">
        <v>0</v>
      </c>
      <c r="V213" s="9" t="s">
        <v>12</v>
      </c>
      <c r="W213" s="9">
        <v>1</v>
      </c>
      <c r="X213" s="9">
        <v>1</v>
      </c>
      <c r="Y213" s="2" t="s">
        <v>183</v>
      </c>
    </row>
    <row r="214" spans="1:25" x14ac:dyDescent="0.15">
      <c r="A214" s="2" t="s">
        <v>5</v>
      </c>
      <c r="B214" s="2" t="s">
        <v>10</v>
      </c>
      <c r="C214" s="2" t="s">
        <v>14</v>
      </c>
      <c r="D214" s="2" t="s">
        <v>62</v>
      </c>
      <c r="E214" s="2" t="s">
        <v>120</v>
      </c>
      <c r="F214" s="2" t="s">
        <v>147</v>
      </c>
      <c r="G214" s="2" t="s">
        <v>154</v>
      </c>
      <c r="H214" s="6">
        <v>98100</v>
      </c>
      <c r="I214" s="6">
        <v>49050</v>
      </c>
      <c r="J214" s="6">
        <v>98100</v>
      </c>
      <c r="K214" s="6">
        <v>0</v>
      </c>
      <c r="L214" s="2" t="s">
        <v>2</v>
      </c>
      <c r="M214" s="6">
        <v>98100</v>
      </c>
      <c r="N214" s="8" t="s">
        <v>12</v>
      </c>
      <c r="O214" s="8" t="s">
        <v>12</v>
      </c>
      <c r="P214" s="2" t="s">
        <v>62</v>
      </c>
      <c r="Q214" s="9">
        <v>0</v>
      </c>
      <c r="R214" s="10">
        <v>0</v>
      </c>
      <c r="S214" s="9">
        <v>0</v>
      </c>
      <c r="T214" s="2" t="s">
        <v>174</v>
      </c>
      <c r="U214" s="6">
        <v>0</v>
      </c>
      <c r="V214" s="9" t="s">
        <v>12</v>
      </c>
      <c r="W214" s="9">
        <v>1</v>
      </c>
      <c r="X214" s="9">
        <v>1</v>
      </c>
      <c r="Y214" s="2" t="s">
        <v>186</v>
      </c>
    </row>
    <row r="215" spans="1:25" x14ac:dyDescent="0.15">
      <c r="A215" s="2" t="s">
        <v>5</v>
      </c>
      <c r="B215" s="2" t="s">
        <v>10</v>
      </c>
      <c r="C215" s="2" t="s">
        <v>14</v>
      </c>
      <c r="D215" s="2" t="s">
        <v>63</v>
      </c>
      <c r="E215" s="2" t="s">
        <v>121</v>
      </c>
      <c r="F215" s="2" t="s">
        <v>144</v>
      </c>
      <c r="G215" s="2" t="s">
        <v>154</v>
      </c>
      <c r="H215" s="6">
        <v>179313800</v>
      </c>
      <c r="I215" s="6">
        <v>53794140</v>
      </c>
      <c r="J215" s="6">
        <v>179313800</v>
      </c>
      <c r="K215" s="6">
        <v>0</v>
      </c>
      <c r="L215" s="2" t="s">
        <v>2</v>
      </c>
      <c r="M215" s="6">
        <v>179313800</v>
      </c>
      <c r="N215" s="8" t="s">
        <v>12</v>
      </c>
      <c r="O215" s="8" t="s">
        <v>12</v>
      </c>
      <c r="P215" s="2" t="s">
        <v>63</v>
      </c>
      <c r="Q215" s="9">
        <v>0</v>
      </c>
      <c r="R215" s="10">
        <v>0</v>
      </c>
      <c r="S215" s="9">
        <v>0</v>
      </c>
      <c r="T215" s="2" t="s">
        <v>174</v>
      </c>
      <c r="U215" s="6">
        <v>0</v>
      </c>
      <c r="V215" s="9" t="s">
        <v>12</v>
      </c>
      <c r="W215" s="9">
        <v>1</v>
      </c>
      <c r="X215" s="9">
        <v>1</v>
      </c>
      <c r="Y215" s="2" t="s">
        <v>183</v>
      </c>
    </row>
    <row r="216" spans="1:25" x14ac:dyDescent="0.15">
      <c r="A216" s="2" t="s">
        <v>5</v>
      </c>
      <c r="B216" s="2" t="s">
        <v>10</v>
      </c>
      <c r="C216" s="2" t="s">
        <v>14</v>
      </c>
      <c r="D216" s="2" t="s">
        <v>63</v>
      </c>
      <c r="E216" s="2" t="s">
        <v>121</v>
      </c>
      <c r="F216" s="2" t="s">
        <v>144</v>
      </c>
      <c r="G216" s="2" t="s">
        <v>154</v>
      </c>
      <c r="H216" s="6">
        <v>109977300</v>
      </c>
      <c r="I216" s="6">
        <v>32993190</v>
      </c>
      <c r="J216" s="6">
        <v>109977300</v>
      </c>
      <c r="K216" s="6">
        <v>0</v>
      </c>
      <c r="L216" s="2" t="s">
        <v>2</v>
      </c>
      <c r="M216" s="6">
        <v>109977300</v>
      </c>
      <c r="N216" s="8" t="s">
        <v>12</v>
      </c>
      <c r="O216" s="8" t="s">
        <v>12</v>
      </c>
      <c r="P216" s="2" t="s">
        <v>63</v>
      </c>
      <c r="Q216" s="9">
        <v>0</v>
      </c>
      <c r="R216" s="10">
        <v>0</v>
      </c>
      <c r="S216" s="9">
        <v>0</v>
      </c>
      <c r="T216" s="2" t="s">
        <v>174</v>
      </c>
      <c r="U216" s="6">
        <v>0</v>
      </c>
      <c r="V216" s="9" t="s">
        <v>12</v>
      </c>
      <c r="W216" s="9">
        <v>1</v>
      </c>
      <c r="X216" s="9">
        <v>1</v>
      </c>
      <c r="Y216" s="2" t="s">
        <v>183</v>
      </c>
    </row>
    <row r="217" spans="1:25" x14ac:dyDescent="0.15">
      <c r="A217" s="2" t="s">
        <v>5</v>
      </c>
      <c r="B217" s="2" t="s">
        <v>10</v>
      </c>
      <c r="C217" s="2" t="s">
        <v>14</v>
      </c>
      <c r="D217" s="2" t="s">
        <v>63</v>
      </c>
      <c r="E217" s="2" t="s">
        <v>121</v>
      </c>
      <c r="F217" s="2" t="s">
        <v>144</v>
      </c>
      <c r="G217" s="2" t="s">
        <v>154</v>
      </c>
      <c r="H217" s="6">
        <v>6041200</v>
      </c>
      <c r="I217" s="6">
        <v>1812360</v>
      </c>
      <c r="J217" s="6">
        <v>6041200</v>
      </c>
      <c r="K217" s="6">
        <v>0</v>
      </c>
      <c r="L217" s="2" t="s">
        <v>2</v>
      </c>
      <c r="M217" s="6">
        <v>6041200</v>
      </c>
      <c r="N217" s="8" t="s">
        <v>12</v>
      </c>
      <c r="O217" s="8" t="s">
        <v>12</v>
      </c>
      <c r="P217" s="2" t="s">
        <v>63</v>
      </c>
      <c r="Q217" s="9">
        <v>0</v>
      </c>
      <c r="R217" s="10">
        <v>0</v>
      </c>
      <c r="S217" s="9">
        <v>0</v>
      </c>
      <c r="T217" s="2" t="s">
        <v>174</v>
      </c>
      <c r="U217" s="6">
        <v>0</v>
      </c>
      <c r="V217" s="9" t="s">
        <v>12</v>
      </c>
      <c r="W217" s="9">
        <v>1</v>
      </c>
      <c r="X217" s="9">
        <v>1</v>
      </c>
      <c r="Y217" s="2" t="s">
        <v>183</v>
      </c>
    </row>
    <row r="218" spans="1:25" x14ac:dyDescent="0.15">
      <c r="A218" s="2" t="s">
        <v>5</v>
      </c>
      <c r="B218" s="2" t="s">
        <v>10</v>
      </c>
      <c r="C218" s="2" t="s">
        <v>14</v>
      </c>
      <c r="D218" s="2" t="s">
        <v>64</v>
      </c>
      <c r="E218" s="2" t="s">
        <v>122</v>
      </c>
      <c r="F218" s="2" t="s">
        <v>144</v>
      </c>
      <c r="G218" s="2" t="s">
        <v>154</v>
      </c>
      <c r="H218" s="6">
        <v>759600</v>
      </c>
      <c r="I218" s="6">
        <v>227880</v>
      </c>
      <c r="J218" s="6">
        <v>759600</v>
      </c>
      <c r="K218" s="6">
        <v>0</v>
      </c>
      <c r="L218" s="2" t="s">
        <v>2</v>
      </c>
      <c r="M218" s="6">
        <v>759600</v>
      </c>
      <c r="N218" s="8" t="s">
        <v>12</v>
      </c>
      <c r="O218" s="8" t="s">
        <v>12</v>
      </c>
      <c r="P218" s="2" t="s">
        <v>64</v>
      </c>
      <c r="Q218" s="9">
        <v>0</v>
      </c>
      <c r="R218" s="10">
        <v>0</v>
      </c>
      <c r="S218" s="9">
        <v>0</v>
      </c>
      <c r="T218" s="2" t="s">
        <v>174</v>
      </c>
      <c r="U218" s="6">
        <v>0</v>
      </c>
      <c r="V218" s="9" t="s">
        <v>12</v>
      </c>
      <c r="W218" s="9">
        <v>1</v>
      </c>
      <c r="X218" s="9">
        <v>1</v>
      </c>
      <c r="Y218" s="2" t="s">
        <v>183</v>
      </c>
    </row>
    <row r="219" spans="1:25" x14ac:dyDescent="0.15">
      <c r="A219" s="2" t="s">
        <v>5</v>
      </c>
      <c r="B219" s="2" t="s">
        <v>10</v>
      </c>
      <c r="C219" s="2" t="s">
        <v>14</v>
      </c>
      <c r="D219" s="2" t="s">
        <v>64</v>
      </c>
      <c r="E219" s="2" t="s">
        <v>122</v>
      </c>
      <c r="F219" s="2" t="s">
        <v>144</v>
      </c>
      <c r="G219" s="2" t="s">
        <v>154</v>
      </c>
      <c r="H219" s="6">
        <v>7785900</v>
      </c>
      <c r="I219" s="6">
        <v>2335770</v>
      </c>
      <c r="J219" s="6">
        <v>7785900</v>
      </c>
      <c r="K219" s="6">
        <v>0</v>
      </c>
      <c r="L219" s="2" t="s">
        <v>2</v>
      </c>
      <c r="M219" s="6">
        <v>7785900</v>
      </c>
      <c r="N219" s="8" t="s">
        <v>12</v>
      </c>
      <c r="O219" s="8" t="s">
        <v>12</v>
      </c>
      <c r="P219" s="2" t="s">
        <v>64</v>
      </c>
      <c r="Q219" s="9">
        <v>0</v>
      </c>
      <c r="R219" s="10">
        <v>0</v>
      </c>
      <c r="S219" s="9">
        <v>0</v>
      </c>
      <c r="T219" s="2" t="s">
        <v>174</v>
      </c>
      <c r="U219" s="6">
        <v>0</v>
      </c>
      <c r="V219" s="9" t="s">
        <v>12</v>
      </c>
      <c r="W219" s="9">
        <v>1</v>
      </c>
      <c r="X219" s="9">
        <v>1</v>
      </c>
      <c r="Y219" s="2" t="s">
        <v>183</v>
      </c>
    </row>
    <row r="220" spans="1:25" x14ac:dyDescent="0.15">
      <c r="A220" s="2" t="s">
        <v>5</v>
      </c>
      <c r="B220" s="2" t="s">
        <v>10</v>
      </c>
      <c r="C220" s="2" t="s">
        <v>14</v>
      </c>
      <c r="D220" s="2" t="s">
        <v>64</v>
      </c>
      <c r="E220" s="2" t="s">
        <v>122</v>
      </c>
      <c r="F220" s="2" t="s">
        <v>144</v>
      </c>
      <c r="G220" s="2" t="s">
        <v>154</v>
      </c>
      <c r="H220" s="6">
        <v>4557600</v>
      </c>
      <c r="I220" s="6">
        <v>1367280</v>
      </c>
      <c r="J220" s="6">
        <v>4557600</v>
      </c>
      <c r="K220" s="6">
        <v>0</v>
      </c>
      <c r="L220" s="2" t="s">
        <v>2</v>
      </c>
      <c r="M220" s="6">
        <v>4557600</v>
      </c>
      <c r="N220" s="8" t="s">
        <v>12</v>
      </c>
      <c r="O220" s="8" t="s">
        <v>12</v>
      </c>
      <c r="P220" s="2" t="s">
        <v>64</v>
      </c>
      <c r="Q220" s="9">
        <v>0</v>
      </c>
      <c r="R220" s="10">
        <v>0</v>
      </c>
      <c r="S220" s="9">
        <v>0</v>
      </c>
      <c r="T220" s="2" t="s">
        <v>174</v>
      </c>
      <c r="U220" s="6">
        <v>0</v>
      </c>
      <c r="V220" s="9" t="s">
        <v>12</v>
      </c>
      <c r="W220" s="9">
        <v>1</v>
      </c>
      <c r="X220" s="9">
        <v>1</v>
      </c>
      <c r="Y220" s="2" t="s">
        <v>183</v>
      </c>
    </row>
    <row r="221" spans="1:25" x14ac:dyDescent="0.15">
      <c r="A221" s="2" t="s">
        <v>5</v>
      </c>
      <c r="B221" s="2" t="s">
        <v>10</v>
      </c>
      <c r="C221" s="2" t="s">
        <v>14</v>
      </c>
      <c r="D221" s="2" t="s">
        <v>64</v>
      </c>
      <c r="E221" s="2" t="s">
        <v>122</v>
      </c>
      <c r="F221" s="2" t="s">
        <v>144</v>
      </c>
      <c r="G221" s="2" t="s">
        <v>154</v>
      </c>
      <c r="H221" s="6">
        <v>1519200</v>
      </c>
      <c r="I221" s="6">
        <v>455760</v>
      </c>
      <c r="J221" s="6">
        <v>1519200</v>
      </c>
      <c r="K221" s="6">
        <v>0</v>
      </c>
      <c r="L221" s="2" t="s">
        <v>2</v>
      </c>
      <c r="M221" s="6">
        <v>1519200</v>
      </c>
      <c r="N221" s="8" t="s">
        <v>12</v>
      </c>
      <c r="O221" s="8" t="s">
        <v>12</v>
      </c>
      <c r="P221" s="2" t="s">
        <v>64</v>
      </c>
      <c r="Q221" s="9">
        <v>0</v>
      </c>
      <c r="R221" s="10">
        <v>0</v>
      </c>
      <c r="S221" s="9">
        <v>0</v>
      </c>
      <c r="T221" s="2" t="s">
        <v>174</v>
      </c>
      <c r="U221" s="6">
        <v>0</v>
      </c>
      <c r="V221" s="9" t="s">
        <v>12</v>
      </c>
      <c r="W221" s="9">
        <v>1</v>
      </c>
      <c r="X221" s="9">
        <v>1</v>
      </c>
      <c r="Y221" s="2" t="s">
        <v>183</v>
      </c>
    </row>
    <row r="222" spans="1:25" x14ac:dyDescent="0.15">
      <c r="A222" s="2" t="s">
        <v>5</v>
      </c>
      <c r="B222" s="2" t="s">
        <v>10</v>
      </c>
      <c r="C222" s="2" t="s">
        <v>14</v>
      </c>
      <c r="D222" s="2" t="s">
        <v>64</v>
      </c>
      <c r="E222" s="2" t="s">
        <v>122</v>
      </c>
      <c r="F222" s="2" t="s">
        <v>144</v>
      </c>
      <c r="G222" s="2" t="s">
        <v>154</v>
      </c>
      <c r="H222" s="6">
        <v>3608100</v>
      </c>
      <c r="I222" s="6">
        <v>1082430</v>
      </c>
      <c r="J222" s="6">
        <v>3608100</v>
      </c>
      <c r="K222" s="6">
        <v>0</v>
      </c>
      <c r="L222" s="2" t="s">
        <v>2</v>
      </c>
      <c r="M222" s="6">
        <v>3608100</v>
      </c>
      <c r="N222" s="8" t="s">
        <v>12</v>
      </c>
      <c r="O222" s="8" t="s">
        <v>12</v>
      </c>
      <c r="P222" s="2" t="s">
        <v>64</v>
      </c>
      <c r="Q222" s="9">
        <v>0</v>
      </c>
      <c r="R222" s="10">
        <v>0</v>
      </c>
      <c r="S222" s="9">
        <v>0</v>
      </c>
      <c r="T222" s="2" t="s">
        <v>174</v>
      </c>
      <c r="U222" s="6">
        <v>0</v>
      </c>
      <c r="V222" s="9" t="s">
        <v>12</v>
      </c>
      <c r="W222" s="9">
        <v>1</v>
      </c>
      <c r="X222" s="9">
        <v>1</v>
      </c>
      <c r="Y222" s="2" t="s">
        <v>183</v>
      </c>
    </row>
    <row r="223" spans="1:25" x14ac:dyDescent="0.15">
      <c r="A223" s="2" t="s">
        <v>5</v>
      </c>
      <c r="B223" s="2" t="s">
        <v>10</v>
      </c>
      <c r="C223" s="2" t="s">
        <v>14</v>
      </c>
      <c r="D223" s="2" t="s">
        <v>64</v>
      </c>
      <c r="E223" s="2" t="s">
        <v>122</v>
      </c>
      <c r="F223" s="2" t="s">
        <v>144</v>
      </c>
      <c r="G223" s="2" t="s">
        <v>154</v>
      </c>
      <c r="H223" s="6">
        <v>5127300</v>
      </c>
      <c r="I223" s="6">
        <v>1538190</v>
      </c>
      <c r="J223" s="6">
        <v>5127300</v>
      </c>
      <c r="K223" s="6">
        <v>0</v>
      </c>
      <c r="L223" s="2" t="s">
        <v>2</v>
      </c>
      <c r="M223" s="6">
        <v>5127300</v>
      </c>
      <c r="N223" s="8" t="s">
        <v>12</v>
      </c>
      <c r="O223" s="8" t="s">
        <v>12</v>
      </c>
      <c r="P223" s="2" t="s">
        <v>64</v>
      </c>
      <c r="Q223" s="9">
        <v>0</v>
      </c>
      <c r="R223" s="10">
        <v>0</v>
      </c>
      <c r="S223" s="9">
        <v>0</v>
      </c>
      <c r="T223" s="2" t="s">
        <v>174</v>
      </c>
      <c r="U223" s="6">
        <v>0</v>
      </c>
      <c r="V223" s="9" t="s">
        <v>12</v>
      </c>
      <c r="W223" s="9">
        <v>1</v>
      </c>
      <c r="X223" s="9">
        <v>1</v>
      </c>
      <c r="Y223" s="2" t="s">
        <v>183</v>
      </c>
    </row>
    <row r="224" spans="1:25" x14ac:dyDescent="0.15">
      <c r="A224" s="2" t="s">
        <v>5</v>
      </c>
      <c r="B224" s="2" t="s">
        <v>10</v>
      </c>
      <c r="C224" s="2" t="s">
        <v>14</v>
      </c>
      <c r="D224" s="2" t="s">
        <v>64</v>
      </c>
      <c r="E224" s="2" t="s">
        <v>122</v>
      </c>
      <c r="F224" s="2" t="s">
        <v>144</v>
      </c>
      <c r="G224" s="2" t="s">
        <v>154</v>
      </c>
      <c r="H224" s="6">
        <v>7596000</v>
      </c>
      <c r="I224" s="6">
        <v>2278800</v>
      </c>
      <c r="J224" s="6">
        <v>7596000</v>
      </c>
      <c r="K224" s="6">
        <v>0</v>
      </c>
      <c r="L224" s="2" t="s">
        <v>2</v>
      </c>
      <c r="M224" s="6">
        <v>7596000</v>
      </c>
      <c r="N224" s="8" t="s">
        <v>12</v>
      </c>
      <c r="O224" s="8" t="s">
        <v>12</v>
      </c>
      <c r="P224" s="2" t="s">
        <v>64</v>
      </c>
      <c r="Q224" s="9">
        <v>0</v>
      </c>
      <c r="R224" s="10">
        <v>0</v>
      </c>
      <c r="S224" s="9">
        <v>0</v>
      </c>
      <c r="T224" s="2" t="s">
        <v>174</v>
      </c>
      <c r="U224" s="6">
        <v>0</v>
      </c>
      <c r="V224" s="9" t="s">
        <v>12</v>
      </c>
      <c r="W224" s="9">
        <v>1</v>
      </c>
      <c r="X224" s="9">
        <v>1</v>
      </c>
      <c r="Y224" s="2" t="s">
        <v>183</v>
      </c>
    </row>
    <row r="225" spans="1:25" x14ac:dyDescent="0.15">
      <c r="A225" s="2" t="s">
        <v>5</v>
      </c>
      <c r="B225" s="2" t="s">
        <v>10</v>
      </c>
      <c r="C225" s="2" t="s">
        <v>14</v>
      </c>
      <c r="D225" s="2" t="s">
        <v>64</v>
      </c>
      <c r="E225" s="2" t="s">
        <v>122</v>
      </c>
      <c r="F225" s="2" t="s">
        <v>144</v>
      </c>
      <c r="G225" s="2" t="s">
        <v>154</v>
      </c>
      <c r="H225" s="6">
        <v>49184100</v>
      </c>
      <c r="I225" s="6">
        <v>14755230</v>
      </c>
      <c r="J225" s="6">
        <v>49184100</v>
      </c>
      <c r="K225" s="6">
        <v>0</v>
      </c>
      <c r="L225" s="2" t="s">
        <v>2</v>
      </c>
      <c r="M225" s="6">
        <v>49184100</v>
      </c>
      <c r="N225" s="8" t="s">
        <v>12</v>
      </c>
      <c r="O225" s="8" t="s">
        <v>12</v>
      </c>
      <c r="P225" s="2" t="s">
        <v>64</v>
      </c>
      <c r="Q225" s="9">
        <v>0</v>
      </c>
      <c r="R225" s="10">
        <v>0</v>
      </c>
      <c r="S225" s="9">
        <v>0</v>
      </c>
      <c r="T225" s="2" t="s">
        <v>174</v>
      </c>
      <c r="U225" s="6">
        <v>0</v>
      </c>
      <c r="V225" s="9" t="s">
        <v>12</v>
      </c>
      <c r="W225" s="9">
        <v>1</v>
      </c>
      <c r="X225" s="9">
        <v>1</v>
      </c>
      <c r="Y225" s="2" t="s">
        <v>183</v>
      </c>
    </row>
    <row r="226" spans="1:25" x14ac:dyDescent="0.15">
      <c r="A226" s="2" t="s">
        <v>5</v>
      </c>
      <c r="B226" s="2" t="s">
        <v>10</v>
      </c>
      <c r="C226" s="2" t="s">
        <v>14</v>
      </c>
      <c r="D226" s="2" t="s">
        <v>64</v>
      </c>
      <c r="E226" s="2" t="s">
        <v>122</v>
      </c>
      <c r="F226" s="2" t="s">
        <v>144</v>
      </c>
      <c r="G226" s="2" t="s">
        <v>154</v>
      </c>
      <c r="H226" s="6">
        <v>189900</v>
      </c>
      <c r="I226" s="6">
        <v>56970</v>
      </c>
      <c r="J226" s="6">
        <v>189900</v>
      </c>
      <c r="K226" s="6">
        <v>0</v>
      </c>
      <c r="L226" s="2" t="s">
        <v>2</v>
      </c>
      <c r="M226" s="6">
        <v>189900</v>
      </c>
      <c r="N226" s="8" t="s">
        <v>12</v>
      </c>
      <c r="O226" s="8" t="s">
        <v>12</v>
      </c>
      <c r="P226" s="2" t="s">
        <v>64</v>
      </c>
      <c r="Q226" s="9">
        <v>0</v>
      </c>
      <c r="R226" s="10">
        <v>0</v>
      </c>
      <c r="S226" s="9">
        <v>0</v>
      </c>
      <c r="T226" s="2" t="s">
        <v>174</v>
      </c>
      <c r="U226" s="6">
        <v>0</v>
      </c>
      <c r="V226" s="9" t="s">
        <v>12</v>
      </c>
      <c r="W226" s="9">
        <v>1</v>
      </c>
      <c r="X226" s="9">
        <v>1</v>
      </c>
      <c r="Y226" s="2" t="s">
        <v>183</v>
      </c>
    </row>
    <row r="227" spans="1:25" x14ac:dyDescent="0.15">
      <c r="A227" s="2" t="s">
        <v>5</v>
      </c>
      <c r="B227" s="2" t="s">
        <v>10</v>
      </c>
      <c r="C227" s="2" t="s">
        <v>14</v>
      </c>
      <c r="D227" s="2" t="s">
        <v>64</v>
      </c>
      <c r="E227" s="2" t="s">
        <v>122</v>
      </c>
      <c r="F227" s="2" t="s">
        <v>144</v>
      </c>
      <c r="G227" s="2" t="s">
        <v>154</v>
      </c>
      <c r="H227" s="6">
        <v>5886900</v>
      </c>
      <c r="I227" s="6">
        <v>1766070</v>
      </c>
      <c r="J227" s="6">
        <v>5886900</v>
      </c>
      <c r="K227" s="6">
        <v>0</v>
      </c>
      <c r="L227" s="2" t="s">
        <v>2</v>
      </c>
      <c r="M227" s="6">
        <v>5886900</v>
      </c>
      <c r="N227" s="8" t="s">
        <v>12</v>
      </c>
      <c r="O227" s="8" t="s">
        <v>12</v>
      </c>
      <c r="P227" s="2" t="s">
        <v>64</v>
      </c>
      <c r="Q227" s="9">
        <v>0</v>
      </c>
      <c r="R227" s="10">
        <v>0</v>
      </c>
      <c r="S227" s="9">
        <v>0</v>
      </c>
      <c r="T227" s="2" t="s">
        <v>174</v>
      </c>
      <c r="U227" s="6">
        <v>0</v>
      </c>
      <c r="V227" s="9" t="s">
        <v>12</v>
      </c>
      <c r="W227" s="9">
        <v>1</v>
      </c>
      <c r="X227" s="9">
        <v>1</v>
      </c>
      <c r="Y227" s="2" t="s">
        <v>183</v>
      </c>
    </row>
    <row r="228" spans="1:25" x14ac:dyDescent="0.15">
      <c r="A228" s="2" t="s">
        <v>5</v>
      </c>
      <c r="B228" s="2" t="s">
        <v>10</v>
      </c>
      <c r="C228" s="2" t="s">
        <v>14</v>
      </c>
      <c r="D228" s="2" t="s">
        <v>64</v>
      </c>
      <c r="E228" s="2" t="s">
        <v>122</v>
      </c>
      <c r="F228" s="2" t="s">
        <v>144</v>
      </c>
      <c r="G228" s="2" t="s">
        <v>154</v>
      </c>
      <c r="H228" s="6">
        <v>1139400</v>
      </c>
      <c r="I228" s="6">
        <v>341820</v>
      </c>
      <c r="J228" s="6">
        <v>1139400</v>
      </c>
      <c r="K228" s="6">
        <v>0</v>
      </c>
      <c r="L228" s="2" t="s">
        <v>2</v>
      </c>
      <c r="M228" s="6">
        <v>1139400</v>
      </c>
      <c r="N228" s="8" t="s">
        <v>12</v>
      </c>
      <c r="O228" s="8" t="s">
        <v>12</v>
      </c>
      <c r="P228" s="2" t="s">
        <v>64</v>
      </c>
      <c r="Q228" s="9">
        <v>0</v>
      </c>
      <c r="R228" s="10">
        <v>0</v>
      </c>
      <c r="S228" s="9">
        <v>0</v>
      </c>
      <c r="T228" s="2" t="s">
        <v>174</v>
      </c>
      <c r="U228" s="6">
        <v>0</v>
      </c>
      <c r="V228" s="9" t="s">
        <v>12</v>
      </c>
      <c r="W228" s="9">
        <v>1</v>
      </c>
      <c r="X228" s="9">
        <v>1</v>
      </c>
      <c r="Y228" s="2" t="s">
        <v>183</v>
      </c>
    </row>
    <row r="229" spans="1:25" x14ac:dyDescent="0.15">
      <c r="A229" s="2" t="s">
        <v>5</v>
      </c>
      <c r="B229" s="2" t="s">
        <v>10</v>
      </c>
      <c r="C229" s="2" t="s">
        <v>14</v>
      </c>
      <c r="D229" s="2" t="s">
        <v>64</v>
      </c>
      <c r="E229" s="2" t="s">
        <v>122</v>
      </c>
      <c r="F229" s="2" t="s">
        <v>144</v>
      </c>
      <c r="G229" s="2" t="s">
        <v>154</v>
      </c>
      <c r="H229" s="6">
        <v>182304000</v>
      </c>
      <c r="I229" s="6">
        <v>54691200</v>
      </c>
      <c r="J229" s="6">
        <v>182304000</v>
      </c>
      <c r="K229" s="6">
        <v>0</v>
      </c>
      <c r="L229" s="2" t="s">
        <v>2</v>
      </c>
      <c r="M229" s="6">
        <v>182304000</v>
      </c>
      <c r="N229" s="8" t="s">
        <v>12</v>
      </c>
      <c r="O229" s="8" t="s">
        <v>12</v>
      </c>
      <c r="P229" s="2" t="s">
        <v>64</v>
      </c>
      <c r="Q229" s="9">
        <v>0</v>
      </c>
      <c r="R229" s="10">
        <v>0</v>
      </c>
      <c r="S229" s="9">
        <v>0</v>
      </c>
      <c r="T229" s="2" t="s">
        <v>174</v>
      </c>
      <c r="U229" s="6">
        <v>0</v>
      </c>
      <c r="V229" s="9" t="s">
        <v>12</v>
      </c>
      <c r="W229" s="9">
        <v>1</v>
      </c>
      <c r="X229" s="9">
        <v>1</v>
      </c>
      <c r="Y229" s="2" t="s">
        <v>183</v>
      </c>
    </row>
    <row r="230" spans="1:25" x14ac:dyDescent="0.15">
      <c r="A230" s="2" t="s">
        <v>5</v>
      </c>
      <c r="B230" s="2" t="s">
        <v>10</v>
      </c>
      <c r="C230" s="2" t="s">
        <v>14</v>
      </c>
      <c r="D230" s="2" t="s">
        <v>64</v>
      </c>
      <c r="E230" s="2" t="s">
        <v>122</v>
      </c>
      <c r="F230" s="2" t="s">
        <v>144</v>
      </c>
      <c r="G230" s="2" t="s">
        <v>154</v>
      </c>
      <c r="H230" s="6">
        <v>949500</v>
      </c>
      <c r="I230" s="6">
        <v>284850</v>
      </c>
      <c r="J230" s="6">
        <v>949500</v>
      </c>
      <c r="K230" s="6">
        <v>0</v>
      </c>
      <c r="L230" s="2" t="s">
        <v>2</v>
      </c>
      <c r="M230" s="6">
        <v>949500</v>
      </c>
      <c r="N230" s="8" t="s">
        <v>12</v>
      </c>
      <c r="O230" s="8" t="s">
        <v>12</v>
      </c>
      <c r="P230" s="2" t="s">
        <v>64</v>
      </c>
      <c r="Q230" s="9">
        <v>0</v>
      </c>
      <c r="R230" s="10">
        <v>0</v>
      </c>
      <c r="S230" s="9">
        <v>0</v>
      </c>
      <c r="T230" s="2" t="s">
        <v>174</v>
      </c>
      <c r="U230" s="6">
        <v>0</v>
      </c>
      <c r="V230" s="9" t="s">
        <v>12</v>
      </c>
      <c r="W230" s="9">
        <v>1</v>
      </c>
      <c r="X230" s="9">
        <v>1</v>
      </c>
      <c r="Y230" s="2" t="s">
        <v>183</v>
      </c>
    </row>
    <row r="231" spans="1:25" x14ac:dyDescent="0.15">
      <c r="A231" s="2" t="s">
        <v>5</v>
      </c>
      <c r="B231" s="2" t="s">
        <v>10</v>
      </c>
      <c r="C231" s="2" t="s">
        <v>14</v>
      </c>
      <c r="D231" s="2" t="s">
        <v>64</v>
      </c>
      <c r="E231" s="2" t="s">
        <v>122</v>
      </c>
      <c r="F231" s="2" t="s">
        <v>144</v>
      </c>
      <c r="G231" s="2" t="s">
        <v>154</v>
      </c>
      <c r="H231" s="6">
        <v>949500</v>
      </c>
      <c r="I231" s="6">
        <v>284850</v>
      </c>
      <c r="J231" s="6">
        <v>949500</v>
      </c>
      <c r="K231" s="6">
        <v>0</v>
      </c>
      <c r="L231" s="2" t="s">
        <v>2</v>
      </c>
      <c r="M231" s="6">
        <v>949500</v>
      </c>
      <c r="N231" s="8" t="s">
        <v>12</v>
      </c>
      <c r="O231" s="8" t="s">
        <v>12</v>
      </c>
      <c r="P231" s="2" t="s">
        <v>64</v>
      </c>
      <c r="Q231" s="9">
        <v>0</v>
      </c>
      <c r="R231" s="10">
        <v>0</v>
      </c>
      <c r="S231" s="9">
        <v>0</v>
      </c>
      <c r="T231" s="2" t="s">
        <v>174</v>
      </c>
      <c r="U231" s="6">
        <v>0</v>
      </c>
      <c r="V231" s="9" t="s">
        <v>12</v>
      </c>
      <c r="W231" s="9">
        <v>1</v>
      </c>
      <c r="X231" s="9">
        <v>1</v>
      </c>
      <c r="Y231" s="2" t="s">
        <v>183</v>
      </c>
    </row>
    <row r="232" spans="1:25" x14ac:dyDescent="0.15">
      <c r="A232" s="2" t="s">
        <v>5</v>
      </c>
      <c r="B232" s="2" t="s">
        <v>10</v>
      </c>
      <c r="C232" s="2" t="s">
        <v>14</v>
      </c>
      <c r="D232" s="2" t="s">
        <v>64</v>
      </c>
      <c r="E232" s="2" t="s">
        <v>122</v>
      </c>
      <c r="F232" s="2" t="s">
        <v>147</v>
      </c>
      <c r="G232" s="2" t="s">
        <v>154</v>
      </c>
      <c r="H232" s="6">
        <v>189900</v>
      </c>
      <c r="I232" s="6">
        <v>94950</v>
      </c>
      <c r="J232" s="6">
        <v>189900</v>
      </c>
      <c r="K232" s="6">
        <v>0</v>
      </c>
      <c r="L232" s="2" t="s">
        <v>2</v>
      </c>
      <c r="M232" s="6">
        <v>189900</v>
      </c>
      <c r="N232" s="8" t="s">
        <v>12</v>
      </c>
      <c r="O232" s="8" t="s">
        <v>12</v>
      </c>
      <c r="P232" s="2" t="s">
        <v>64</v>
      </c>
      <c r="Q232" s="9">
        <v>0</v>
      </c>
      <c r="R232" s="10">
        <v>0</v>
      </c>
      <c r="S232" s="9">
        <v>0</v>
      </c>
      <c r="T232" s="2" t="s">
        <v>174</v>
      </c>
      <c r="U232" s="6">
        <v>0</v>
      </c>
      <c r="V232" s="9" t="s">
        <v>12</v>
      </c>
      <c r="W232" s="9">
        <v>1</v>
      </c>
      <c r="X232" s="9">
        <v>1</v>
      </c>
      <c r="Y232" s="2" t="s">
        <v>186</v>
      </c>
    </row>
    <row r="233" spans="1:25" x14ac:dyDescent="0.15">
      <c r="A233" s="2" t="s">
        <v>5</v>
      </c>
      <c r="B233" s="2" t="s">
        <v>10</v>
      </c>
      <c r="C233" s="2" t="s">
        <v>14</v>
      </c>
      <c r="D233" s="2" t="s">
        <v>64</v>
      </c>
      <c r="E233" s="2" t="s">
        <v>122</v>
      </c>
      <c r="F233" s="2" t="s">
        <v>144</v>
      </c>
      <c r="G233" s="2" t="s">
        <v>154</v>
      </c>
      <c r="H233" s="6">
        <v>34751700</v>
      </c>
      <c r="I233" s="6">
        <v>10425510</v>
      </c>
      <c r="J233" s="6">
        <v>34751700</v>
      </c>
      <c r="K233" s="6">
        <v>0</v>
      </c>
      <c r="L233" s="2" t="s">
        <v>2</v>
      </c>
      <c r="M233" s="6">
        <v>34751700</v>
      </c>
      <c r="N233" s="8" t="s">
        <v>12</v>
      </c>
      <c r="O233" s="8" t="s">
        <v>12</v>
      </c>
      <c r="P233" s="2" t="s">
        <v>64</v>
      </c>
      <c r="Q233" s="9">
        <v>0</v>
      </c>
      <c r="R233" s="10">
        <v>0</v>
      </c>
      <c r="S233" s="9">
        <v>0</v>
      </c>
      <c r="T233" s="2" t="s">
        <v>174</v>
      </c>
      <c r="U233" s="6">
        <v>0</v>
      </c>
      <c r="V233" s="9" t="s">
        <v>12</v>
      </c>
      <c r="W233" s="9">
        <v>1</v>
      </c>
      <c r="X233" s="9">
        <v>1</v>
      </c>
      <c r="Y233" s="2" t="s">
        <v>183</v>
      </c>
    </row>
    <row r="234" spans="1:25" x14ac:dyDescent="0.15">
      <c r="A234" s="2" t="s">
        <v>5</v>
      </c>
      <c r="B234" s="2" t="s">
        <v>10</v>
      </c>
      <c r="C234" s="2" t="s">
        <v>14</v>
      </c>
      <c r="D234" s="2" t="s">
        <v>65</v>
      </c>
      <c r="E234" s="2" t="s">
        <v>123</v>
      </c>
      <c r="F234" s="2" t="s">
        <v>149</v>
      </c>
      <c r="G234" s="2" t="s">
        <v>154</v>
      </c>
      <c r="H234" s="6">
        <v>560000</v>
      </c>
      <c r="I234" s="6">
        <v>168000</v>
      </c>
      <c r="J234" s="6">
        <v>560000</v>
      </c>
      <c r="K234" s="6">
        <v>0</v>
      </c>
      <c r="L234" s="2" t="s">
        <v>2</v>
      </c>
      <c r="M234" s="6">
        <v>560000</v>
      </c>
      <c r="N234" s="8" t="s">
        <v>12</v>
      </c>
      <c r="O234" s="8" t="s">
        <v>12</v>
      </c>
      <c r="P234" s="2" t="s">
        <v>65</v>
      </c>
      <c r="Q234" s="9">
        <v>0</v>
      </c>
      <c r="R234" s="10">
        <v>0</v>
      </c>
      <c r="S234" s="9">
        <v>0</v>
      </c>
      <c r="T234" s="2" t="s">
        <v>174</v>
      </c>
      <c r="U234" s="6">
        <v>0</v>
      </c>
      <c r="V234" s="9" t="s">
        <v>12</v>
      </c>
      <c r="W234" s="9">
        <v>1</v>
      </c>
      <c r="X234" s="9">
        <v>1</v>
      </c>
      <c r="Y234" s="2" t="s">
        <v>188</v>
      </c>
    </row>
    <row r="235" spans="1:25" x14ac:dyDescent="0.15">
      <c r="A235" s="2" t="s">
        <v>5</v>
      </c>
      <c r="B235" s="2" t="s">
        <v>10</v>
      </c>
      <c r="C235" s="2" t="s">
        <v>14</v>
      </c>
      <c r="D235" s="2" t="s">
        <v>65</v>
      </c>
      <c r="E235" s="2" t="s">
        <v>123</v>
      </c>
      <c r="F235" s="2" t="s">
        <v>145</v>
      </c>
      <c r="G235" s="2" t="s">
        <v>154</v>
      </c>
      <c r="H235" s="6">
        <v>560000</v>
      </c>
      <c r="I235" s="6">
        <v>168000</v>
      </c>
      <c r="J235" s="6">
        <v>560000</v>
      </c>
      <c r="K235" s="6">
        <v>0</v>
      </c>
      <c r="L235" s="2" t="s">
        <v>2</v>
      </c>
      <c r="M235" s="6">
        <v>560000</v>
      </c>
      <c r="N235" s="8" t="s">
        <v>12</v>
      </c>
      <c r="O235" s="8" t="s">
        <v>12</v>
      </c>
      <c r="P235" s="2" t="s">
        <v>65</v>
      </c>
      <c r="Q235" s="9">
        <v>0</v>
      </c>
      <c r="R235" s="10">
        <v>0</v>
      </c>
      <c r="S235" s="9">
        <v>0</v>
      </c>
      <c r="T235" s="2" t="s">
        <v>174</v>
      </c>
      <c r="U235" s="6">
        <v>0</v>
      </c>
      <c r="V235" s="9" t="s">
        <v>12</v>
      </c>
      <c r="W235" s="9">
        <v>1</v>
      </c>
      <c r="X235" s="9">
        <v>1</v>
      </c>
      <c r="Y235" s="2" t="s">
        <v>184</v>
      </c>
    </row>
    <row r="236" spans="1:25" x14ac:dyDescent="0.15">
      <c r="A236" s="2" t="s">
        <v>5</v>
      </c>
      <c r="B236" s="2" t="s">
        <v>10</v>
      </c>
      <c r="C236" s="2" t="s">
        <v>14</v>
      </c>
      <c r="D236" s="2" t="s">
        <v>66</v>
      </c>
      <c r="E236" s="2" t="s">
        <v>124</v>
      </c>
      <c r="F236" s="2" t="s">
        <v>144</v>
      </c>
      <c r="G236" s="2" t="s">
        <v>154</v>
      </c>
      <c r="H236" s="6">
        <v>651600</v>
      </c>
      <c r="I236" s="6">
        <v>195480</v>
      </c>
      <c r="J236" s="6">
        <v>651600</v>
      </c>
      <c r="K236" s="6">
        <v>0</v>
      </c>
      <c r="L236" s="2" t="s">
        <v>2</v>
      </c>
      <c r="M236" s="6">
        <v>651600</v>
      </c>
      <c r="N236" s="8" t="s">
        <v>12</v>
      </c>
      <c r="O236" s="8" t="s">
        <v>12</v>
      </c>
      <c r="P236" s="2" t="s">
        <v>66</v>
      </c>
      <c r="Q236" s="9">
        <v>0</v>
      </c>
      <c r="R236" s="10">
        <v>0</v>
      </c>
      <c r="S236" s="9">
        <v>0</v>
      </c>
      <c r="T236" s="2" t="s">
        <v>174</v>
      </c>
      <c r="U236" s="6">
        <v>0</v>
      </c>
      <c r="V236" s="9" t="s">
        <v>12</v>
      </c>
      <c r="W236" s="9">
        <v>1</v>
      </c>
      <c r="X236" s="9">
        <v>1</v>
      </c>
      <c r="Y236" s="2" t="s">
        <v>183</v>
      </c>
    </row>
    <row r="237" spans="1:25" x14ac:dyDescent="0.15">
      <c r="A237" s="2" t="s">
        <v>5</v>
      </c>
      <c r="B237" s="2" t="s">
        <v>10</v>
      </c>
      <c r="C237" s="2" t="s">
        <v>14</v>
      </c>
      <c r="D237" s="2" t="s">
        <v>66</v>
      </c>
      <c r="E237" s="2" t="s">
        <v>124</v>
      </c>
      <c r="F237" s="2" t="s">
        <v>144</v>
      </c>
      <c r="G237" s="2" t="s">
        <v>154</v>
      </c>
      <c r="H237" s="6">
        <v>814500</v>
      </c>
      <c r="I237" s="6">
        <v>244350</v>
      </c>
      <c r="J237" s="6">
        <v>814500</v>
      </c>
      <c r="K237" s="6">
        <v>0</v>
      </c>
      <c r="L237" s="2" t="s">
        <v>2</v>
      </c>
      <c r="M237" s="6">
        <v>814500</v>
      </c>
      <c r="N237" s="8" t="s">
        <v>12</v>
      </c>
      <c r="O237" s="8" t="s">
        <v>12</v>
      </c>
      <c r="P237" s="2" t="s">
        <v>66</v>
      </c>
      <c r="Q237" s="9">
        <v>0</v>
      </c>
      <c r="R237" s="10">
        <v>0</v>
      </c>
      <c r="S237" s="9">
        <v>0</v>
      </c>
      <c r="T237" s="2" t="s">
        <v>174</v>
      </c>
      <c r="U237" s="6">
        <v>0</v>
      </c>
      <c r="V237" s="9" t="s">
        <v>12</v>
      </c>
      <c r="W237" s="9">
        <v>1</v>
      </c>
      <c r="X237" s="9">
        <v>1</v>
      </c>
      <c r="Y237" s="2" t="s">
        <v>183</v>
      </c>
    </row>
    <row r="238" spans="1:25" x14ac:dyDescent="0.15">
      <c r="A238" s="2" t="s">
        <v>5</v>
      </c>
      <c r="B238" s="2" t="s">
        <v>10</v>
      </c>
      <c r="C238" s="2" t="s">
        <v>14</v>
      </c>
      <c r="D238" s="2" t="s">
        <v>66</v>
      </c>
      <c r="E238" s="2" t="s">
        <v>124</v>
      </c>
      <c r="F238" s="2" t="s">
        <v>144</v>
      </c>
      <c r="G238" s="2" t="s">
        <v>154</v>
      </c>
      <c r="H238" s="6">
        <v>2280600</v>
      </c>
      <c r="I238" s="6">
        <v>684180</v>
      </c>
      <c r="J238" s="6">
        <v>2280600</v>
      </c>
      <c r="K238" s="6">
        <v>0</v>
      </c>
      <c r="L238" s="2" t="s">
        <v>2</v>
      </c>
      <c r="M238" s="6">
        <v>2280600</v>
      </c>
      <c r="N238" s="8" t="s">
        <v>12</v>
      </c>
      <c r="O238" s="8" t="s">
        <v>12</v>
      </c>
      <c r="P238" s="2" t="s">
        <v>66</v>
      </c>
      <c r="Q238" s="9">
        <v>0</v>
      </c>
      <c r="R238" s="10">
        <v>0</v>
      </c>
      <c r="S238" s="9">
        <v>0</v>
      </c>
      <c r="T238" s="2" t="s">
        <v>174</v>
      </c>
      <c r="U238" s="6">
        <v>0</v>
      </c>
      <c r="V238" s="9" t="s">
        <v>12</v>
      </c>
      <c r="W238" s="9">
        <v>1</v>
      </c>
      <c r="X238" s="9">
        <v>1</v>
      </c>
      <c r="Y238" s="2" t="s">
        <v>183</v>
      </c>
    </row>
    <row r="239" spans="1:25" x14ac:dyDescent="0.15">
      <c r="A239" s="2" t="s">
        <v>5</v>
      </c>
      <c r="B239" s="2" t="s">
        <v>10</v>
      </c>
      <c r="C239" s="2" t="s">
        <v>14</v>
      </c>
      <c r="D239" s="2" t="s">
        <v>66</v>
      </c>
      <c r="E239" s="2" t="s">
        <v>124</v>
      </c>
      <c r="F239" s="2" t="s">
        <v>144</v>
      </c>
      <c r="G239" s="2" t="s">
        <v>154</v>
      </c>
      <c r="H239" s="6">
        <v>6190200</v>
      </c>
      <c r="I239" s="6">
        <v>1857060</v>
      </c>
      <c r="J239" s="6">
        <v>6190200</v>
      </c>
      <c r="K239" s="6">
        <v>0</v>
      </c>
      <c r="L239" s="2" t="s">
        <v>2</v>
      </c>
      <c r="M239" s="6">
        <v>6190200</v>
      </c>
      <c r="N239" s="8" t="s">
        <v>12</v>
      </c>
      <c r="O239" s="8" t="s">
        <v>12</v>
      </c>
      <c r="P239" s="2" t="s">
        <v>66</v>
      </c>
      <c r="Q239" s="9">
        <v>0</v>
      </c>
      <c r="R239" s="10">
        <v>0</v>
      </c>
      <c r="S239" s="9">
        <v>0</v>
      </c>
      <c r="T239" s="2" t="s">
        <v>174</v>
      </c>
      <c r="U239" s="6">
        <v>0</v>
      </c>
      <c r="V239" s="9" t="s">
        <v>12</v>
      </c>
      <c r="W239" s="9">
        <v>1</v>
      </c>
      <c r="X239" s="9">
        <v>1</v>
      </c>
      <c r="Y239" s="2" t="s">
        <v>183</v>
      </c>
    </row>
    <row r="240" spans="1:25" x14ac:dyDescent="0.15">
      <c r="A240" s="2" t="s">
        <v>5</v>
      </c>
      <c r="B240" s="2" t="s">
        <v>10</v>
      </c>
      <c r="C240" s="2" t="s">
        <v>14</v>
      </c>
      <c r="D240" s="2" t="s">
        <v>66</v>
      </c>
      <c r="E240" s="2" t="s">
        <v>124</v>
      </c>
      <c r="F240" s="2" t="s">
        <v>144</v>
      </c>
      <c r="G240" s="2" t="s">
        <v>154</v>
      </c>
      <c r="H240" s="6">
        <v>651600</v>
      </c>
      <c r="I240" s="6">
        <v>195480</v>
      </c>
      <c r="J240" s="6">
        <v>651600</v>
      </c>
      <c r="K240" s="6">
        <v>0</v>
      </c>
      <c r="L240" s="2" t="s">
        <v>2</v>
      </c>
      <c r="M240" s="6">
        <v>651600</v>
      </c>
      <c r="N240" s="8" t="s">
        <v>12</v>
      </c>
      <c r="O240" s="8" t="s">
        <v>12</v>
      </c>
      <c r="P240" s="2" t="s">
        <v>66</v>
      </c>
      <c r="Q240" s="9">
        <v>0</v>
      </c>
      <c r="R240" s="10">
        <v>0</v>
      </c>
      <c r="S240" s="9">
        <v>0</v>
      </c>
      <c r="T240" s="2" t="s">
        <v>174</v>
      </c>
      <c r="U240" s="6">
        <v>0</v>
      </c>
      <c r="V240" s="9" t="s">
        <v>12</v>
      </c>
      <c r="W240" s="9">
        <v>1</v>
      </c>
      <c r="X240" s="9">
        <v>1</v>
      </c>
      <c r="Y240" s="2" t="s">
        <v>183</v>
      </c>
    </row>
    <row r="241" spans="1:25" x14ac:dyDescent="0.15">
      <c r="A241" s="2" t="s">
        <v>5</v>
      </c>
      <c r="B241" s="2" t="s">
        <v>10</v>
      </c>
      <c r="C241" s="2" t="s">
        <v>14</v>
      </c>
      <c r="D241" s="2" t="s">
        <v>66</v>
      </c>
      <c r="E241" s="2" t="s">
        <v>124</v>
      </c>
      <c r="F241" s="2" t="s">
        <v>144</v>
      </c>
      <c r="G241" s="2" t="s">
        <v>154</v>
      </c>
      <c r="H241" s="6">
        <v>27855900</v>
      </c>
      <c r="I241" s="6">
        <v>8356770</v>
      </c>
      <c r="J241" s="6">
        <v>27855900</v>
      </c>
      <c r="K241" s="6">
        <v>0</v>
      </c>
      <c r="L241" s="2" t="s">
        <v>2</v>
      </c>
      <c r="M241" s="6">
        <v>27855900</v>
      </c>
      <c r="N241" s="8" t="s">
        <v>12</v>
      </c>
      <c r="O241" s="8" t="s">
        <v>12</v>
      </c>
      <c r="P241" s="2" t="s">
        <v>66</v>
      </c>
      <c r="Q241" s="9">
        <v>0</v>
      </c>
      <c r="R241" s="10">
        <v>0</v>
      </c>
      <c r="S241" s="9">
        <v>0</v>
      </c>
      <c r="T241" s="2" t="s">
        <v>174</v>
      </c>
      <c r="U241" s="6">
        <v>0</v>
      </c>
      <c r="V241" s="9" t="s">
        <v>12</v>
      </c>
      <c r="W241" s="9">
        <v>1</v>
      </c>
      <c r="X241" s="9">
        <v>1</v>
      </c>
      <c r="Y241" s="2" t="s">
        <v>183</v>
      </c>
    </row>
    <row r="242" spans="1:25" x14ac:dyDescent="0.15">
      <c r="A242" s="2" t="s">
        <v>5</v>
      </c>
      <c r="B242" s="2" t="s">
        <v>10</v>
      </c>
      <c r="C242" s="2" t="s">
        <v>14</v>
      </c>
      <c r="D242" s="2" t="s">
        <v>66</v>
      </c>
      <c r="E242" s="2" t="s">
        <v>124</v>
      </c>
      <c r="F242" s="2" t="s">
        <v>144</v>
      </c>
      <c r="G242" s="2" t="s">
        <v>154</v>
      </c>
      <c r="H242" s="6">
        <v>159804900</v>
      </c>
      <c r="I242" s="6">
        <v>47941470</v>
      </c>
      <c r="J242" s="6">
        <v>159804900</v>
      </c>
      <c r="K242" s="6">
        <v>0</v>
      </c>
      <c r="L242" s="2" t="s">
        <v>2</v>
      </c>
      <c r="M242" s="6">
        <v>159804900</v>
      </c>
      <c r="N242" s="8" t="s">
        <v>12</v>
      </c>
      <c r="O242" s="8" t="s">
        <v>12</v>
      </c>
      <c r="P242" s="2" t="s">
        <v>66</v>
      </c>
      <c r="Q242" s="9">
        <v>0</v>
      </c>
      <c r="R242" s="10">
        <v>0</v>
      </c>
      <c r="S242" s="9">
        <v>0</v>
      </c>
      <c r="T242" s="2" t="s">
        <v>174</v>
      </c>
      <c r="U242" s="6">
        <v>0</v>
      </c>
      <c r="V242" s="9" t="s">
        <v>12</v>
      </c>
      <c r="W242" s="9">
        <v>1</v>
      </c>
      <c r="X242" s="9">
        <v>1</v>
      </c>
      <c r="Y242" s="2" t="s">
        <v>183</v>
      </c>
    </row>
    <row r="243" spans="1:25" x14ac:dyDescent="0.15">
      <c r="A243" s="2" t="s">
        <v>5</v>
      </c>
      <c r="B243" s="2" t="s">
        <v>10</v>
      </c>
      <c r="C243" s="2" t="s">
        <v>14</v>
      </c>
      <c r="D243" s="2" t="s">
        <v>66</v>
      </c>
      <c r="E243" s="2" t="s">
        <v>124</v>
      </c>
      <c r="F243" s="2" t="s">
        <v>144</v>
      </c>
      <c r="G243" s="2" t="s">
        <v>154</v>
      </c>
      <c r="H243" s="6">
        <v>140256900</v>
      </c>
      <c r="I243" s="6">
        <v>42077070</v>
      </c>
      <c r="J243" s="6">
        <v>140256900</v>
      </c>
      <c r="K243" s="6">
        <v>0</v>
      </c>
      <c r="L243" s="2" t="s">
        <v>2</v>
      </c>
      <c r="M243" s="6">
        <v>140256900</v>
      </c>
      <c r="N243" s="8" t="s">
        <v>12</v>
      </c>
      <c r="O243" s="8" t="s">
        <v>12</v>
      </c>
      <c r="P243" s="2" t="s">
        <v>66</v>
      </c>
      <c r="Q243" s="9">
        <v>0</v>
      </c>
      <c r="R243" s="10">
        <v>0</v>
      </c>
      <c r="S243" s="9">
        <v>0</v>
      </c>
      <c r="T243" s="2" t="s">
        <v>174</v>
      </c>
      <c r="U243" s="6">
        <v>0</v>
      </c>
      <c r="V243" s="9" t="s">
        <v>12</v>
      </c>
      <c r="W243" s="9">
        <v>1</v>
      </c>
      <c r="X243" s="9">
        <v>1</v>
      </c>
      <c r="Y243" s="2" t="s">
        <v>183</v>
      </c>
    </row>
    <row r="244" spans="1:25" x14ac:dyDescent="0.15">
      <c r="A244" s="2" t="s">
        <v>5</v>
      </c>
      <c r="B244" s="2" t="s">
        <v>10</v>
      </c>
      <c r="C244" s="2" t="s">
        <v>14</v>
      </c>
      <c r="D244" s="2" t="s">
        <v>67</v>
      </c>
      <c r="E244" s="2" t="s">
        <v>125</v>
      </c>
      <c r="F244" s="2" t="s">
        <v>144</v>
      </c>
      <c r="G244" s="2" t="s">
        <v>154</v>
      </c>
      <c r="H244" s="6">
        <v>686700</v>
      </c>
      <c r="I244" s="6">
        <v>206010</v>
      </c>
      <c r="J244" s="6">
        <v>686700</v>
      </c>
      <c r="K244" s="6">
        <v>0</v>
      </c>
      <c r="L244" s="2" t="s">
        <v>2</v>
      </c>
      <c r="M244" s="6">
        <v>686700</v>
      </c>
      <c r="N244" s="8" t="s">
        <v>12</v>
      </c>
      <c r="O244" s="8" t="s">
        <v>12</v>
      </c>
      <c r="P244" s="2" t="s">
        <v>67</v>
      </c>
      <c r="Q244" s="9">
        <v>0</v>
      </c>
      <c r="R244" s="10">
        <v>0</v>
      </c>
      <c r="S244" s="9">
        <v>0</v>
      </c>
      <c r="T244" s="2" t="s">
        <v>174</v>
      </c>
      <c r="U244" s="6">
        <v>0</v>
      </c>
      <c r="V244" s="9" t="s">
        <v>12</v>
      </c>
      <c r="W244" s="9">
        <v>1</v>
      </c>
      <c r="X244" s="9">
        <v>1</v>
      </c>
      <c r="Y244" s="2" t="s">
        <v>183</v>
      </c>
    </row>
    <row r="245" spans="1:25" x14ac:dyDescent="0.15">
      <c r="A245" s="2" t="s">
        <v>5</v>
      </c>
      <c r="B245" s="2" t="s">
        <v>10</v>
      </c>
      <c r="C245" s="2" t="s">
        <v>14</v>
      </c>
      <c r="D245" s="2" t="s">
        <v>67</v>
      </c>
      <c r="E245" s="2" t="s">
        <v>125</v>
      </c>
      <c r="F245" s="2" t="s">
        <v>144</v>
      </c>
      <c r="G245" s="2" t="s">
        <v>154</v>
      </c>
      <c r="H245" s="6">
        <v>108956400</v>
      </c>
      <c r="I245" s="6">
        <v>32686920</v>
      </c>
      <c r="J245" s="6">
        <v>108956400</v>
      </c>
      <c r="K245" s="6">
        <v>0</v>
      </c>
      <c r="L245" s="2" t="s">
        <v>2</v>
      </c>
      <c r="M245" s="6">
        <v>108956400</v>
      </c>
      <c r="N245" s="8" t="s">
        <v>12</v>
      </c>
      <c r="O245" s="8" t="s">
        <v>12</v>
      </c>
      <c r="P245" s="2" t="s">
        <v>67</v>
      </c>
      <c r="Q245" s="9">
        <v>0</v>
      </c>
      <c r="R245" s="10">
        <v>0</v>
      </c>
      <c r="S245" s="9">
        <v>0</v>
      </c>
      <c r="T245" s="2" t="s">
        <v>174</v>
      </c>
      <c r="U245" s="6">
        <v>0</v>
      </c>
      <c r="V245" s="9" t="s">
        <v>12</v>
      </c>
      <c r="W245" s="9">
        <v>1</v>
      </c>
      <c r="X245" s="9">
        <v>1</v>
      </c>
      <c r="Y245" s="2" t="s">
        <v>183</v>
      </c>
    </row>
    <row r="246" spans="1:25" x14ac:dyDescent="0.15">
      <c r="A246" s="2" t="s">
        <v>5</v>
      </c>
      <c r="B246" s="2" t="s">
        <v>10</v>
      </c>
      <c r="C246" s="2" t="s">
        <v>14</v>
      </c>
      <c r="D246" s="2" t="s">
        <v>68</v>
      </c>
      <c r="E246" s="2" t="s">
        <v>126</v>
      </c>
      <c r="F246" s="2" t="s">
        <v>144</v>
      </c>
      <c r="G246" s="2" t="s">
        <v>154</v>
      </c>
      <c r="H246" s="6">
        <v>673200</v>
      </c>
      <c r="I246" s="6">
        <v>201960</v>
      </c>
      <c r="J246" s="6">
        <v>673200</v>
      </c>
      <c r="K246" s="6">
        <v>0</v>
      </c>
      <c r="L246" s="2" t="s">
        <v>2</v>
      </c>
      <c r="M246" s="6">
        <v>673200</v>
      </c>
      <c r="N246" s="8" t="s">
        <v>12</v>
      </c>
      <c r="O246" s="8" t="s">
        <v>12</v>
      </c>
      <c r="P246" s="2" t="s">
        <v>68</v>
      </c>
      <c r="Q246" s="9">
        <v>0</v>
      </c>
      <c r="R246" s="10">
        <v>0</v>
      </c>
      <c r="S246" s="9">
        <v>0</v>
      </c>
      <c r="T246" s="2" t="s">
        <v>174</v>
      </c>
      <c r="U246" s="6">
        <v>0</v>
      </c>
      <c r="V246" s="9" t="s">
        <v>12</v>
      </c>
      <c r="W246" s="9">
        <v>1</v>
      </c>
      <c r="X246" s="9">
        <v>1</v>
      </c>
      <c r="Y246" s="2" t="s">
        <v>183</v>
      </c>
    </row>
    <row r="247" spans="1:25" x14ac:dyDescent="0.15">
      <c r="A247" s="2" t="s">
        <v>5</v>
      </c>
      <c r="B247" s="2" t="s">
        <v>10</v>
      </c>
      <c r="C247" s="2" t="s">
        <v>14</v>
      </c>
      <c r="D247" s="2" t="s">
        <v>68</v>
      </c>
      <c r="E247" s="2" t="s">
        <v>126</v>
      </c>
      <c r="F247" s="2" t="s">
        <v>144</v>
      </c>
      <c r="G247" s="2" t="s">
        <v>154</v>
      </c>
      <c r="H247" s="6">
        <v>3855600</v>
      </c>
      <c r="I247" s="6">
        <v>1156680</v>
      </c>
      <c r="J247" s="6">
        <v>3855600</v>
      </c>
      <c r="K247" s="6">
        <v>0</v>
      </c>
      <c r="L247" s="2" t="s">
        <v>2</v>
      </c>
      <c r="M247" s="6">
        <v>3855600</v>
      </c>
      <c r="N247" s="8" t="s">
        <v>12</v>
      </c>
      <c r="O247" s="8" t="s">
        <v>12</v>
      </c>
      <c r="P247" s="2" t="s">
        <v>68</v>
      </c>
      <c r="Q247" s="9">
        <v>0</v>
      </c>
      <c r="R247" s="10">
        <v>0</v>
      </c>
      <c r="S247" s="9">
        <v>0</v>
      </c>
      <c r="T247" s="2" t="s">
        <v>174</v>
      </c>
      <c r="U247" s="6">
        <v>0</v>
      </c>
      <c r="V247" s="9" t="s">
        <v>12</v>
      </c>
      <c r="W247" s="9">
        <v>1</v>
      </c>
      <c r="X247" s="9">
        <v>1</v>
      </c>
      <c r="Y247" s="2" t="s">
        <v>183</v>
      </c>
    </row>
    <row r="248" spans="1:25" x14ac:dyDescent="0.15">
      <c r="A248" s="2" t="s">
        <v>5</v>
      </c>
      <c r="B248" s="2" t="s">
        <v>10</v>
      </c>
      <c r="C248" s="2" t="s">
        <v>14</v>
      </c>
      <c r="D248" s="2" t="s">
        <v>68</v>
      </c>
      <c r="E248" s="2" t="s">
        <v>126</v>
      </c>
      <c r="F248" s="2" t="s">
        <v>149</v>
      </c>
      <c r="G248" s="2" t="s">
        <v>154</v>
      </c>
      <c r="H248" s="6">
        <v>367200</v>
      </c>
      <c r="I248" s="6">
        <v>110160</v>
      </c>
      <c r="J248" s="6">
        <v>367200</v>
      </c>
      <c r="K248" s="6">
        <v>0</v>
      </c>
      <c r="L248" s="2" t="s">
        <v>2</v>
      </c>
      <c r="M248" s="6">
        <v>367200</v>
      </c>
      <c r="N248" s="8" t="s">
        <v>12</v>
      </c>
      <c r="O248" s="8" t="s">
        <v>12</v>
      </c>
      <c r="P248" s="2" t="s">
        <v>68</v>
      </c>
      <c r="Q248" s="9">
        <v>0</v>
      </c>
      <c r="R248" s="10">
        <v>0</v>
      </c>
      <c r="S248" s="9">
        <v>0</v>
      </c>
      <c r="T248" s="2" t="s">
        <v>174</v>
      </c>
      <c r="U248" s="6">
        <v>0</v>
      </c>
      <c r="V248" s="9" t="s">
        <v>12</v>
      </c>
      <c r="W248" s="9">
        <v>1</v>
      </c>
      <c r="X248" s="9">
        <v>1</v>
      </c>
      <c r="Y248" s="2" t="s">
        <v>188</v>
      </c>
    </row>
    <row r="249" spans="1:25" x14ac:dyDescent="0.15">
      <c r="A249" s="2" t="s">
        <v>5</v>
      </c>
      <c r="B249" s="2" t="s">
        <v>10</v>
      </c>
      <c r="C249" s="2" t="s">
        <v>14</v>
      </c>
      <c r="D249" s="2" t="s">
        <v>69</v>
      </c>
      <c r="E249" s="2" t="s">
        <v>127</v>
      </c>
      <c r="F249" s="2" t="s">
        <v>144</v>
      </c>
      <c r="G249" s="2" t="s">
        <v>154</v>
      </c>
      <c r="H249" s="6">
        <v>60352000</v>
      </c>
      <c r="I249" s="6">
        <v>18105600</v>
      </c>
      <c r="J249" s="6">
        <v>60352000</v>
      </c>
      <c r="K249" s="6">
        <v>0</v>
      </c>
      <c r="L249" s="2" t="s">
        <v>2</v>
      </c>
      <c r="M249" s="6">
        <v>60352000</v>
      </c>
      <c r="N249" s="8" t="s">
        <v>12</v>
      </c>
      <c r="O249" s="8" t="s">
        <v>12</v>
      </c>
      <c r="P249" s="2" t="s">
        <v>69</v>
      </c>
      <c r="Q249" s="9">
        <v>0</v>
      </c>
      <c r="R249" s="10">
        <v>0</v>
      </c>
      <c r="S249" s="9">
        <v>0</v>
      </c>
      <c r="T249" s="2" t="s">
        <v>174</v>
      </c>
      <c r="U249" s="6">
        <v>0</v>
      </c>
      <c r="V249" s="9" t="s">
        <v>12</v>
      </c>
      <c r="W249" s="9">
        <v>1</v>
      </c>
      <c r="X249" s="9">
        <v>1</v>
      </c>
      <c r="Y249" s="2" t="s">
        <v>183</v>
      </c>
    </row>
    <row r="250" spans="1:25" x14ac:dyDescent="0.15">
      <c r="A250" s="2" t="s">
        <v>5</v>
      </c>
      <c r="B250" s="2" t="s">
        <v>10</v>
      </c>
      <c r="C250" s="2" t="s">
        <v>14</v>
      </c>
      <c r="D250" s="2" t="s">
        <v>69</v>
      </c>
      <c r="E250" s="2" t="s">
        <v>127</v>
      </c>
      <c r="F250" s="2" t="s">
        <v>149</v>
      </c>
      <c r="G250" s="2" t="s">
        <v>154</v>
      </c>
      <c r="H250" s="6">
        <v>1148000</v>
      </c>
      <c r="I250" s="6">
        <v>344400</v>
      </c>
      <c r="J250" s="6">
        <v>1148000</v>
      </c>
      <c r="K250" s="6">
        <v>0</v>
      </c>
      <c r="L250" s="2" t="s">
        <v>2</v>
      </c>
      <c r="M250" s="6">
        <v>1148000</v>
      </c>
      <c r="N250" s="8" t="s">
        <v>12</v>
      </c>
      <c r="O250" s="8" t="s">
        <v>12</v>
      </c>
      <c r="P250" s="2" t="s">
        <v>69</v>
      </c>
      <c r="Q250" s="9">
        <v>0</v>
      </c>
      <c r="R250" s="10">
        <v>0</v>
      </c>
      <c r="S250" s="9">
        <v>0</v>
      </c>
      <c r="T250" s="2" t="s">
        <v>174</v>
      </c>
      <c r="U250" s="6">
        <v>0</v>
      </c>
      <c r="V250" s="9" t="s">
        <v>12</v>
      </c>
      <c r="W250" s="9">
        <v>1</v>
      </c>
      <c r="X250" s="9">
        <v>1</v>
      </c>
      <c r="Y250" s="2" t="s">
        <v>188</v>
      </c>
    </row>
    <row r="251" spans="1:25" x14ac:dyDescent="0.15">
      <c r="A251" s="2" t="s">
        <v>5</v>
      </c>
      <c r="B251" s="2" t="s">
        <v>10</v>
      </c>
      <c r="C251" s="2" t="s">
        <v>14</v>
      </c>
      <c r="D251" s="2" t="s">
        <v>69</v>
      </c>
      <c r="E251" s="2" t="s">
        <v>127</v>
      </c>
      <c r="F251" s="2" t="s">
        <v>147</v>
      </c>
      <c r="G251" s="2" t="s">
        <v>154</v>
      </c>
      <c r="H251" s="6">
        <v>164000</v>
      </c>
      <c r="I251" s="6">
        <v>82000</v>
      </c>
      <c r="J251" s="6">
        <v>164000</v>
      </c>
      <c r="K251" s="6">
        <v>0</v>
      </c>
      <c r="L251" s="2" t="s">
        <v>2</v>
      </c>
      <c r="M251" s="6">
        <v>164000</v>
      </c>
      <c r="N251" s="8" t="s">
        <v>12</v>
      </c>
      <c r="O251" s="8" t="s">
        <v>12</v>
      </c>
      <c r="P251" s="2" t="s">
        <v>69</v>
      </c>
      <c r="Q251" s="9">
        <v>0</v>
      </c>
      <c r="R251" s="10">
        <v>0</v>
      </c>
      <c r="S251" s="9">
        <v>0</v>
      </c>
      <c r="T251" s="2" t="s">
        <v>174</v>
      </c>
      <c r="U251" s="6">
        <v>0</v>
      </c>
      <c r="V251" s="9" t="s">
        <v>12</v>
      </c>
      <c r="W251" s="9">
        <v>1</v>
      </c>
      <c r="X251" s="9">
        <v>1</v>
      </c>
      <c r="Y251" s="2" t="s">
        <v>186</v>
      </c>
    </row>
    <row r="252" spans="1:25" x14ac:dyDescent="0.15">
      <c r="A252" s="2" t="s">
        <v>5</v>
      </c>
      <c r="B252" s="2" t="s">
        <v>10</v>
      </c>
      <c r="C252" s="2" t="s">
        <v>14</v>
      </c>
      <c r="D252" s="2" t="s">
        <v>70</v>
      </c>
      <c r="E252" s="2" t="s">
        <v>128</v>
      </c>
      <c r="F252" s="2" t="s">
        <v>145</v>
      </c>
      <c r="G252" s="2" t="s">
        <v>154</v>
      </c>
      <c r="H252" s="6">
        <v>672000</v>
      </c>
      <c r="I252" s="6">
        <v>201600</v>
      </c>
      <c r="J252" s="6">
        <v>672000</v>
      </c>
      <c r="K252" s="6">
        <v>0</v>
      </c>
      <c r="L252" s="2" t="s">
        <v>2</v>
      </c>
      <c r="M252" s="6">
        <v>672000</v>
      </c>
      <c r="N252" s="8" t="s">
        <v>12</v>
      </c>
      <c r="O252" s="8" t="s">
        <v>12</v>
      </c>
      <c r="P252" s="2" t="s">
        <v>70</v>
      </c>
      <c r="Q252" s="9">
        <v>0</v>
      </c>
      <c r="R252" s="10">
        <v>0</v>
      </c>
      <c r="S252" s="9">
        <v>0</v>
      </c>
      <c r="T252" s="2" t="s">
        <v>174</v>
      </c>
      <c r="U252" s="6">
        <v>0</v>
      </c>
      <c r="V252" s="9" t="s">
        <v>12</v>
      </c>
      <c r="W252" s="9">
        <v>1</v>
      </c>
      <c r="X252" s="9">
        <v>1</v>
      </c>
      <c r="Y252" s="2" t="s">
        <v>184</v>
      </c>
    </row>
    <row r="253" spans="1:25" x14ac:dyDescent="0.15">
      <c r="A253" s="2" t="s">
        <v>5</v>
      </c>
      <c r="B253" s="2" t="s">
        <v>10</v>
      </c>
      <c r="C253" s="2" t="s">
        <v>14</v>
      </c>
      <c r="D253" s="2" t="s">
        <v>71</v>
      </c>
      <c r="E253" s="2" t="s">
        <v>129</v>
      </c>
      <c r="F253" s="2" t="s">
        <v>144</v>
      </c>
      <c r="G253" s="2" t="s">
        <v>154</v>
      </c>
      <c r="H253" s="6">
        <v>692300</v>
      </c>
      <c r="I253" s="6">
        <v>207690</v>
      </c>
      <c r="J253" s="6">
        <v>692300</v>
      </c>
      <c r="K253" s="6">
        <v>0</v>
      </c>
      <c r="L253" s="2" t="s">
        <v>2</v>
      </c>
      <c r="M253" s="6">
        <v>692300</v>
      </c>
      <c r="N253" s="8" t="s">
        <v>12</v>
      </c>
      <c r="O253" s="8" t="s">
        <v>12</v>
      </c>
      <c r="P253" s="2" t="s">
        <v>71</v>
      </c>
      <c r="Q253" s="9">
        <v>0</v>
      </c>
      <c r="R253" s="10">
        <v>0</v>
      </c>
      <c r="S253" s="9">
        <v>0</v>
      </c>
      <c r="T253" s="2" t="s">
        <v>174</v>
      </c>
      <c r="U253" s="6">
        <v>0</v>
      </c>
      <c r="V253" s="9" t="s">
        <v>12</v>
      </c>
      <c r="W253" s="9">
        <v>1</v>
      </c>
      <c r="X253" s="9">
        <v>1</v>
      </c>
      <c r="Y253" s="2" t="s">
        <v>183</v>
      </c>
    </row>
    <row r="254" spans="1:25" x14ac:dyDescent="0.15">
      <c r="A254" s="2" t="s">
        <v>5</v>
      </c>
      <c r="B254" s="2" t="s">
        <v>10</v>
      </c>
      <c r="C254" s="2" t="s">
        <v>14</v>
      </c>
      <c r="D254" s="2" t="s">
        <v>71</v>
      </c>
      <c r="E254" s="2" t="s">
        <v>129</v>
      </c>
      <c r="F254" s="2" t="s">
        <v>144</v>
      </c>
      <c r="G254" s="2" t="s">
        <v>154</v>
      </c>
      <c r="H254" s="6">
        <v>692300</v>
      </c>
      <c r="I254" s="6">
        <v>207690</v>
      </c>
      <c r="J254" s="6">
        <v>692300</v>
      </c>
      <c r="K254" s="6">
        <v>0</v>
      </c>
      <c r="L254" s="2" t="s">
        <v>2</v>
      </c>
      <c r="M254" s="6">
        <v>692300</v>
      </c>
      <c r="N254" s="8" t="s">
        <v>12</v>
      </c>
      <c r="O254" s="8" t="s">
        <v>12</v>
      </c>
      <c r="P254" s="2" t="s">
        <v>71</v>
      </c>
      <c r="Q254" s="9">
        <v>0</v>
      </c>
      <c r="R254" s="10">
        <v>0</v>
      </c>
      <c r="S254" s="9">
        <v>0</v>
      </c>
      <c r="T254" s="2" t="s">
        <v>174</v>
      </c>
      <c r="U254" s="6">
        <v>0</v>
      </c>
      <c r="V254" s="9" t="s">
        <v>12</v>
      </c>
      <c r="W254" s="9">
        <v>1</v>
      </c>
      <c r="X254" s="9">
        <v>1</v>
      </c>
      <c r="Y254" s="2" t="s">
        <v>183</v>
      </c>
    </row>
    <row r="255" spans="1:25" x14ac:dyDescent="0.15">
      <c r="A255" s="2" t="s">
        <v>5</v>
      </c>
      <c r="B255" s="2" t="s">
        <v>10</v>
      </c>
      <c r="C255" s="2" t="s">
        <v>14</v>
      </c>
      <c r="D255" s="2" t="s">
        <v>71</v>
      </c>
      <c r="E255" s="2" t="s">
        <v>129</v>
      </c>
      <c r="F255" s="2" t="s">
        <v>144</v>
      </c>
      <c r="G255" s="2" t="s">
        <v>154</v>
      </c>
      <c r="H255" s="6">
        <v>61713600</v>
      </c>
      <c r="I255" s="6">
        <v>18514080</v>
      </c>
      <c r="J255" s="6">
        <v>61713600</v>
      </c>
      <c r="K255" s="6">
        <v>0</v>
      </c>
      <c r="L255" s="2" t="s">
        <v>2</v>
      </c>
      <c r="M255" s="6">
        <v>61713600</v>
      </c>
      <c r="N255" s="8" t="s">
        <v>12</v>
      </c>
      <c r="O255" s="8" t="s">
        <v>12</v>
      </c>
      <c r="P255" s="2" t="s">
        <v>71</v>
      </c>
      <c r="Q255" s="9">
        <v>0</v>
      </c>
      <c r="R255" s="10">
        <v>0</v>
      </c>
      <c r="S255" s="9">
        <v>0</v>
      </c>
      <c r="T255" s="2" t="s">
        <v>174</v>
      </c>
      <c r="U255" s="6">
        <v>0</v>
      </c>
      <c r="V255" s="9" t="s">
        <v>12</v>
      </c>
      <c r="W255" s="9">
        <v>1</v>
      </c>
      <c r="X255" s="9">
        <v>1</v>
      </c>
      <c r="Y255" s="2" t="s">
        <v>183</v>
      </c>
    </row>
    <row r="256" spans="1:25" x14ac:dyDescent="0.15">
      <c r="A256" s="2" t="s">
        <v>5</v>
      </c>
      <c r="B256" s="2" t="s">
        <v>10</v>
      </c>
      <c r="C256" s="2" t="s">
        <v>14</v>
      </c>
      <c r="D256" s="2" t="s">
        <v>71</v>
      </c>
      <c r="E256" s="2" t="s">
        <v>129</v>
      </c>
      <c r="F256" s="2" t="s">
        <v>144</v>
      </c>
      <c r="G256" s="2" t="s">
        <v>154</v>
      </c>
      <c r="H256" s="6">
        <v>692300</v>
      </c>
      <c r="I256" s="6">
        <v>207690</v>
      </c>
      <c r="J256" s="6">
        <v>692300</v>
      </c>
      <c r="K256" s="6">
        <v>0</v>
      </c>
      <c r="L256" s="2" t="s">
        <v>2</v>
      </c>
      <c r="M256" s="6">
        <v>692300</v>
      </c>
      <c r="N256" s="8" t="s">
        <v>12</v>
      </c>
      <c r="O256" s="8" t="s">
        <v>12</v>
      </c>
      <c r="P256" s="2" t="s">
        <v>71</v>
      </c>
      <c r="Q256" s="9">
        <v>0</v>
      </c>
      <c r="R256" s="10">
        <v>0</v>
      </c>
      <c r="S256" s="9">
        <v>0</v>
      </c>
      <c r="T256" s="2" t="s">
        <v>174</v>
      </c>
      <c r="U256" s="6">
        <v>0</v>
      </c>
      <c r="V256" s="9" t="s">
        <v>12</v>
      </c>
      <c r="W256" s="9">
        <v>1</v>
      </c>
      <c r="X256" s="9">
        <v>1</v>
      </c>
      <c r="Y256" s="2" t="s">
        <v>183</v>
      </c>
    </row>
    <row r="257" spans="1:25" x14ac:dyDescent="0.15">
      <c r="A257" s="2" t="s">
        <v>5</v>
      </c>
      <c r="B257" s="2" t="s">
        <v>10</v>
      </c>
      <c r="C257" s="2" t="s">
        <v>14</v>
      </c>
      <c r="D257" s="2" t="s">
        <v>71</v>
      </c>
      <c r="E257" s="2" t="s">
        <v>129</v>
      </c>
      <c r="F257" s="2" t="s">
        <v>144</v>
      </c>
      <c r="G257" s="2" t="s">
        <v>154</v>
      </c>
      <c r="H257" s="6">
        <v>5241700</v>
      </c>
      <c r="I257" s="6">
        <v>1572510</v>
      </c>
      <c r="J257" s="6">
        <v>5241700</v>
      </c>
      <c r="K257" s="6">
        <v>0</v>
      </c>
      <c r="L257" s="2" t="s">
        <v>2</v>
      </c>
      <c r="M257" s="6">
        <v>5241700</v>
      </c>
      <c r="N257" s="8" t="s">
        <v>12</v>
      </c>
      <c r="O257" s="8" t="s">
        <v>12</v>
      </c>
      <c r="P257" s="2" t="s">
        <v>71</v>
      </c>
      <c r="Q257" s="9">
        <v>0</v>
      </c>
      <c r="R257" s="10">
        <v>0</v>
      </c>
      <c r="S257" s="9">
        <v>0</v>
      </c>
      <c r="T257" s="2" t="s">
        <v>174</v>
      </c>
      <c r="U257" s="6">
        <v>0</v>
      </c>
      <c r="V257" s="9" t="s">
        <v>12</v>
      </c>
      <c r="W257" s="9">
        <v>1</v>
      </c>
      <c r="X257" s="9">
        <v>1</v>
      </c>
      <c r="Y257" s="2" t="s">
        <v>183</v>
      </c>
    </row>
    <row r="258" spans="1:25" x14ac:dyDescent="0.15">
      <c r="A258" s="2" t="s">
        <v>5</v>
      </c>
      <c r="B258" s="2" t="s">
        <v>10</v>
      </c>
      <c r="C258" s="2" t="s">
        <v>14</v>
      </c>
      <c r="D258" s="2" t="s">
        <v>71</v>
      </c>
      <c r="E258" s="2" t="s">
        <v>129</v>
      </c>
      <c r="F258" s="2" t="s">
        <v>144</v>
      </c>
      <c r="G258" s="2" t="s">
        <v>154</v>
      </c>
      <c r="H258" s="6">
        <v>692300</v>
      </c>
      <c r="I258" s="6">
        <v>207690</v>
      </c>
      <c r="J258" s="6">
        <v>692300</v>
      </c>
      <c r="K258" s="6">
        <v>0</v>
      </c>
      <c r="L258" s="2" t="s">
        <v>2</v>
      </c>
      <c r="M258" s="6">
        <v>692300</v>
      </c>
      <c r="N258" s="8" t="s">
        <v>12</v>
      </c>
      <c r="O258" s="8" t="s">
        <v>12</v>
      </c>
      <c r="P258" s="2" t="s">
        <v>71</v>
      </c>
      <c r="Q258" s="9">
        <v>0</v>
      </c>
      <c r="R258" s="10">
        <v>0</v>
      </c>
      <c r="S258" s="9">
        <v>0</v>
      </c>
      <c r="T258" s="2" t="s">
        <v>174</v>
      </c>
      <c r="U258" s="6">
        <v>0</v>
      </c>
      <c r="V258" s="9" t="s">
        <v>12</v>
      </c>
      <c r="W258" s="9">
        <v>1</v>
      </c>
      <c r="X258" s="9">
        <v>1</v>
      </c>
      <c r="Y258" s="2" t="s">
        <v>183</v>
      </c>
    </row>
    <row r="259" spans="1:25" x14ac:dyDescent="0.15">
      <c r="A259" s="2" t="s">
        <v>5</v>
      </c>
      <c r="B259" s="2" t="s">
        <v>10</v>
      </c>
      <c r="C259" s="2" t="s">
        <v>14</v>
      </c>
      <c r="D259" s="2" t="s">
        <v>71</v>
      </c>
      <c r="E259" s="2" t="s">
        <v>129</v>
      </c>
      <c r="F259" s="2" t="s">
        <v>144</v>
      </c>
      <c r="G259" s="2" t="s">
        <v>154</v>
      </c>
      <c r="H259" s="6">
        <v>6428500</v>
      </c>
      <c r="I259" s="6">
        <v>1928550</v>
      </c>
      <c r="J259" s="6">
        <v>6428500</v>
      </c>
      <c r="K259" s="6">
        <v>0</v>
      </c>
      <c r="L259" s="2" t="s">
        <v>2</v>
      </c>
      <c r="M259" s="6">
        <v>6428500</v>
      </c>
      <c r="N259" s="8" t="s">
        <v>12</v>
      </c>
      <c r="O259" s="8" t="s">
        <v>12</v>
      </c>
      <c r="P259" s="2" t="s">
        <v>71</v>
      </c>
      <c r="Q259" s="9">
        <v>0</v>
      </c>
      <c r="R259" s="10">
        <v>0</v>
      </c>
      <c r="S259" s="9">
        <v>0</v>
      </c>
      <c r="T259" s="2" t="s">
        <v>174</v>
      </c>
      <c r="U259" s="6">
        <v>0</v>
      </c>
      <c r="V259" s="9" t="s">
        <v>12</v>
      </c>
      <c r="W259" s="9">
        <v>1</v>
      </c>
      <c r="X259" s="9">
        <v>1</v>
      </c>
      <c r="Y259" s="2" t="s">
        <v>183</v>
      </c>
    </row>
    <row r="260" spans="1:25" x14ac:dyDescent="0.15">
      <c r="A260" s="2" t="s">
        <v>5</v>
      </c>
      <c r="B260" s="2" t="s">
        <v>10</v>
      </c>
      <c r="C260" s="2" t="s">
        <v>14</v>
      </c>
      <c r="D260" s="2" t="s">
        <v>71</v>
      </c>
      <c r="E260" s="2" t="s">
        <v>129</v>
      </c>
      <c r="F260" s="2" t="s">
        <v>144</v>
      </c>
      <c r="G260" s="2" t="s">
        <v>154</v>
      </c>
      <c r="H260" s="6">
        <v>692300</v>
      </c>
      <c r="I260" s="6">
        <v>207690</v>
      </c>
      <c r="J260" s="6">
        <v>692300</v>
      </c>
      <c r="K260" s="6">
        <v>0</v>
      </c>
      <c r="L260" s="2" t="s">
        <v>2</v>
      </c>
      <c r="M260" s="6">
        <v>692300</v>
      </c>
      <c r="N260" s="8" t="s">
        <v>12</v>
      </c>
      <c r="O260" s="8" t="s">
        <v>12</v>
      </c>
      <c r="P260" s="2" t="s">
        <v>71</v>
      </c>
      <c r="Q260" s="9">
        <v>0</v>
      </c>
      <c r="R260" s="10">
        <v>0</v>
      </c>
      <c r="S260" s="9">
        <v>0</v>
      </c>
      <c r="T260" s="2" t="s">
        <v>174</v>
      </c>
      <c r="U260" s="6">
        <v>0</v>
      </c>
      <c r="V260" s="9" t="s">
        <v>12</v>
      </c>
      <c r="W260" s="9">
        <v>1</v>
      </c>
      <c r="X260" s="9">
        <v>1</v>
      </c>
      <c r="Y260" s="2" t="s">
        <v>183</v>
      </c>
    </row>
    <row r="261" spans="1:25" x14ac:dyDescent="0.15">
      <c r="A261" s="2" t="s">
        <v>5</v>
      </c>
      <c r="B261" s="2" t="s">
        <v>10</v>
      </c>
      <c r="C261" s="2" t="s">
        <v>14</v>
      </c>
      <c r="D261" s="2" t="s">
        <v>71</v>
      </c>
      <c r="E261" s="2" t="s">
        <v>129</v>
      </c>
      <c r="F261" s="2" t="s">
        <v>144</v>
      </c>
      <c r="G261" s="2" t="s">
        <v>154</v>
      </c>
      <c r="H261" s="6">
        <v>1879100</v>
      </c>
      <c r="I261" s="6">
        <v>563730</v>
      </c>
      <c r="J261" s="6">
        <v>1879100</v>
      </c>
      <c r="K261" s="6">
        <v>0</v>
      </c>
      <c r="L261" s="2" t="s">
        <v>2</v>
      </c>
      <c r="M261" s="6">
        <v>1879100</v>
      </c>
      <c r="N261" s="8" t="s">
        <v>12</v>
      </c>
      <c r="O261" s="8" t="s">
        <v>12</v>
      </c>
      <c r="P261" s="2" t="s">
        <v>71</v>
      </c>
      <c r="Q261" s="9">
        <v>0</v>
      </c>
      <c r="R261" s="10">
        <v>0</v>
      </c>
      <c r="S261" s="9">
        <v>0</v>
      </c>
      <c r="T261" s="2" t="s">
        <v>174</v>
      </c>
      <c r="U261" s="6">
        <v>0</v>
      </c>
      <c r="V261" s="9" t="s">
        <v>12</v>
      </c>
      <c r="W261" s="9">
        <v>1</v>
      </c>
      <c r="X261" s="9">
        <v>1</v>
      </c>
      <c r="Y261" s="2" t="s">
        <v>183</v>
      </c>
    </row>
    <row r="262" spans="1:25" x14ac:dyDescent="0.15">
      <c r="A262" s="2" t="s">
        <v>5</v>
      </c>
      <c r="B262" s="2" t="s">
        <v>10</v>
      </c>
      <c r="C262" s="2" t="s">
        <v>14</v>
      </c>
      <c r="D262" s="2" t="s">
        <v>71</v>
      </c>
      <c r="E262" s="2" t="s">
        <v>129</v>
      </c>
      <c r="F262" s="2" t="s">
        <v>144</v>
      </c>
      <c r="G262" s="2" t="s">
        <v>154</v>
      </c>
      <c r="H262" s="6">
        <v>119174500</v>
      </c>
      <c r="I262" s="6">
        <v>35752350</v>
      </c>
      <c r="J262" s="6">
        <v>119174500</v>
      </c>
      <c r="K262" s="6">
        <v>0</v>
      </c>
      <c r="L262" s="2" t="s">
        <v>2</v>
      </c>
      <c r="M262" s="6">
        <v>119174500</v>
      </c>
      <c r="N262" s="8" t="s">
        <v>12</v>
      </c>
      <c r="O262" s="8" t="s">
        <v>12</v>
      </c>
      <c r="P262" s="2" t="s">
        <v>71</v>
      </c>
      <c r="Q262" s="9">
        <v>0</v>
      </c>
      <c r="R262" s="10">
        <v>0</v>
      </c>
      <c r="S262" s="9">
        <v>0</v>
      </c>
      <c r="T262" s="2" t="s">
        <v>174</v>
      </c>
      <c r="U262" s="6">
        <v>0</v>
      </c>
      <c r="V262" s="9" t="s">
        <v>12</v>
      </c>
      <c r="W262" s="9">
        <v>1</v>
      </c>
      <c r="X262" s="9">
        <v>1</v>
      </c>
      <c r="Y262" s="2" t="s">
        <v>183</v>
      </c>
    </row>
    <row r="263" spans="1:25" x14ac:dyDescent="0.15">
      <c r="A263" s="2" t="s">
        <v>5</v>
      </c>
      <c r="B263" s="2" t="s">
        <v>10</v>
      </c>
      <c r="C263" s="2" t="s">
        <v>14</v>
      </c>
      <c r="D263" s="2" t="s">
        <v>71</v>
      </c>
      <c r="E263" s="2" t="s">
        <v>129</v>
      </c>
      <c r="F263" s="2" t="s">
        <v>144</v>
      </c>
      <c r="G263" s="2" t="s">
        <v>154</v>
      </c>
      <c r="H263" s="6">
        <v>692300</v>
      </c>
      <c r="I263" s="6">
        <v>207690</v>
      </c>
      <c r="J263" s="6">
        <v>692300</v>
      </c>
      <c r="K263" s="6">
        <v>0</v>
      </c>
      <c r="L263" s="2" t="s">
        <v>2</v>
      </c>
      <c r="M263" s="6">
        <v>692300</v>
      </c>
      <c r="N263" s="8" t="s">
        <v>12</v>
      </c>
      <c r="O263" s="8" t="s">
        <v>12</v>
      </c>
      <c r="P263" s="2" t="s">
        <v>71</v>
      </c>
      <c r="Q263" s="9">
        <v>0</v>
      </c>
      <c r="R263" s="10">
        <v>0</v>
      </c>
      <c r="S263" s="9">
        <v>0</v>
      </c>
      <c r="T263" s="2" t="s">
        <v>174</v>
      </c>
      <c r="U263" s="6">
        <v>0</v>
      </c>
      <c r="V263" s="9" t="s">
        <v>12</v>
      </c>
      <c r="W263" s="9">
        <v>1</v>
      </c>
      <c r="X263" s="9">
        <v>1</v>
      </c>
      <c r="Y263" s="2" t="s">
        <v>183</v>
      </c>
    </row>
    <row r="264" spans="1:25" x14ac:dyDescent="0.15">
      <c r="A264" s="2" t="s">
        <v>5</v>
      </c>
      <c r="B264" s="2" t="s">
        <v>10</v>
      </c>
      <c r="C264" s="2" t="s">
        <v>14</v>
      </c>
      <c r="D264" s="2" t="s">
        <v>71</v>
      </c>
      <c r="E264" s="2" t="s">
        <v>129</v>
      </c>
      <c r="F264" s="2" t="s">
        <v>144</v>
      </c>
      <c r="G264" s="2" t="s">
        <v>154</v>
      </c>
      <c r="H264" s="6">
        <v>25911800</v>
      </c>
      <c r="I264" s="6">
        <v>7773540</v>
      </c>
      <c r="J264" s="6">
        <v>25911800</v>
      </c>
      <c r="K264" s="6">
        <v>0</v>
      </c>
      <c r="L264" s="2" t="s">
        <v>2</v>
      </c>
      <c r="M264" s="6">
        <v>25911800</v>
      </c>
      <c r="N264" s="8" t="s">
        <v>12</v>
      </c>
      <c r="O264" s="8" t="s">
        <v>12</v>
      </c>
      <c r="P264" s="2" t="s">
        <v>71</v>
      </c>
      <c r="Q264" s="9">
        <v>0</v>
      </c>
      <c r="R264" s="10">
        <v>0</v>
      </c>
      <c r="S264" s="9">
        <v>0</v>
      </c>
      <c r="T264" s="2" t="s">
        <v>174</v>
      </c>
      <c r="U264" s="6">
        <v>0</v>
      </c>
      <c r="V264" s="9" t="s">
        <v>12</v>
      </c>
      <c r="W264" s="9">
        <v>1</v>
      </c>
      <c r="X264" s="9">
        <v>1</v>
      </c>
      <c r="Y264" s="2" t="s">
        <v>183</v>
      </c>
    </row>
    <row r="265" spans="1:25" x14ac:dyDescent="0.15">
      <c r="A265" s="2" t="s">
        <v>5</v>
      </c>
      <c r="B265" s="2" t="s">
        <v>10</v>
      </c>
      <c r="C265" s="2" t="s">
        <v>14</v>
      </c>
      <c r="D265" s="2" t="s">
        <v>72</v>
      </c>
      <c r="E265" s="2" t="s">
        <v>130</v>
      </c>
      <c r="F265" s="2" t="s">
        <v>144</v>
      </c>
      <c r="G265" s="2" t="s">
        <v>154</v>
      </c>
      <c r="H265" s="6">
        <v>1431200</v>
      </c>
      <c r="I265" s="6">
        <v>429360</v>
      </c>
      <c r="J265" s="6">
        <v>1431200</v>
      </c>
      <c r="K265" s="6">
        <v>0</v>
      </c>
      <c r="L265" s="2" t="s">
        <v>2</v>
      </c>
      <c r="M265" s="6">
        <v>1431200</v>
      </c>
      <c r="N265" s="8" t="s">
        <v>12</v>
      </c>
      <c r="O265" s="8" t="s">
        <v>12</v>
      </c>
      <c r="P265" s="2" t="s">
        <v>72</v>
      </c>
      <c r="Q265" s="9">
        <v>0</v>
      </c>
      <c r="R265" s="10">
        <v>0</v>
      </c>
      <c r="S265" s="9">
        <v>0</v>
      </c>
      <c r="T265" s="2" t="s">
        <v>174</v>
      </c>
      <c r="U265" s="6">
        <v>0</v>
      </c>
      <c r="V265" s="9" t="s">
        <v>12</v>
      </c>
      <c r="W265" s="9">
        <v>1</v>
      </c>
      <c r="X265" s="9">
        <v>1</v>
      </c>
      <c r="Y265" s="2" t="s">
        <v>183</v>
      </c>
    </row>
    <row r="266" spans="1:25" x14ac:dyDescent="0.15">
      <c r="A266" s="2" t="s">
        <v>5</v>
      </c>
      <c r="B266" s="2" t="s">
        <v>10</v>
      </c>
      <c r="C266" s="2" t="s">
        <v>14</v>
      </c>
      <c r="D266" s="2" t="s">
        <v>72</v>
      </c>
      <c r="E266" s="2" t="s">
        <v>130</v>
      </c>
      <c r="F266" s="2" t="s">
        <v>145</v>
      </c>
      <c r="G266" s="2" t="s">
        <v>154</v>
      </c>
      <c r="H266" s="6">
        <v>715600</v>
      </c>
      <c r="I266" s="6">
        <v>214680</v>
      </c>
      <c r="J266" s="6">
        <v>715600</v>
      </c>
      <c r="K266" s="6">
        <v>0</v>
      </c>
      <c r="L266" s="2" t="s">
        <v>2</v>
      </c>
      <c r="M266" s="6">
        <v>715600</v>
      </c>
      <c r="N266" s="8" t="s">
        <v>12</v>
      </c>
      <c r="O266" s="8" t="s">
        <v>12</v>
      </c>
      <c r="P266" s="2" t="s">
        <v>72</v>
      </c>
      <c r="Q266" s="9">
        <v>0</v>
      </c>
      <c r="R266" s="10">
        <v>0</v>
      </c>
      <c r="S266" s="9">
        <v>0</v>
      </c>
      <c r="T266" s="2" t="s">
        <v>174</v>
      </c>
      <c r="U266" s="6">
        <v>0</v>
      </c>
      <c r="V266" s="9" t="s">
        <v>12</v>
      </c>
      <c r="W266" s="9">
        <v>1</v>
      </c>
      <c r="X266" s="9">
        <v>1</v>
      </c>
      <c r="Y266" s="2" t="s">
        <v>184</v>
      </c>
    </row>
    <row r="267" spans="1:25" x14ac:dyDescent="0.15">
      <c r="A267" s="2" t="s">
        <v>5</v>
      </c>
      <c r="B267" s="2" t="s">
        <v>10</v>
      </c>
      <c r="C267" s="2" t="s">
        <v>14</v>
      </c>
      <c r="D267" s="2" t="s">
        <v>72</v>
      </c>
      <c r="E267" s="2" t="s">
        <v>130</v>
      </c>
      <c r="F267" s="2" t="s">
        <v>147</v>
      </c>
      <c r="G267" s="2" t="s">
        <v>154</v>
      </c>
      <c r="H267" s="6">
        <v>178900</v>
      </c>
      <c r="I267" s="6">
        <v>89450</v>
      </c>
      <c r="J267" s="6">
        <v>178900</v>
      </c>
      <c r="K267" s="6">
        <v>0</v>
      </c>
      <c r="L267" s="2" t="s">
        <v>2</v>
      </c>
      <c r="M267" s="6">
        <v>178900</v>
      </c>
      <c r="N267" s="8" t="s">
        <v>12</v>
      </c>
      <c r="O267" s="8" t="s">
        <v>12</v>
      </c>
      <c r="P267" s="2" t="s">
        <v>72</v>
      </c>
      <c r="Q267" s="9">
        <v>0</v>
      </c>
      <c r="R267" s="10">
        <v>0</v>
      </c>
      <c r="S267" s="9">
        <v>0</v>
      </c>
      <c r="T267" s="2" t="s">
        <v>174</v>
      </c>
      <c r="U267" s="6">
        <v>0</v>
      </c>
      <c r="V267" s="9" t="s">
        <v>12</v>
      </c>
      <c r="W267" s="9">
        <v>1</v>
      </c>
      <c r="X267" s="9">
        <v>1</v>
      </c>
      <c r="Y267" s="2" t="s">
        <v>186</v>
      </c>
    </row>
    <row r="268" spans="1:25" x14ac:dyDescent="0.15">
      <c r="A268" s="2" t="s">
        <v>5</v>
      </c>
      <c r="B268" s="2" t="s">
        <v>10</v>
      </c>
      <c r="C268" s="2" t="s">
        <v>14</v>
      </c>
      <c r="D268" s="2" t="s">
        <v>73</v>
      </c>
      <c r="E268" s="2" t="s">
        <v>131</v>
      </c>
      <c r="F268" s="2" t="s">
        <v>144</v>
      </c>
      <c r="G268" s="2" t="s">
        <v>154</v>
      </c>
      <c r="H268" s="6">
        <v>780500</v>
      </c>
      <c r="I268" s="6">
        <v>234150</v>
      </c>
      <c r="J268" s="6">
        <v>780500</v>
      </c>
      <c r="K268" s="6">
        <v>0</v>
      </c>
      <c r="L268" s="2" t="s">
        <v>2</v>
      </c>
      <c r="M268" s="6">
        <v>780500</v>
      </c>
      <c r="N268" s="8" t="s">
        <v>12</v>
      </c>
      <c r="O268" s="8" t="s">
        <v>12</v>
      </c>
      <c r="P268" s="2" t="s">
        <v>73</v>
      </c>
      <c r="Q268" s="9">
        <v>0</v>
      </c>
      <c r="R268" s="10">
        <v>0</v>
      </c>
      <c r="S268" s="9">
        <v>0</v>
      </c>
      <c r="T268" s="2" t="s">
        <v>174</v>
      </c>
      <c r="U268" s="6">
        <v>0</v>
      </c>
      <c r="V268" s="9" t="s">
        <v>12</v>
      </c>
      <c r="W268" s="9">
        <v>1</v>
      </c>
      <c r="X268" s="9">
        <v>1</v>
      </c>
      <c r="Y268" s="2" t="s">
        <v>183</v>
      </c>
    </row>
    <row r="269" spans="1:25" x14ac:dyDescent="0.15">
      <c r="A269" s="2" t="s">
        <v>5</v>
      </c>
      <c r="B269" s="2" t="s">
        <v>10</v>
      </c>
      <c r="C269" s="2" t="s">
        <v>14</v>
      </c>
      <c r="D269" s="2" t="s">
        <v>74</v>
      </c>
      <c r="E269" s="2" t="s">
        <v>132</v>
      </c>
      <c r="F269" s="2" t="s">
        <v>145</v>
      </c>
      <c r="G269" s="2" t="s">
        <v>154</v>
      </c>
      <c r="H269" s="6">
        <v>288900</v>
      </c>
      <c r="I269" s="6">
        <v>86670</v>
      </c>
      <c r="J269" s="6">
        <v>288900</v>
      </c>
      <c r="K269" s="6">
        <v>0</v>
      </c>
      <c r="L269" s="2" t="s">
        <v>2</v>
      </c>
      <c r="M269" s="6">
        <v>288900</v>
      </c>
      <c r="N269" s="8" t="s">
        <v>12</v>
      </c>
      <c r="O269" s="8" t="s">
        <v>12</v>
      </c>
      <c r="P269" s="2" t="s">
        <v>74</v>
      </c>
      <c r="Q269" s="9">
        <v>0</v>
      </c>
      <c r="R269" s="10">
        <v>0</v>
      </c>
      <c r="S269" s="9">
        <v>0</v>
      </c>
      <c r="T269" s="2" t="s">
        <v>174</v>
      </c>
      <c r="U269" s="6">
        <v>0</v>
      </c>
      <c r="V269" s="9" t="s">
        <v>12</v>
      </c>
      <c r="W269" s="9">
        <v>1</v>
      </c>
      <c r="X269" s="9">
        <v>1</v>
      </c>
      <c r="Y269" s="2" t="s">
        <v>184</v>
      </c>
    </row>
    <row r="270" spans="1:25" x14ac:dyDescent="0.15">
      <c r="A270" s="2" t="s">
        <v>5</v>
      </c>
      <c r="B270" s="2" t="s">
        <v>10</v>
      </c>
      <c r="C270" s="2" t="s">
        <v>14</v>
      </c>
      <c r="D270" s="2" t="s">
        <v>74</v>
      </c>
      <c r="E270" s="2" t="s">
        <v>132</v>
      </c>
      <c r="F270" s="2" t="s">
        <v>149</v>
      </c>
      <c r="G270" s="2" t="s">
        <v>154</v>
      </c>
      <c r="H270" s="6">
        <v>963000</v>
      </c>
      <c r="I270" s="6">
        <v>288900</v>
      </c>
      <c r="J270" s="6">
        <v>963000</v>
      </c>
      <c r="K270" s="6">
        <v>0</v>
      </c>
      <c r="L270" s="2" t="s">
        <v>2</v>
      </c>
      <c r="M270" s="6">
        <v>963000</v>
      </c>
      <c r="N270" s="8" t="s">
        <v>12</v>
      </c>
      <c r="O270" s="8" t="s">
        <v>12</v>
      </c>
      <c r="P270" s="2" t="s">
        <v>74</v>
      </c>
      <c r="Q270" s="9">
        <v>0</v>
      </c>
      <c r="R270" s="10">
        <v>0</v>
      </c>
      <c r="S270" s="9">
        <v>0</v>
      </c>
      <c r="T270" s="2" t="s">
        <v>174</v>
      </c>
      <c r="U270" s="6">
        <v>0</v>
      </c>
      <c r="V270" s="9" t="s">
        <v>12</v>
      </c>
      <c r="W270" s="9">
        <v>1</v>
      </c>
      <c r="X270" s="9">
        <v>1</v>
      </c>
      <c r="Y270" s="2" t="s">
        <v>188</v>
      </c>
    </row>
    <row r="271" spans="1:25" x14ac:dyDescent="0.15">
      <c r="A271" s="2" t="s">
        <v>5</v>
      </c>
      <c r="B271" s="2" t="s">
        <v>10</v>
      </c>
      <c r="C271" s="2" t="s">
        <v>14</v>
      </c>
      <c r="D271" s="2" t="s">
        <v>75</v>
      </c>
      <c r="E271" s="2" t="s">
        <v>133</v>
      </c>
      <c r="F271" s="2" t="s">
        <v>144</v>
      </c>
      <c r="G271" s="2" t="s">
        <v>154</v>
      </c>
      <c r="H271" s="6">
        <v>1023000</v>
      </c>
      <c r="I271" s="6">
        <v>306900</v>
      </c>
      <c r="J271" s="6">
        <v>1023000</v>
      </c>
      <c r="K271" s="6">
        <v>0</v>
      </c>
      <c r="L271" s="2" t="s">
        <v>2</v>
      </c>
      <c r="M271" s="6">
        <v>1023000</v>
      </c>
      <c r="N271" s="8" t="s">
        <v>12</v>
      </c>
      <c r="O271" s="8" t="s">
        <v>12</v>
      </c>
      <c r="P271" s="2" t="s">
        <v>75</v>
      </c>
      <c r="Q271" s="9">
        <v>0</v>
      </c>
      <c r="R271" s="10">
        <v>0</v>
      </c>
      <c r="S271" s="9">
        <v>0</v>
      </c>
      <c r="T271" s="2" t="s">
        <v>174</v>
      </c>
      <c r="U271" s="6">
        <v>0</v>
      </c>
      <c r="V271" s="9" t="s">
        <v>12</v>
      </c>
      <c r="W271" s="9">
        <v>1</v>
      </c>
      <c r="X271" s="9">
        <v>1</v>
      </c>
      <c r="Y271" s="2" t="s">
        <v>183</v>
      </c>
    </row>
    <row r="272" spans="1:25" x14ac:dyDescent="0.15">
      <c r="A272" s="2" t="s">
        <v>5</v>
      </c>
      <c r="B272" s="2" t="s">
        <v>10</v>
      </c>
      <c r="C272" s="2" t="s">
        <v>14</v>
      </c>
      <c r="D272" s="2" t="s">
        <v>75</v>
      </c>
      <c r="E272" s="2" t="s">
        <v>133</v>
      </c>
      <c r="F272" s="2" t="s">
        <v>144</v>
      </c>
      <c r="G272" s="2" t="s">
        <v>154</v>
      </c>
      <c r="H272" s="6">
        <v>2387000</v>
      </c>
      <c r="I272" s="6">
        <v>716100</v>
      </c>
      <c r="J272" s="6">
        <v>2387000</v>
      </c>
      <c r="K272" s="6">
        <v>0</v>
      </c>
      <c r="L272" s="2" t="s">
        <v>2</v>
      </c>
      <c r="M272" s="6">
        <v>2387000</v>
      </c>
      <c r="N272" s="8" t="s">
        <v>12</v>
      </c>
      <c r="O272" s="8" t="s">
        <v>12</v>
      </c>
      <c r="P272" s="2" t="s">
        <v>75</v>
      </c>
      <c r="Q272" s="9">
        <v>0</v>
      </c>
      <c r="R272" s="10">
        <v>0</v>
      </c>
      <c r="S272" s="9">
        <v>0</v>
      </c>
      <c r="T272" s="2" t="s">
        <v>174</v>
      </c>
      <c r="U272" s="6">
        <v>0</v>
      </c>
      <c r="V272" s="9" t="s">
        <v>12</v>
      </c>
      <c r="W272" s="9">
        <v>1</v>
      </c>
      <c r="X272" s="9">
        <v>1</v>
      </c>
      <c r="Y272" s="2" t="s">
        <v>183</v>
      </c>
    </row>
    <row r="273" spans="1:25" x14ac:dyDescent="0.15">
      <c r="A273" s="2" t="s">
        <v>5</v>
      </c>
      <c r="B273" s="2" t="s">
        <v>10</v>
      </c>
      <c r="C273" s="2" t="s">
        <v>14</v>
      </c>
      <c r="D273" s="2" t="s">
        <v>76</v>
      </c>
      <c r="E273" s="2" t="s">
        <v>134</v>
      </c>
      <c r="F273" s="2" t="s">
        <v>144</v>
      </c>
      <c r="G273" s="2" t="s">
        <v>154</v>
      </c>
      <c r="H273" s="6">
        <v>1478400</v>
      </c>
      <c r="I273" s="6">
        <v>443520</v>
      </c>
      <c r="J273" s="6">
        <v>1478400</v>
      </c>
      <c r="K273" s="6">
        <v>0</v>
      </c>
      <c r="L273" s="2" t="s">
        <v>2</v>
      </c>
      <c r="M273" s="6">
        <v>1478400</v>
      </c>
      <c r="N273" s="8" t="s">
        <v>12</v>
      </c>
      <c r="O273" s="8" t="s">
        <v>12</v>
      </c>
      <c r="P273" s="2" t="s">
        <v>76</v>
      </c>
      <c r="Q273" s="9">
        <v>0</v>
      </c>
      <c r="R273" s="10">
        <v>0</v>
      </c>
      <c r="S273" s="9">
        <v>0</v>
      </c>
      <c r="T273" s="2" t="s">
        <v>174</v>
      </c>
      <c r="U273" s="6">
        <v>0</v>
      </c>
      <c r="V273" s="9" t="s">
        <v>12</v>
      </c>
      <c r="W273" s="9">
        <v>1</v>
      </c>
      <c r="X273" s="9">
        <v>1</v>
      </c>
      <c r="Y273" s="2" t="s">
        <v>183</v>
      </c>
    </row>
    <row r="274" spans="1:25" x14ac:dyDescent="0.15">
      <c r="A274" s="2" t="s">
        <v>5</v>
      </c>
      <c r="B274" s="2" t="s">
        <v>10</v>
      </c>
      <c r="C274" s="2" t="s">
        <v>14</v>
      </c>
      <c r="D274" s="2" t="s">
        <v>76</v>
      </c>
      <c r="E274" s="2" t="s">
        <v>134</v>
      </c>
      <c r="F274" s="2" t="s">
        <v>144</v>
      </c>
      <c r="G274" s="2" t="s">
        <v>154</v>
      </c>
      <c r="H274" s="6">
        <v>15892800</v>
      </c>
      <c r="I274" s="6">
        <v>4767840</v>
      </c>
      <c r="J274" s="6">
        <v>15892800</v>
      </c>
      <c r="K274" s="6">
        <v>0</v>
      </c>
      <c r="L274" s="2" t="s">
        <v>2</v>
      </c>
      <c r="M274" s="6">
        <v>15892800</v>
      </c>
      <c r="N274" s="8" t="s">
        <v>12</v>
      </c>
      <c r="O274" s="8" t="s">
        <v>12</v>
      </c>
      <c r="P274" s="2" t="s">
        <v>76</v>
      </c>
      <c r="Q274" s="9">
        <v>0</v>
      </c>
      <c r="R274" s="10">
        <v>0</v>
      </c>
      <c r="S274" s="9">
        <v>0</v>
      </c>
      <c r="T274" s="2" t="s">
        <v>174</v>
      </c>
      <c r="U274" s="6">
        <v>0</v>
      </c>
      <c r="V274" s="9" t="s">
        <v>12</v>
      </c>
      <c r="W274" s="9">
        <v>1</v>
      </c>
      <c r="X274" s="9">
        <v>1</v>
      </c>
      <c r="Y274" s="2" t="s">
        <v>183</v>
      </c>
    </row>
    <row r="275" spans="1:25" x14ac:dyDescent="0.15">
      <c r="A275" s="2" t="s">
        <v>5</v>
      </c>
      <c r="B275" s="2" t="s">
        <v>10</v>
      </c>
      <c r="C275" s="2" t="s">
        <v>14</v>
      </c>
      <c r="D275" s="2" t="s">
        <v>76</v>
      </c>
      <c r="E275" s="2" t="s">
        <v>134</v>
      </c>
      <c r="F275" s="2" t="s">
        <v>144</v>
      </c>
      <c r="G275" s="2" t="s">
        <v>154</v>
      </c>
      <c r="H275" s="6">
        <v>31046400</v>
      </c>
      <c r="I275" s="6">
        <v>9313920</v>
      </c>
      <c r="J275" s="6">
        <v>31046400</v>
      </c>
      <c r="K275" s="6">
        <v>0</v>
      </c>
      <c r="L275" s="2" t="s">
        <v>2</v>
      </c>
      <c r="M275" s="6">
        <v>31046400</v>
      </c>
      <c r="N275" s="8" t="s">
        <v>12</v>
      </c>
      <c r="O275" s="8" t="s">
        <v>12</v>
      </c>
      <c r="P275" s="2" t="s">
        <v>76</v>
      </c>
      <c r="Q275" s="9">
        <v>0</v>
      </c>
      <c r="R275" s="10">
        <v>0</v>
      </c>
      <c r="S275" s="9">
        <v>0</v>
      </c>
      <c r="T275" s="2" t="s">
        <v>174</v>
      </c>
      <c r="U275" s="6">
        <v>0</v>
      </c>
      <c r="V275" s="9" t="s">
        <v>12</v>
      </c>
      <c r="W275" s="9">
        <v>1</v>
      </c>
      <c r="X275" s="9">
        <v>1</v>
      </c>
      <c r="Y275" s="2" t="s">
        <v>183</v>
      </c>
    </row>
    <row r="276" spans="1:25" x14ac:dyDescent="0.15">
      <c r="A276" s="2" t="s">
        <v>5</v>
      </c>
      <c r="B276" s="2" t="s">
        <v>10</v>
      </c>
      <c r="C276" s="2" t="s">
        <v>14</v>
      </c>
      <c r="D276" s="2" t="s">
        <v>76</v>
      </c>
      <c r="E276" s="2" t="s">
        <v>134</v>
      </c>
      <c r="F276" s="2" t="s">
        <v>144</v>
      </c>
      <c r="G276" s="2" t="s">
        <v>154</v>
      </c>
      <c r="H276" s="6">
        <v>16816800</v>
      </c>
      <c r="I276" s="6">
        <v>5045040</v>
      </c>
      <c r="J276" s="6">
        <v>16816800</v>
      </c>
      <c r="K276" s="6">
        <v>0</v>
      </c>
      <c r="L276" s="2" t="s">
        <v>2</v>
      </c>
      <c r="M276" s="6">
        <v>16816800</v>
      </c>
      <c r="N276" s="8" t="s">
        <v>12</v>
      </c>
      <c r="O276" s="8" t="s">
        <v>12</v>
      </c>
      <c r="P276" s="2" t="s">
        <v>76</v>
      </c>
      <c r="Q276" s="9">
        <v>0</v>
      </c>
      <c r="R276" s="10">
        <v>0</v>
      </c>
      <c r="S276" s="9">
        <v>0</v>
      </c>
      <c r="T276" s="2" t="s">
        <v>174</v>
      </c>
      <c r="U276" s="6">
        <v>0</v>
      </c>
      <c r="V276" s="9" t="s">
        <v>12</v>
      </c>
      <c r="W276" s="9">
        <v>1</v>
      </c>
      <c r="X276" s="9">
        <v>1</v>
      </c>
      <c r="Y276" s="2" t="s">
        <v>183</v>
      </c>
    </row>
    <row r="277" spans="1:25" x14ac:dyDescent="0.15">
      <c r="A277" s="2" t="s">
        <v>5</v>
      </c>
      <c r="B277" s="2" t="s">
        <v>10</v>
      </c>
      <c r="C277" s="2" t="s">
        <v>14</v>
      </c>
      <c r="D277" s="2" t="s">
        <v>76</v>
      </c>
      <c r="E277" s="2" t="s">
        <v>134</v>
      </c>
      <c r="F277" s="2" t="s">
        <v>144</v>
      </c>
      <c r="G277" s="2" t="s">
        <v>154</v>
      </c>
      <c r="H277" s="6">
        <v>11827200</v>
      </c>
      <c r="I277" s="6">
        <v>3548160</v>
      </c>
      <c r="J277" s="6">
        <v>11827200</v>
      </c>
      <c r="K277" s="6">
        <v>0</v>
      </c>
      <c r="L277" s="2" t="s">
        <v>2</v>
      </c>
      <c r="M277" s="6">
        <v>11827200</v>
      </c>
      <c r="N277" s="8" t="s">
        <v>12</v>
      </c>
      <c r="O277" s="8" t="s">
        <v>12</v>
      </c>
      <c r="P277" s="2" t="s">
        <v>76</v>
      </c>
      <c r="Q277" s="9">
        <v>0</v>
      </c>
      <c r="R277" s="10">
        <v>0</v>
      </c>
      <c r="S277" s="9">
        <v>0</v>
      </c>
      <c r="T277" s="2" t="s">
        <v>174</v>
      </c>
      <c r="U277" s="6">
        <v>0</v>
      </c>
      <c r="V277" s="9" t="s">
        <v>12</v>
      </c>
      <c r="W277" s="9">
        <v>1</v>
      </c>
      <c r="X277" s="9">
        <v>1</v>
      </c>
      <c r="Y277" s="2" t="s">
        <v>183</v>
      </c>
    </row>
    <row r="278" spans="1:25" x14ac:dyDescent="0.15">
      <c r="A278" s="2" t="s">
        <v>5</v>
      </c>
      <c r="B278" s="2" t="s">
        <v>10</v>
      </c>
      <c r="C278" s="2" t="s">
        <v>14</v>
      </c>
      <c r="D278" s="2" t="s">
        <v>76</v>
      </c>
      <c r="E278" s="2" t="s">
        <v>134</v>
      </c>
      <c r="F278" s="2" t="s">
        <v>147</v>
      </c>
      <c r="G278" s="2" t="s">
        <v>154</v>
      </c>
      <c r="H278" s="6">
        <v>184800</v>
      </c>
      <c r="I278" s="6">
        <v>92400</v>
      </c>
      <c r="J278" s="6">
        <v>184800</v>
      </c>
      <c r="K278" s="6">
        <v>0</v>
      </c>
      <c r="L278" s="2" t="s">
        <v>2</v>
      </c>
      <c r="M278" s="6">
        <v>184800</v>
      </c>
      <c r="N278" s="8" t="s">
        <v>12</v>
      </c>
      <c r="O278" s="8" t="s">
        <v>12</v>
      </c>
      <c r="P278" s="2" t="s">
        <v>76</v>
      </c>
      <c r="Q278" s="9">
        <v>0</v>
      </c>
      <c r="R278" s="10">
        <v>0</v>
      </c>
      <c r="S278" s="9">
        <v>0</v>
      </c>
      <c r="T278" s="2" t="s">
        <v>174</v>
      </c>
      <c r="U278" s="6">
        <v>0</v>
      </c>
      <c r="V278" s="9" t="s">
        <v>12</v>
      </c>
      <c r="W278" s="9">
        <v>1</v>
      </c>
      <c r="X278" s="9">
        <v>1</v>
      </c>
      <c r="Y278" s="2" t="s">
        <v>186</v>
      </c>
    </row>
    <row r="279" spans="1:25" x14ac:dyDescent="0.15">
      <c r="A279" s="2" t="s">
        <v>5</v>
      </c>
      <c r="B279" s="2" t="s">
        <v>10</v>
      </c>
      <c r="C279" s="2" t="s">
        <v>14</v>
      </c>
      <c r="D279" s="2" t="s">
        <v>76</v>
      </c>
      <c r="E279" s="2" t="s">
        <v>134</v>
      </c>
      <c r="F279" s="2" t="s">
        <v>144</v>
      </c>
      <c r="G279" s="2" t="s">
        <v>154</v>
      </c>
      <c r="H279" s="6">
        <v>35296800</v>
      </c>
      <c r="I279" s="6">
        <v>10589040</v>
      </c>
      <c r="J279" s="6">
        <v>35296800</v>
      </c>
      <c r="K279" s="6">
        <v>0</v>
      </c>
      <c r="L279" s="2" t="s">
        <v>2</v>
      </c>
      <c r="M279" s="6">
        <v>35296800</v>
      </c>
      <c r="N279" s="8" t="s">
        <v>12</v>
      </c>
      <c r="O279" s="8" t="s">
        <v>12</v>
      </c>
      <c r="P279" s="2" t="s">
        <v>76</v>
      </c>
      <c r="Q279" s="9">
        <v>0</v>
      </c>
      <c r="R279" s="10">
        <v>0</v>
      </c>
      <c r="S279" s="9">
        <v>0</v>
      </c>
      <c r="T279" s="2" t="s">
        <v>174</v>
      </c>
      <c r="U279" s="6">
        <v>0</v>
      </c>
      <c r="V279" s="9" t="s">
        <v>12</v>
      </c>
      <c r="W279" s="9">
        <v>1</v>
      </c>
      <c r="X279" s="9">
        <v>1</v>
      </c>
      <c r="Y279" s="2" t="s">
        <v>183</v>
      </c>
    </row>
    <row r="280" spans="1:25" x14ac:dyDescent="0.15">
      <c r="A280" s="2" t="s">
        <v>5</v>
      </c>
      <c r="B280" s="2" t="s">
        <v>10</v>
      </c>
      <c r="C280" s="2" t="s">
        <v>14</v>
      </c>
      <c r="D280" s="2" t="s">
        <v>76</v>
      </c>
      <c r="E280" s="2" t="s">
        <v>134</v>
      </c>
      <c r="F280" s="2" t="s">
        <v>144</v>
      </c>
      <c r="G280" s="2" t="s">
        <v>154</v>
      </c>
      <c r="H280" s="6">
        <v>4250400</v>
      </c>
      <c r="I280" s="6">
        <v>1275120</v>
      </c>
      <c r="J280" s="6">
        <v>4250400</v>
      </c>
      <c r="K280" s="6">
        <v>0</v>
      </c>
      <c r="L280" s="2" t="s">
        <v>2</v>
      </c>
      <c r="M280" s="6">
        <v>4250400</v>
      </c>
      <c r="N280" s="8" t="s">
        <v>12</v>
      </c>
      <c r="O280" s="8" t="s">
        <v>12</v>
      </c>
      <c r="P280" s="2" t="s">
        <v>76</v>
      </c>
      <c r="Q280" s="9">
        <v>0</v>
      </c>
      <c r="R280" s="10">
        <v>0</v>
      </c>
      <c r="S280" s="9">
        <v>0</v>
      </c>
      <c r="T280" s="2" t="s">
        <v>174</v>
      </c>
      <c r="U280" s="6">
        <v>0</v>
      </c>
      <c r="V280" s="9" t="s">
        <v>12</v>
      </c>
      <c r="W280" s="9">
        <v>1</v>
      </c>
      <c r="X280" s="9">
        <v>1</v>
      </c>
      <c r="Y280" s="2" t="s">
        <v>183</v>
      </c>
    </row>
    <row r="281" spans="1:25" x14ac:dyDescent="0.15">
      <c r="A281" s="2" t="s">
        <v>5</v>
      </c>
      <c r="B281" s="2" t="s">
        <v>10</v>
      </c>
      <c r="C281" s="2" t="s">
        <v>14</v>
      </c>
      <c r="D281" s="2" t="s">
        <v>76</v>
      </c>
      <c r="E281" s="2" t="s">
        <v>134</v>
      </c>
      <c r="F281" s="2" t="s">
        <v>144</v>
      </c>
      <c r="G281" s="2" t="s">
        <v>154</v>
      </c>
      <c r="H281" s="6">
        <v>11642400</v>
      </c>
      <c r="I281" s="6">
        <v>3492720</v>
      </c>
      <c r="J281" s="6">
        <v>11642400</v>
      </c>
      <c r="K281" s="6">
        <v>0</v>
      </c>
      <c r="L281" s="2" t="s">
        <v>2</v>
      </c>
      <c r="M281" s="6">
        <v>11642400</v>
      </c>
      <c r="N281" s="8" t="s">
        <v>12</v>
      </c>
      <c r="O281" s="8" t="s">
        <v>12</v>
      </c>
      <c r="P281" s="2" t="s">
        <v>76</v>
      </c>
      <c r="Q281" s="9">
        <v>0</v>
      </c>
      <c r="R281" s="10">
        <v>0</v>
      </c>
      <c r="S281" s="9">
        <v>0</v>
      </c>
      <c r="T281" s="2" t="s">
        <v>174</v>
      </c>
      <c r="U281" s="6">
        <v>0</v>
      </c>
      <c r="V281" s="9" t="s">
        <v>12</v>
      </c>
      <c r="W281" s="9">
        <v>1</v>
      </c>
      <c r="X281" s="9">
        <v>1</v>
      </c>
      <c r="Y281" s="2" t="s">
        <v>183</v>
      </c>
    </row>
    <row r="282" spans="1:25" x14ac:dyDescent="0.15">
      <c r="A282" s="2" t="s">
        <v>5</v>
      </c>
      <c r="B282" s="2" t="s">
        <v>10</v>
      </c>
      <c r="C282" s="2" t="s">
        <v>14</v>
      </c>
      <c r="D282" s="2" t="s">
        <v>76</v>
      </c>
      <c r="E282" s="2" t="s">
        <v>134</v>
      </c>
      <c r="F282" s="2" t="s">
        <v>144</v>
      </c>
      <c r="G282" s="2" t="s">
        <v>154</v>
      </c>
      <c r="H282" s="6">
        <v>12196800</v>
      </c>
      <c r="I282" s="6">
        <v>3659040</v>
      </c>
      <c r="J282" s="6">
        <v>12196800</v>
      </c>
      <c r="K282" s="6">
        <v>0</v>
      </c>
      <c r="L282" s="2" t="s">
        <v>2</v>
      </c>
      <c r="M282" s="6">
        <v>12196800</v>
      </c>
      <c r="N282" s="8" t="s">
        <v>12</v>
      </c>
      <c r="O282" s="8" t="s">
        <v>12</v>
      </c>
      <c r="P282" s="2" t="s">
        <v>76</v>
      </c>
      <c r="Q282" s="9">
        <v>0</v>
      </c>
      <c r="R282" s="10">
        <v>0</v>
      </c>
      <c r="S282" s="9">
        <v>0</v>
      </c>
      <c r="T282" s="2" t="s">
        <v>174</v>
      </c>
      <c r="U282" s="6">
        <v>0</v>
      </c>
      <c r="V282" s="9" t="s">
        <v>12</v>
      </c>
      <c r="W282" s="9">
        <v>1</v>
      </c>
      <c r="X282" s="9">
        <v>1</v>
      </c>
      <c r="Y282" s="2" t="s">
        <v>183</v>
      </c>
    </row>
    <row r="283" spans="1:25" x14ac:dyDescent="0.15">
      <c r="A283" s="2" t="s">
        <v>5</v>
      </c>
      <c r="B283" s="2" t="s">
        <v>10</v>
      </c>
      <c r="C283" s="2" t="s">
        <v>14</v>
      </c>
      <c r="D283" s="2" t="s">
        <v>77</v>
      </c>
      <c r="E283" s="2" t="s">
        <v>135</v>
      </c>
      <c r="F283" s="2" t="s">
        <v>144</v>
      </c>
      <c r="G283" s="2" t="s">
        <v>154</v>
      </c>
      <c r="H283" s="6">
        <v>741000</v>
      </c>
      <c r="I283" s="6">
        <v>222300</v>
      </c>
      <c r="J283" s="6">
        <v>741000</v>
      </c>
      <c r="K283" s="6">
        <v>0</v>
      </c>
      <c r="L283" s="2" t="s">
        <v>2</v>
      </c>
      <c r="M283" s="6">
        <v>741000</v>
      </c>
      <c r="N283" s="8" t="s">
        <v>12</v>
      </c>
      <c r="O283" s="8" t="s">
        <v>12</v>
      </c>
      <c r="P283" s="2" t="s">
        <v>77</v>
      </c>
      <c r="Q283" s="9">
        <v>0</v>
      </c>
      <c r="R283" s="10">
        <v>0</v>
      </c>
      <c r="S283" s="9">
        <v>0</v>
      </c>
      <c r="T283" s="2" t="s">
        <v>174</v>
      </c>
      <c r="U283" s="6">
        <v>0</v>
      </c>
      <c r="V283" s="9" t="s">
        <v>12</v>
      </c>
      <c r="W283" s="9">
        <v>1</v>
      </c>
      <c r="X283" s="9">
        <v>1</v>
      </c>
      <c r="Y283" s="2" t="s">
        <v>183</v>
      </c>
    </row>
    <row r="284" spans="1:25" x14ac:dyDescent="0.15">
      <c r="A284" s="2" t="s">
        <v>5</v>
      </c>
      <c r="B284" s="2" t="s">
        <v>10</v>
      </c>
      <c r="C284" s="2" t="s">
        <v>14</v>
      </c>
      <c r="D284" s="2" t="s">
        <v>77</v>
      </c>
      <c r="E284" s="2" t="s">
        <v>135</v>
      </c>
      <c r="F284" s="2" t="s">
        <v>144</v>
      </c>
      <c r="G284" s="2" t="s">
        <v>154</v>
      </c>
      <c r="H284" s="6">
        <v>122759000</v>
      </c>
      <c r="I284" s="6">
        <v>36827700</v>
      </c>
      <c r="J284" s="6">
        <v>122759000</v>
      </c>
      <c r="K284" s="6">
        <v>0</v>
      </c>
      <c r="L284" s="2" t="s">
        <v>2</v>
      </c>
      <c r="M284" s="6">
        <v>122759000</v>
      </c>
      <c r="N284" s="8" t="s">
        <v>12</v>
      </c>
      <c r="O284" s="8" t="s">
        <v>12</v>
      </c>
      <c r="P284" s="2" t="s">
        <v>77</v>
      </c>
      <c r="Q284" s="9">
        <v>0</v>
      </c>
      <c r="R284" s="10">
        <v>0</v>
      </c>
      <c r="S284" s="9">
        <v>0</v>
      </c>
      <c r="T284" s="2" t="s">
        <v>174</v>
      </c>
      <c r="U284" s="6">
        <v>0</v>
      </c>
      <c r="V284" s="9" t="s">
        <v>12</v>
      </c>
      <c r="W284" s="9">
        <v>1</v>
      </c>
      <c r="X284" s="9">
        <v>1</v>
      </c>
      <c r="Y284" s="2" t="s">
        <v>183</v>
      </c>
    </row>
    <row r="285" spans="1:25" x14ac:dyDescent="0.15">
      <c r="A285" s="2" t="s">
        <v>5</v>
      </c>
      <c r="B285" s="2" t="s">
        <v>10</v>
      </c>
      <c r="C285" s="2" t="s">
        <v>14</v>
      </c>
      <c r="D285" s="2" t="s">
        <v>77</v>
      </c>
      <c r="E285" s="2" t="s">
        <v>135</v>
      </c>
      <c r="F285" s="2" t="s">
        <v>144</v>
      </c>
      <c r="G285" s="2" t="s">
        <v>154</v>
      </c>
      <c r="H285" s="6">
        <v>133256500</v>
      </c>
      <c r="I285" s="6">
        <v>39976950</v>
      </c>
      <c r="J285" s="6">
        <v>133256500</v>
      </c>
      <c r="K285" s="6">
        <v>0</v>
      </c>
      <c r="L285" s="2" t="s">
        <v>2</v>
      </c>
      <c r="M285" s="6">
        <v>133256500</v>
      </c>
      <c r="N285" s="8" t="s">
        <v>12</v>
      </c>
      <c r="O285" s="8" t="s">
        <v>12</v>
      </c>
      <c r="P285" s="2" t="s">
        <v>77</v>
      </c>
      <c r="Q285" s="9">
        <v>0</v>
      </c>
      <c r="R285" s="10">
        <v>0</v>
      </c>
      <c r="S285" s="9">
        <v>0</v>
      </c>
      <c r="T285" s="2" t="s">
        <v>174</v>
      </c>
      <c r="U285" s="6">
        <v>0</v>
      </c>
      <c r="V285" s="9" t="s">
        <v>12</v>
      </c>
      <c r="W285" s="9">
        <v>1</v>
      </c>
      <c r="X285" s="9">
        <v>1</v>
      </c>
      <c r="Y285" s="2" t="s">
        <v>183</v>
      </c>
    </row>
    <row r="286" spans="1:25" x14ac:dyDescent="0.15">
      <c r="A286" s="2" t="s">
        <v>5</v>
      </c>
      <c r="B286" s="2" t="s">
        <v>10</v>
      </c>
      <c r="C286" s="2" t="s">
        <v>14</v>
      </c>
      <c r="D286" s="2" t="s">
        <v>78</v>
      </c>
      <c r="E286" s="2" t="s">
        <v>136</v>
      </c>
      <c r="F286" s="2" t="s">
        <v>144</v>
      </c>
      <c r="G286" s="2" t="s">
        <v>154</v>
      </c>
      <c r="H286" s="6">
        <v>651200</v>
      </c>
      <c r="I286" s="6">
        <v>195360</v>
      </c>
      <c r="J286" s="6">
        <v>651200</v>
      </c>
      <c r="K286" s="6">
        <v>0</v>
      </c>
      <c r="L286" s="2" t="s">
        <v>2</v>
      </c>
      <c r="M286" s="6">
        <v>651200</v>
      </c>
      <c r="N286" s="8" t="s">
        <v>12</v>
      </c>
      <c r="O286" s="8" t="s">
        <v>12</v>
      </c>
      <c r="P286" s="2" t="s">
        <v>78</v>
      </c>
      <c r="Q286" s="9">
        <v>0</v>
      </c>
      <c r="R286" s="10">
        <v>0</v>
      </c>
      <c r="S286" s="9">
        <v>0</v>
      </c>
      <c r="T286" s="2" t="s">
        <v>174</v>
      </c>
      <c r="U286" s="6">
        <v>0</v>
      </c>
      <c r="V286" s="9" t="s">
        <v>12</v>
      </c>
      <c r="W286" s="9">
        <v>1</v>
      </c>
      <c r="X286" s="9">
        <v>1</v>
      </c>
      <c r="Y286" s="2" t="s">
        <v>183</v>
      </c>
    </row>
    <row r="287" spans="1:25" x14ac:dyDescent="0.15">
      <c r="A287" s="2" t="s">
        <v>5</v>
      </c>
      <c r="B287" s="2" t="s">
        <v>10</v>
      </c>
      <c r="C287" s="2" t="s">
        <v>14</v>
      </c>
      <c r="D287" s="2" t="s">
        <v>78</v>
      </c>
      <c r="E287" s="2" t="s">
        <v>136</v>
      </c>
      <c r="F287" s="2" t="s">
        <v>144</v>
      </c>
      <c r="G287" s="2" t="s">
        <v>154</v>
      </c>
      <c r="H287" s="6">
        <v>3418800</v>
      </c>
      <c r="I287" s="6">
        <v>1025640</v>
      </c>
      <c r="J287" s="6">
        <v>3418800</v>
      </c>
      <c r="K287" s="6">
        <v>0</v>
      </c>
      <c r="L287" s="2" t="s">
        <v>2</v>
      </c>
      <c r="M287" s="6">
        <v>3418800</v>
      </c>
      <c r="N287" s="8" t="s">
        <v>12</v>
      </c>
      <c r="O287" s="8" t="s">
        <v>12</v>
      </c>
      <c r="P287" s="2" t="s">
        <v>78</v>
      </c>
      <c r="Q287" s="9">
        <v>0</v>
      </c>
      <c r="R287" s="10">
        <v>0</v>
      </c>
      <c r="S287" s="9">
        <v>0</v>
      </c>
      <c r="T287" s="2" t="s">
        <v>174</v>
      </c>
      <c r="U287" s="6">
        <v>0</v>
      </c>
      <c r="V287" s="9" t="s">
        <v>12</v>
      </c>
      <c r="W287" s="9">
        <v>1</v>
      </c>
      <c r="X287" s="9">
        <v>1</v>
      </c>
      <c r="Y287" s="2" t="s">
        <v>183</v>
      </c>
    </row>
    <row r="288" spans="1:25" x14ac:dyDescent="0.15">
      <c r="A288" s="2" t="s">
        <v>5</v>
      </c>
      <c r="B288" s="2" t="s">
        <v>10</v>
      </c>
      <c r="C288" s="2" t="s">
        <v>14</v>
      </c>
      <c r="D288" s="2" t="s">
        <v>78</v>
      </c>
      <c r="E288" s="2" t="s">
        <v>136</v>
      </c>
      <c r="F288" s="2" t="s">
        <v>144</v>
      </c>
      <c r="G288" s="2" t="s">
        <v>154</v>
      </c>
      <c r="H288" s="6">
        <v>10419200</v>
      </c>
      <c r="I288" s="6">
        <v>3125760</v>
      </c>
      <c r="J288" s="6">
        <v>10419200</v>
      </c>
      <c r="K288" s="6">
        <v>0</v>
      </c>
      <c r="L288" s="2" t="s">
        <v>2</v>
      </c>
      <c r="M288" s="6">
        <v>10419200</v>
      </c>
      <c r="N288" s="8" t="s">
        <v>12</v>
      </c>
      <c r="O288" s="8" t="s">
        <v>12</v>
      </c>
      <c r="P288" s="2" t="s">
        <v>78</v>
      </c>
      <c r="Q288" s="9">
        <v>0</v>
      </c>
      <c r="R288" s="10">
        <v>0</v>
      </c>
      <c r="S288" s="9">
        <v>0</v>
      </c>
      <c r="T288" s="2" t="s">
        <v>174</v>
      </c>
      <c r="U288" s="6">
        <v>0</v>
      </c>
      <c r="V288" s="9" t="s">
        <v>12</v>
      </c>
      <c r="W288" s="9">
        <v>1</v>
      </c>
      <c r="X288" s="9">
        <v>1</v>
      </c>
      <c r="Y288" s="2" t="s">
        <v>183</v>
      </c>
    </row>
    <row r="289" spans="1:25" x14ac:dyDescent="0.15">
      <c r="A289" s="2" t="s">
        <v>5</v>
      </c>
      <c r="B289" s="2" t="s">
        <v>10</v>
      </c>
      <c r="C289" s="2" t="s">
        <v>14</v>
      </c>
      <c r="D289" s="2" t="s">
        <v>78</v>
      </c>
      <c r="E289" s="2" t="s">
        <v>136</v>
      </c>
      <c r="F289" s="2" t="s">
        <v>149</v>
      </c>
      <c r="G289" s="2" t="s">
        <v>154</v>
      </c>
      <c r="H289" s="6">
        <v>81400</v>
      </c>
      <c r="I289" s="6">
        <v>24420</v>
      </c>
      <c r="J289" s="6">
        <v>81400</v>
      </c>
      <c r="K289" s="6">
        <v>0</v>
      </c>
      <c r="L289" s="2" t="s">
        <v>2</v>
      </c>
      <c r="M289" s="6">
        <v>81400</v>
      </c>
      <c r="N289" s="8" t="s">
        <v>12</v>
      </c>
      <c r="O289" s="8" t="s">
        <v>12</v>
      </c>
      <c r="P289" s="2" t="s">
        <v>78</v>
      </c>
      <c r="Q289" s="9">
        <v>0</v>
      </c>
      <c r="R289" s="10">
        <v>0</v>
      </c>
      <c r="S289" s="9">
        <v>0</v>
      </c>
      <c r="T289" s="2" t="s">
        <v>174</v>
      </c>
      <c r="U289" s="6">
        <v>0</v>
      </c>
      <c r="V289" s="9" t="s">
        <v>12</v>
      </c>
      <c r="W289" s="9">
        <v>1</v>
      </c>
      <c r="X289" s="9">
        <v>1</v>
      </c>
      <c r="Y289" s="2" t="s">
        <v>188</v>
      </c>
    </row>
    <row r="290" spans="1:25" x14ac:dyDescent="0.15">
      <c r="A290" s="2" t="s">
        <v>5</v>
      </c>
      <c r="B290" s="2" t="s">
        <v>10</v>
      </c>
      <c r="C290" s="2" t="s">
        <v>14</v>
      </c>
      <c r="D290" s="2" t="s">
        <v>78</v>
      </c>
      <c r="E290" s="2" t="s">
        <v>136</v>
      </c>
      <c r="F290" s="2" t="s">
        <v>149</v>
      </c>
      <c r="G290" s="2" t="s">
        <v>154</v>
      </c>
      <c r="H290" s="6">
        <v>2116400</v>
      </c>
      <c r="I290" s="6">
        <v>634920</v>
      </c>
      <c r="J290" s="6">
        <v>2116400</v>
      </c>
      <c r="K290" s="6">
        <v>0</v>
      </c>
      <c r="L290" s="2" t="s">
        <v>2</v>
      </c>
      <c r="M290" s="6">
        <v>2116400</v>
      </c>
      <c r="N290" s="8" t="s">
        <v>12</v>
      </c>
      <c r="O290" s="8" t="s">
        <v>12</v>
      </c>
      <c r="P290" s="2" t="s">
        <v>78</v>
      </c>
      <c r="Q290" s="9">
        <v>0</v>
      </c>
      <c r="R290" s="10">
        <v>0</v>
      </c>
      <c r="S290" s="9">
        <v>0</v>
      </c>
      <c r="T290" s="2" t="s">
        <v>174</v>
      </c>
      <c r="U290" s="6">
        <v>0</v>
      </c>
      <c r="V290" s="9" t="s">
        <v>12</v>
      </c>
      <c r="W290" s="9">
        <v>1</v>
      </c>
      <c r="X290" s="9">
        <v>1</v>
      </c>
      <c r="Y290" s="2" t="s">
        <v>188</v>
      </c>
    </row>
    <row r="291" spans="1:25" x14ac:dyDescent="0.15">
      <c r="A291" s="2" t="s">
        <v>5</v>
      </c>
      <c r="B291" s="2" t="s">
        <v>10</v>
      </c>
      <c r="C291" s="2" t="s">
        <v>14</v>
      </c>
      <c r="D291" s="2" t="s">
        <v>79</v>
      </c>
      <c r="E291" s="2" t="s">
        <v>137</v>
      </c>
      <c r="F291" s="2" t="s">
        <v>144</v>
      </c>
      <c r="G291" s="2" t="s">
        <v>154</v>
      </c>
      <c r="H291" s="6">
        <v>679700</v>
      </c>
      <c r="I291" s="6">
        <v>203910</v>
      </c>
      <c r="J291" s="6">
        <v>679700</v>
      </c>
      <c r="K291" s="6">
        <v>0</v>
      </c>
      <c r="L291" s="2" t="s">
        <v>2</v>
      </c>
      <c r="M291" s="6">
        <v>679700</v>
      </c>
      <c r="N291" s="8" t="s">
        <v>12</v>
      </c>
      <c r="O291" s="8" t="s">
        <v>12</v>
      </c>
      <c r="P291" s="2" t="s">
        <v>79</v>
      </c>
      <c r="Q291" s="9">
        <v>0</v>
      </c>
      <c r="R291" s="10">
        <v>0</v>
      </c>
      <c r="S291" s="9">
        <v>0</v>
      </c>
      <c r="T291" s="2" t="s">
        <v>174</v>
      </c>
      <c r="U291" s="6">
        <v>0</v>
      </c>
      <c r="V291" s="9" t="s">
        <v>12</v>
      </c>
      <c r="W291" s="9">
        <v>1</v>
      </c>
      <c r="X291" s="9">
        <v>1</v>
      </c>
      <c r="Y291" s="2" t="s">
        <v>183</v>
      </c>
    </row>
    <row r="292" spans="1:25" x14ac:dyDescent="0.15">
      <c r="A292" s="2" t="s">
        <v>5</v>
      </c>
      <c r="B292" s="2" t="s">
        <v>10</v>
      </c>
      <c r="C292" s="2" t="s">
        <v>14</v>
      </c>
      <c r="D292" s="2" t="s">
        <v>79</v>
      </c>
      <c r="E292" s="2" t="s">
        <v>137</v>
      </c>
      <c r="F292" s="2" t="s">
        <v>149</v>
      </c>
      <c r="G292" s="2" t="s">
        <v>154</v>
      </c>
      <c r="H292" s="6">
        <v>873900</v>
      </c>
      <c r="I292" s="6">
        <v>262170</v>
      </c>
      <c r="J292" s="6">
        <v>873900</v>
      </c>
      <c r="K292" s="6">
        <v>0</v>
      </c>
      <c r="L292" s="2" t="s">
        <v>2</v>
      </c>
      <c r="M292" s="6">
        <v>873900</v>
      </c>
      <c r="N292" s="8" t="s">
        <v>12</v>
      </c>
      <c r="O292" s="8" t="s">
        <v>12</v>
      </c>
      <c r="P292" s="2" t="s">
        <v>79</v>
      </c>
      <c r="Q292" s="9">
        <v>0</v>
      </c>
      <c r="R292" s="10">
        <v>0</v>
      </c>
      <c r="S292" s="9">
        <v>0</v>
      </c>
      <c r="T292" s="2" t="s">
        <v>174</v>
      </c>
      <c r="U292" s="6">
        <v>0</v>
      </c>
      <c r="V292" s="9" t="s">
        <v>12</v>
      </c>
      <c r="W292" s="9">
        <v>1</v>
      </c>
      <c r="X292" s="9">
        <v>1</v>
      </c>
      <c r="Y292" s="2" t="s">
        <v>188</v>
      </c>
    </row>
    <row r="293" spans="1:25" x14ac:dyDescent="0.15">
      <c r="A293" s="2" t="s">
        <v>5</v>
      </c>
      <c r="B293" s="2" t="s">
        <v>10</v>
      </c>
      <c r="C293" s="2" t="s">
        <v>14</v>
      </c>
      <c r="D293" s="2" t="s">
        <v>79</v>
      </c>
      <c r="E293" s="2" t="s">
        <v>137</v>
      </c>
      <c r="F293" s="2" t="s">
        <v>144</v>
      </c>
      <c r="G293" s="2" t="s">
        <v>154</v>
      </c>
      <c r="H293" s="6">
        <v>69135200</v>
      </c>
      <c r="I293" s="6">
        <v>20740560</v>
      </c>
      <c r="J293" s="6">
        <v>69135200</v>
      </c>
      <c r="K293" s="6">
        <v>0</v>
      </c>
      <c r="L293" s="2" t="s">
        <v>2</v>
      </c>
      <c r="M293" s="6">
        <v>69135200</v>
      </c>
      <c r="N293" s="8" t="s">
        <v>12</v>
      </c>
      <c r="O293" s="8" t="s">
        <v>12</v>
      </c>
      <c r="P293" s="2" t="s">
        <v>79</v>
      </c>
      <c r="Q293" s="9">
        <v>0</v>
      </c>
      <c r="R293" s="10">
        <v>0</v>
      </c>
      <c r="S293" s="9">
        <v>0</v>
      </c>
      <c r="T293" s="2" t="s">
        <v>174</v>
      </c>
      <c r="U293" s="6">
        <v>0</v>
      </c>
      <c r="V293" s="9" t="s">
        <v>12</v>
      </c>
      <c r="W293" s="9">
        <v>1</v>
      </c>
      <c r="X293" s="9">
        <v>1</v>
      </c>
      <c r="Y293" s="2" t="s">
        <v>183</v>
      </c>
    </row>
    <row r="294" spans="1:25" x14ac:dyDescent="0.15">
      <c r="A294" s="2" t="s">
        <v>5</v>
      </c>
      <c r="B294" s="2" t="s">
        <v>10</v>
      </c>
      <c r="C294" s="2" t="s">
        <v>14</v>
      </c>
      <c r="D294" s="2" t="s">
        <v>79</v>
      </c>
      <c r="E294" s="2" t="s">
        <v>137</v>
      </c>
      <c r="F294" s="2" t="s">
        <v>148</v>
      </c>
      <c r="G294" s="2" t="s">
        <v>154</v>
      </c>
      <c r="H294" s="6">
        <v>97100000</v>
      </c>
      <c r="I294" s="6">
        <v>97100000</v>
      </c>
      <c r="J294" s="6">
        <v>97100000</v>
      </c>
      <c r="K294" s="6">
        <v>0</v>
      </c>
      <c r="L294" s="2" t="s">
        <v>2</v>
      </c>
      <c r="M294" s="6">
        <v>97100000</v>
      </c>
      <c r="N294" s="8" t="s">
        <v>12</v>
      </c>
      <c r="O294" s="8" t="s">
        <v>12</v>
      </c>
      <c r="P294" s="2" t="s">
        <v>79</v>
      </c>
      <c r="Q294" s="9">
        <v>0</v>
      </c>
      <c r="R294" s="10">
        <v>0</v>
      </c>
      <c r="S294" s="9">
        <v>0</v>
      </c>
      <c r="T294" s="2" t="s">
        <v>174</v>
      </c>
      <c r="U294" s="6">
        <v>0</v>
      </c>
      <c r="V294" s="9" t="s">
        <v>12</v>
      </c>
      <c r="W294" s="9">
        <v>1</v>
      </c>
      <c r="X294" s="9">
        <v>1</v>
      </c>
      <c r="Y294" s="2" t="s">
        <v>187</v>
      </c>
    </row>
    <row r="295" spans="1:25" x14ac:dyDescent="0.15">
      <c r="A295" s="2" t="s">
        <v>5</v>
      </c>
      <c r="B295" s="2" t="s">
        <v>10</v>
      </c>
      <c r="C295" s="2" t="s">
        <v>14</v>
      </c>
      <c r="D295" s="2" t="s">
        <v>79</v>
      </c>
      <c r="E295" s="2" t="s">
        <v>137</v>
      </c>
      <c r="F295" s="2" t="s">
        <v>144</v>
      </c>
      <c r="G295" s="2" t="s">
        <v>154</v>
      </c>
      <c r="H295" s="6">
        <v>776800</v>
      </c>
      <c r="I295" s="6">
        <v>233040</v>
      </c>
      <c r="J295" s="6">
        <v>776800</v>
      </c>
      <c r="K295" s="6">
        <v>0</v>
      </c>
      <c r="L295" s="2" t="s">
        <v>2</v>
      </c>
      <c r="M295" s="6">
        <v>776800</v>
      </c>
      <c r="N295" s="8" t="s">
        <v>12</v>
      </c>
      <c r="O295" s="8" t="s">
        <v>12</v>
      </c>
      <c r="P295" s="2" t="s">
        <v>79</v>
      </c>
      <c r="Q295" s="9">
        <v>0</v>
      </c>
      <c r="R295" s="10">
        <v>0</v>
      </c>
      <c r="S295" s="9">
        <v>0</v>
      </c>
      <c r="T295" s="2" t="s">
        <v>174</v>
      </c>
      <c r="U295" s="6">
        <v>0</v>
      </c>
      <c r="V295" s="9" t="s">
        <v>12</v>
      </c>
      <c r="W295" s="9">
        <v>1</v>
      </c>
      <c r="X295" s="9">
        <v>1</v>
      </c>
      <c r="Y295" s="2" t="s">
        <v>183</v>
      </c>
    </row>
    <row r="296" spans="1:25" x14ac:dyDescent="0.15">
      <c r="A296" s="2" t="s">
        <v>5</v>
      </c>
      <c r="B296" s="2" t="s">
        <v>10</v>
      </c>
      <c r="C296" s="2" t="s">
        <v>14</v>
      </c>
      <c r="D296" s="2" t="s">
        <v>79</v>
      </c>
      <c r="E296" s="2" t="s">
        <v>137</v>
      </c>
      <c r="F296" s="2" t="s">
        <v>148</v>
      </c>
      <c r="G296" s="2" t="s">
        <v>154</v>
      </c>
      <c r="H296" s="6">
        <v>97100000</v>
      </c>
      <c r="I296" s="6">
        <v>97100000</v>
      </c>
      <c r="J296" s="6">
        <v>97100000</v>
      </c>
      <c r="K296" s="6">
        <v>0</v>
      </c>
      <c r="L296" s="2" t="s">
        <v>2</v>
      </c>
      <c r="M296" s="6">
        <v>97100000</v>
      </c>
      <c r="N296" s="8" t="s">
        <v>12</v>
      </c>
      <c r="O296" s="8" t="s">
        <v>12</v>
      </c>
      <c r="P296" s="2" t="s">
        <v>79</v>
      </c>
      <c r="Q296" s="9">
        <v>0</v>
      </c>
      <c r="R296" s="10">
        <v>0</v>
      </c>
      <c r="S296" s="9">
        <v>0</v>
      </c>
      <c r="T296" s="2" t="s">
        <v>174</v>
      </c>
      <c r="U296" s="6">
        <v>0</v>
      </c>
      <c r="V296" s="9" t="s">
        <v>12</v>
      </c>
      <c r="W296" s="9">
        <v>1</v>
      </c>
      <c r="X296" s="9">
        <v>1</v>
      </c>
      <c r="Y296" s="2" t="s">
        <v>187</v>
      </c>
    </row>
    <row r="297" spans="1:25" x14ac:dyDescent="0.15">
      <c r="A297" s="2" t="s">
        <v>5</v>
      </c>
      <c r="B297" s="2" t="s">
        <v>10</v>
      </c>
      <c r="C297" s="2" t="s">
        <v>14</v>
      </c>
      <c r="D297" s="2" t="s">
        <v>79</v>
      </c>
      <c r="E297" s="2" t="s">
        <v>137</v>
      </c>
      <c r="F297" s="2" t="s">
        <v>149</v>
      </c>
      <c r="G297" s="2" t="s">
        <v>154</v>
      </c>
      <c r="H297" s="6">
        <v>776800</v>
      </c>
      <c r="I297" s="6">
        <v>233040</v>
      </c>
      <c r="J297" s="6">
        <v>776800</v>
      </c>
      <c r="K297" s="6">
        <v>0</v>
      </c>
      <c r="L297" s="2" t="s">
        <v>2</v>
      </c>
      <c r="M297" s="6">
        <v>776800</v>
      </c>
      <c r="N297" s="8" t="s">
        <v>12</v>
      </c>
      <c r="O297" s="8" t="s">
        <v>12</v>
      </c>
      <c r="P297" s="2" t="s">
        <v>79</v>
      </c>
      <c r="Q297" s="9">
        <v>0</v>
      </c>
      <c r="R297" s="10">
        <v>0</v>
      </c>
      <c r="S297" s="9">
        <v>0</v>
      </c>
      <c r="T297" s="2" t="s">
        <v>174</v>
      </c>
      <c r="U297" s="6">
        <v>0</v>
      </c>
      <c r="V297" s="9" t="s">
        <v>12</v>
      </c>
      <c r="W297" s="9">
        <v>1</v>
      </c>
      <c r="X297" s="9">
        <v>1</v>
      </c>
      <c r="Y297" s="2" t="s">
        <v>188</v>
      </c>
    </row>
    <row r="298" spans="1:25" x14ac:dyDescent="0.15">
      <c r="A298" s="2" t="s">
        <v>5</v>
      </c>
      <c r="B298" s="2" t="s">
        <v>10</v>
      </c>
      <c r="C298" s="2" t="s">
        <v>14</v>
      </c>
      <c r="D298" s="2" t="s">
        <v>80</v>
      </c>
      <c r="E298" s="2" t="s">
        <v>138</v>
      </c>
      <c r="F298" s="2" t="s">
        <v>144</v>
      </c>
      <c r="G298" s="2" t="s">
        <v>154</v>
      </c>
      <c r="H298" s="6">
        <v>3314300</v>
      </c>
      <c r="I298" s="6">
        <v>994290</v>
      </c>
      <c r="J298" s="6">
        <v>3314300</v>
      </c>
      <c r="K298" s="6">
        <v>0</v>
      </c>
      <c r="L298" s="2" t="s">
        <v>2</v>
      </c>
      <c r="M298" s="6">
        <v>3314300</v>
      </c>
      <c r="N298" s="8" t="s">
        <v>12</v>
      </c>
      <c r="O298" s="8" t="s">
        <v>12</v>
      </c>
      <c r="P298" s="2" t="s">
        <v>80</v>
      </c>
      <c r="Q298" s="9">
        <v>0</v>
      </c>
      <c r="R298" s="10">
        <v>0</v>
      </c>
      <c r="S298" s="9">
        <v>0</v>
      </c>
      <c r="T298" s="2" t="s">
        <v>174</v>
      </c>
      <c r="U298" s="6">
        <v>0</v>
      </c>
      <c r="V298" s="9" t="s">
        <v>12</v>
      </c>
      <c r="W298" s="9">
        <v>1</v>
      </c>
      <c r="X298" s="9">
        <v>1</v>
      </c>
      <c r="Y298" s="2" t="s">
        <v>183</v>
      </c>
    </row>
    <row r="299" spans="1:25" x14ac:dyDescent="0.15">
      <c r="A299" s="2" t="s">
        <v>5</v>
      </c>
      <c r="B299" s="2" t="s">
        <v>10</v>
      </c>
      <c r="C299" s="2" t="s">
        <v>14</v>
      </c>
      <c r="D299" s="2" t="s">
        <v>80</v>
      </c>
      <c r="E299" s="2" t="s">
        <v>138</v>
      </c>
      <c r="F299" s="2" t="s">
        <v>144</v>
      </c>
      <c r="G299" s="2" t="s">
        <v>154</v>
      </c>
      <c r="H299" s="6">
        <v>15562800</v>
      </c>
      <c r="I299" s="6">
        <v>4668840</v>
      </c>
      <c r="J299" s="6">
        <v>15562800</v>
      </c>
      <c r="K299" s="6">
        <v>0</v>
      </c>
      <c r="L299" s="2" t="s">
        <v>2</v>
      </c>
      <c r="M299" s="6">
        <v>15562800</v>
      </c>
      <c r="N299" s="8" t="s">
        <v>12</v>
      </c>
      <c r="O299" s="8" t="s">
        <v>12</v>
      </c>
      <c r="P299" s="2" t="s">
        <v>80</v>
      </c>
      <c r="Q299" s="9">
        <v>0</v>
      </c>
      <c r="R299" s="10">
        <v>0</v>
      </c>
      <c r="S299" s="9">
        <v>0</v>
      </c>
      <c r="T299" s="2" t="s">
        <v>174</v>
      </c>
      <c r="U299" s="6">
        <v>0</v>
      </c>
      <c r="V299" s="9" t="s">
        <v>12</v>
      </c>
      <c r="W299" s="9">
        <v>1</v>
      </c>
      <c r="X299" s="9">
        <v>1</v>
      </c>
      <c r="Y299" s="2" t="s">
        <v>183</v>
      </c>
    </row>
    <row r="300" spans="1:25" x14ac:dyDescent="0.15">
      <c r="A300" s="2" t="s">
        <v>5</v>
      </c>
      <c r="B300" s="2" t="s">
        <v>10</v>
      </c>
      <c r="C300" s="2" t="s">
        <v>14</v>
      </c>
      <c r="D300" s="2" t="s">
        <v>80</v>
      </c>
      <c r="E300" s="2" t="s">
        <v>138</v>
      </c>
      <c r="F300" s="2" t="s">
        <v>144</v>
      </c>
      <c r="G300" s="2" t="s">
        <v>154</v>
      </c>
      <c r="H300" s="6">
        <v>16139200</v>
      </c>
      <c r="I300" s="6">
        <v>4841760</v>
      </c>
      <c r="J300" s="6">
        <v>16139200</v>
      </c>
      <c r="K300" s="6">
        <v>0</v>
      </c>
      <c r="L300" s="2" t="s">
        <v>2</v>
      </c>
      <c r="M300" s="6">
        <v>16139200</v>
      </c>
      <c r="N300" s="8" t="s">
        <v>12</v>
      </c>
      <c r="O300" s="8" t="s">
        <v>12</v>
      </c>
      <c r="P300" s="2" t="s">
        <v>80</v>
      </c>
      <c r="Q300" s="9">
        <v>0</v>
      </c>
      <c r="R300" s="10">
        <v>0</v>
      </c>
      <c r="S300" s="9">
        <v>0</v>
      </c>
      <c r="T300" s="2" t="s">
        <v>174</v>
      </c>
      <c r="U300" s="6">
        <v>0</v>
      </c>
      <c r="V300" s="9" t="s">
        <v>12</v>
      </c>
      <c r="W300" s="9">
        <v>1</v>
      </c>
      <c r="X300" s="9">
        <v>1</v>
      </c>
      <c r="Y300" s="2" t="s">
        <v>183</v>
      </c>
    </row>
    <row r="301" spans="1:25" x14ac:dyDescent="0.15">
      <c r="A301" s="2" t="s">
        <v>5</v>
      </c>
      <c r="B301" s="2" t="s">
        <v>11</v>
      </c>
      <c r="C301" s="2" t="s">
        <v>14</v>
      </c>
      <c r="D301" s="2" t="s">
        <v>26</v>
      </c>
      <c r="E301" s="2" t="s">
        <v>84</v>
      </c>
      <c r="F301" s="2" t="s">
        <v>150</v>
      </c>
      <c r="G301" s="2" t="s">
        <v>154</v>
      </c>
      <c r="H301" s="6">
        <v>8955000</v>
      </c>
      <c r="I301" s="6">
        <v>2686500</v>
      </c>
      <c r="J301" s="6">
        <v>8955000</v>
      </c>
      <c r="K301" s="6">
        <v>0</v>
      </c>
      <c r="L301" s="2" t="s">
        <v>2</v>
      </c>
      <c r="M301" s="6">
        <v>8955000</v>
      </c>
      <c r="N301" s="8" t="s">
        <v>12</v>
      </c>
      <c r="O301" s="8" t="s">
        <v>12</v>
      </c>
      <c r="P301" s="2" t="s">
        <v>26</v>
      </c>
      <c r="Q301" s="9">
        <v>0</v>
      </c>
      <c r="R301" s="10">
        <v>0</v>
      </c>
      <c r="S301" s="9">
        <v>0</v>
      </c>
      <c r="T301" s="2" t="s">
        <v>174</v>
      </c>
      <c r="U301" s="6">
        <v>0</v>
      </c>
      <c r="V301" s="9" t="s">
        <v>12</v>
      </c>
      <c r="W301" s="9">
        <v>1</v>
      </c>
      <c r="X301" s="9">
        <v>1</v>
      </c>
      <c r="Y301" s="2" t="s">
        <v>189</v>
      </c>
    </row>
    <row r="302" spans="1:25" x14ac:dyDescent="0.15">
      <c r="A302" s="2" t="s">
        <v>5</v>
      </c>
      <c r="B302" s="2" t="s">
        <v>11</v>
      </c>
      <c r="C302" s="2" t="s">
        <v>14</v>
      </c>
      <c r="D302" s="2" t="s">
        <v>26</v>
      </c>
      <c r="E302" s="2" t="s">
        <v>84</v>
      </c>
      <c r="F302" s="2" t="s">
        <v>150</v>
      </c>
      <c r="G302" s="2" t="s">
        <v>154</v>
      </c>
      <c r="H302" s="6">
        <v>4776000</v>
      </c>
      <c r="I302" s="6">
        <v>1432800</v>
      </c>
      <c r="J302" s="6">
        <v>4776000</v>
      </c>
      <c r="K302" s="6">
        <v>0</v>
      </c>
      <c r="L302" s="2" t="s">
        <v>2</v>
      </c>
      <c r="M302" s="6">
        <v>4776000</v>
      </c>
      <c r="N302" s="8" t="s">
        <v>12</v>
      </c>
      <c r="O302" s="8" t="s">
        <v>12</v>
      </c>
      <c r="P302" s="2" t="s">
        <v>26</v>
      </c>
      <c r="Q302" s="9">
        <v>0</v>
      </c>
      <c r="R302" s="10">
        <v>0</v>
      </c>
      <c r="S302" s="9">
        <v>0</v>
      </c>
      <c r="T302" s="2" t="s">
        <v>174</v>
      </c>
      <c r="U302" s="6">
        <v>0</v>
      </c>
      <c r="V302" s="9" t="s">
        <v>12</v>
      </c>
      <c r="W302" s="9">
        <v>1</v>
      </c>
      <c r="X302" s="9">
        <v>1</v>
      </c>
      <c r="Y302" s="2" t="s">
        <v>189</v>
      </c>
    </row>
    <row r="303" spans="1:25" x14ac:dyDescent="0.15">
      <c r="A303" s="2" t="s">
        <v>5</v>
      </c>
      <c r="B303" s="2" t="s">
        <v>11</v>
      </c>
      <c r="C303" s="2" t="s">
        <v>14</v>
      </c>
      <c r="D303" s="2" t="s">
        <v>26</v>
      </c>
      <c r="E303" s="2" t="s">
        <v>84</v>
      </c>
      <c r="F303" s="2" t="s">
        <v>150</v>
      </c>
      <c r="G303" s="2" t="s">
        <v>154</v>
      </c>
      <c r="H303" s="6">
        <v>199000</v>
      </c>
      <c r="I303" s="6">
        <v>59700</v>
      </c>
      <c r="J303" s="6">
        <v>199000</v>
      </c>
      <c r="K303" s="6">
        <v>0</v>
      </c>
      <c r="L303" s="2" t="s">
        <v>2</v>
      </c>
      <c r="M303" s="6">
        <v>199000</v>
      </c>
      <c r="N303" s="8" t="s">
        <v>12</v>
      </c>
      <c r="O303" s="8" t="s">
        <v>12</v>
      </c>
      <c r="P303" s="2" t="s">
        <v>26</v>
      </c>
      <c r="Q303" s="9">
        <v>0</v>
      </c>
      <c r="R303" s="10">
        <v>0</v>
      </c>
      <c r="S303" s="9">
        <v>0</v>
      </c>
      <c r="T303" s="2" t="s">
        <v>174</v>
      </c>
      <c r="U303" s="6">
        <v>0</v>
      </c>
      <c r="V303" s="9" t="s">
        <v>12</v>
      </c>
      <c r="W303" s="9">
        <v>1</v>
      </c>
      <c r="X303" s="9">
        <v>1</v>
      </c>
      <c r="Y303" s="2" t="s">
        <v>189</v>
      </c>
    </row>
    <row r="304" spans="1:25" x14ac:dyDescent="0.15">
      <c r="A304" s="2" t="s">
        <v>5</v>
      </c>
      <c r="B304" s="2" t="s">
        <v>11</v>
      </c>
      <c r="C304" s="2" t="s">
        <v>14</v>
      </c>
      <c r="D304" s="2" t="s">
        <v>31</v>
      </c>
      <c r="E304" s="2" t="s">
        <v>89</v>
      </c>
      <c r="F304" s="2" t="s">
        <v>150</v>
      </c>
      <c r="G304" s="2" t="s">
        <v>154</v>
      </c>
      <c r="H304" s="6">
        <v>163078400</v>
      </c>
      <c r="I304" s="6">
        <v>48923520</v>
      </c>
      <c r="J304" s="6">
        <v>163078400</v>
      </c>
      <c r="K304" s="6">
        <v>0</v>
      </c>
      <c r="L304" s="2" t="s">
        <v>2</v>
      </c>
      <c r="M304" s="6">
        <v>163078400</v>
      </c>
      <c r="N304" s="8" t="s">
        <v>12</v>
      </c>
      <c r="O304" s="8" t="s">
        <v>12</v>
      </c>
      <c r="P304" s="2" t="s">
        <v>31</v>
      </c>
      <c r="Q304" s="9">
        <v>0</v>
      </c>
      <c r="R304" s="10">
        <v>0</v>
      </c>
      <c r="S304" s="9">
        <v>0</v>
      </c>
      <c r="T304" s="2" t="s">
        <v>174</v>
      </c>
      <c r="U304" s="6">
        <v>0</v>
      </c>
      <c r="V304" s="9" t="s">
        <v>12</v>
      </c>
      <c r="W304" s="9">
        <v>1</v>
      </c>
      <c r="X304" s="9">
        <v>1</v>
      </c>
      <c r="Y304" s="2" t="s">
        <v>189</v>
      </c>
    </row>
    <row r="305" spans="1:25" x14ac:dyDescent="0.15">
      <c r="A305" s="2" t="s">
        <v>5</v>
      </c>
      <c r="B305" s="2" t="s">
        <v>11</v>
      </c>
      <c r="C305" s="2" t="s">
        <v>14</v>
      </c>
      <c r="D305" s="2" t="s">
        <v>27</v>
      </c>
      <c r="E305" s="2" t="s">
        <v>85</v>
      </c>
      <c r="F305" s="2" t="s">
        <v>150</v>
      </c>
      <c r="G305" s="2" t="s">
        <v>154</v>
      </c>
      <c r="H305" s="6">
        <v>6300000</v>
      </c>
      <c r="I305" s="6">
        <v>1890000</v>
      </c>
      <c r="J305" s="6">
        <v>6300000</v>
      </c>
      <c r="K305" s="6">
        <v>0</v>
      </c>
      <c r="L305" s="2" t="s">
        <v>2</v>
      </c>
      <c r="M305" s="6">
        <v>6300000</v>
      </c>
      <c r="N305" s="8" t="s">
        <v>12</v>
      </c>
      <c r="O305" s="8" t="s">
        <v>12</v>
      </c>
      <c r="P305" s="2" t="s">
        <v>27</v>
      </c>
      <c r="Q305" s="9">
        <v>0</v>
      </c>
      <c r="R305" s="10">
        <v>0</v>
      </c>
      <c r="S305" s="9">
        <v>0</v>
      </c>
      <c r="T305" s="2" t="s">
        <v>174</v>
      </c>
      <c r="U305" s="6">
        <v>0</v>
      </c>
      <c r="V305" s="9" t="s">
        <v>12</v>
      </c>
      <c r="W305" s="9">
        <v>1</v>
      </c>
      <c r="X305" s="9">
        <v>1</v>
      </c>
      <c r="Y305" s="2" t="s">
        <v>189</v>
      </c>
    </row>
    <row r="306" spans="1:25" x14ac:dyDescent="0.15">
      <c r="A306" s="2" t="s">
        <v>5</v>
      </c>
      <c r="B306" s="2" t="s">
        <v>11</v>
      </c>
      <c r="C306" s="2" t="s">
        <v>14</v>
      </c>
      <c r="D306" s="2" t="s">
        <v>46</v>
      </c>
      <c r="E306" s="2" t="s">
        <v>104</v>
      </c>
      <c r="F306" s="2" t="s">
        <v>150</v>
      </c>
      <c r="G306" s="2" t="s">
        <v>154</v>
      </c>
      <c r="H306" s="6">
        <v>34200000</v>
      </c>
      <c r="I306" s="6">
        <v>10260000</v>
      </c>
      <c r="J306" s="6">
        <v>34200000</v>
      </c>
      <c r="K306" s="6">
        <v>0</v>
      </c>
      <c r="L306" s="2" t="s">
        <v>2</v>
      </c>
      <c r="M306" s="6">
        <v>34200000</v>
      </c>
      <c r="N306" s="8" t="s">
        <v>12</v>
      </c>
      <c r="O306" s="8" t="s">
        <v>12</v>
      </c>
      <c r="P306" s="2" t="s">
        <v>46</v>
      </c>
      <c r="Q306" s="9">
        <v>0</v>
      </c>
      <c r="R306" s="10">
        <v>0</v>
      </c>
      <c r="S306" s="9">
        <v>0</v>
      </c>
      <c r="T306" s="2" t="s">
        <v>174</v>
      </c>
      <c r="U306" s="6">
        <v>0</v>
      </c>
      <c r="V306" s="9" t="s">
        <v>12</v>
      </c>
      <c r="W306" s="9">
        <v>1</v>
      </c>
      <c r="X306" s="9">
        <v>1</v>
      </c>
      <c r="Y306" s="2" t="s">
        <v>189</v>
      </c>
    </row>
    <row r="307" spans="1:25" x14ac:dyDescent="0.15">
      <c r="A307" s="2" t="s">
        <v>5</v>
      </c>
      <c r="B307" s="2" t="s">
        <v>11</v>
      </c>
      <c r="C307" s="2" t="s">
        <v>14</v>
      </c>
      <c r="D307" s="2" t="s">
        <v>57</v>
      </c>
      <c r="E307" s="2" t="s">
        <v>115</v>
      </c>
      <c r="F307" s="2" t="s">
        <v>150</v>
      </c>
      <c r="G307" s="2" t="s">
        <v>154</v>
      </c>
      <c r="H307" s="6">
        <v>19040000</v>
      </c>
      <c r="I307" s="6">
        <v>5712000</v>
      </c>
      <c r="J307" s="6">
        <v>19040000</v>
      </c>
      <c r="K307" s="6">
        <v>0</v>
      </c>
      <c r="L307" s="2" t="s">
        <v>2</v>
      </c>
      <c r="M307" s="6">
        <v>19040000</v>
      </c>
      <c r="N307" s="8" t="s">
        <v>12</v>
      </c>
      <c r="O307" s="8" t="s">
        <v>12</v>
      </c>
      <c r="P307" s="2" t="s">
        <v>57</v>
      </c>
      <c r="Q307" s="9">
        <v>0</v>
      </c>
      <c r="R307" s="10">
        <v>0</v>
      </c>
      <c r="S307" s="9">
        <v>0</v>
      </c>
      <c r="T307" s="2" t="s">
        <v>174</v>
      </c>
      <c r="U307" s="6">
        <v>0</v>
      </c>
      <c r="V307" s="9" t="s">
        <v>12</v>
      </c>
      <c r="W307" s="9">
        <v>1</v>
      </c>
      <c r="X307" s="9">
        <v>1</v>
      </c>
      <c r="Y307" s="2" t="s">
        <v>189</v>
      </c>
    </row>
    <row r="308" spans="1:25" x14ac:dyDescent="0.15">
      <c r="A308" s="2" t="s">
        <v>5</v>
      </c>
      <c r="B308" s="2" t="s">
        <v>11</v>
      </c>
      <c r="C308" s="2" t="s">
        <v>14</v>
      </c>
      <c r="D308" s="2" t="s">
        <v>78</v>
      </c>
      <c r="E308" s="2" t="s">
        <v>136</v>
      </c>
      <c r="F308" s="2" t="s">
        <v>150</v>
      </c>
      <c r="G308" s="2" t="s">
        <v>154</v>
      </c>
      <c r="H308" s="6">
        <v>466015000</v>
      </c>
      <c r="I308" s="6">
        <v>139804500</v>
      </c>
      <c r="J308" s="6">
        <v>466015000</v>
      </c>
      <c r="K308" s="6">
        <v>0</v>
      </c>
      <c r="L308" s="2" t="s">
        <v>2</v>
      </c>
      <c r="M308" s="6">
        <v>466015000</v>
      </c>
      <c r="N308" s="8" t="s">
        <v>12</v>
      </c>
      <c r="O308" s="8" t="s">
        <v>12</v>
      </c>
      <c r="P308" s="2" t="s">
        <v>78</v>
      </c>
      <c r="Q308" s="9">
        <v>0</v>
      </c>
      <c r="R308" s="10">
        <v>0</v>
      </c>
      <c r="S308" s="9">
        <v>0</v>
      </c>
      <c r="T308" s="2" t="s">
        <v>174</v>
      </c>
      <c r="U308" s="6">
        <v>0</v>
      </c>
      <c r="V308" s="9" t="s">
        <v>12</v>
      </c>
      <c r="W308" s="9">
        <v>1</v>
      </c>
      <c r="X308" s="9">
        <v>1</v>
      </c>
      <c r="Y308" s="2" t="s">
        <v>189</v>
      </c>
    </row>
    <row r="309" spans="1:25" x14ac:dyDescent="0.15">
      <c r="A309" s="2" t="s">
        <v>6</v>
      </c>
      <c r="B309" s="2" t="s">
        <v>12</v>
      </c>
      <c r="C309" s="2" t="s">
        <v>14</v>
      </c>
      <c r="D309" s="2" t="s">
        <v>81</v>
      </c>
      <c r="E309" s="2" t="s">
        <v>139</v>
      </c>
      <c r="F309" s="2" t="s">
        <v>12</v>
      </c>
      <c r="G309" s="2" t="s">
        <v>155</v>
      </c>
      <c r="H309" s="6">
        <v>1840000</v>
      </c>
      <c r="I309" s="6">
        <v>2944000</v>
      </c>
      <c r="J309" s="6">
        <v>1840000</v>
      </c>
      <c r="K309" s="6">
        <v>2944000</v>
      </c>
      <c r="L309" s="2" t="s">
        <v>162</v>
      </c>
      <c r="M309" s="6">
        <v>1840000</v>
      </c>
      <c r="N309" s="8">
        <v>46182</v>
      </c>
      <c r="O309" s="8">
        <v>46276</v>
      </c>
      <c r="P309" s="2" t="s">
        <v>168</v>
      </c>
      <c r="Q309" s="9">
        <v>0</v>
      </c>
      <c r="R309" s="10">
        <v>0</v>
      </c>
      <c r="S309" s="9">
        <v>0.11506849315068493</v>
      </c>
      <c r="T309" s="2" t="s">
        <v>175</v>
      </c>
      <c r="U309" s="6">
        <v>0</v>
      </c>
      <c r="V309" s="9" t="s">
        <v>12</v>
      </c>
      <c r="W309" s="9">
        <v>1</v>
      </c>
      <c r="X309" s="9">
        <v>1</v>
      </c>
      <c r="Y309" s="2" t="s">
        <v>12</v>
      </c>
    </row>
    <row r="310" spans="1:25" x14ac:dyDescent="0.15">
      <c r="A310" s="2" t="s">
        <v>6</v>
      </c>
      <c r="B310" s="2" t="s">
        <v>12</v>
      </c>
      <c r="C310" s="2" t="s">
        <v>14</v>
      </c>
      <c r="D310" s="2" t="s">
        <v>81</v>
      </c>
      <c r="E310" s="2" t="s">
        <v>139</v>
      </c>
      <c r="F310" s="2" t="s">
        <v>12</v>
      </c>
      <c r="G310" s="2" t="s">
        <v>155</v>
      </c>
      <c r="H310" s="6">
        <v>1840000</v>
      </c>
      <c r="I310" s="6">
        <v>2944000</v>
      </c>
      <c r="J310" s="6">
        <v>1840000</v>
      </c>
      <c r="K310" s="6">
        <v>2944000</v>
      </c>
      <c r="L310" s="2" t="s">
        <v>162</v>
      </c>
      <c r="M310" s="6">
        <v>1840000</v>
      </c>
      <c r="N310" s="8">
        <v>46191</v>
      </c>
      <c r="O310" s="8">
        <v>46276</v>
      </c>
      <c r="P310" s="2" t="s">
        <v>168</v>
      </c>
      <c r="Q310" s="9">
        <v>0</v>
      </c>
      <c r="R310" s="10">
        <v>0</v>
      </c>
      <c r="S310" s="9">
        <v>0.11506849315068493</v>
      </c>
      <c r="T310" s="2" t="s">
        <v>175</v>
      </c>
      <c r="U310" s="6">
        <v>0</v>
      </c>
      <c r="V310" s="9" t="s">
        <v>12</v>
      </c>
      <c r="W310" s="9">
        <v>1</v>
      </c>
      <c r="X310" s="9">
        <v>1</v>
      </c>
      <c r="Y310" s="2" t="s">
        <v>12</v>
      </c>
    </row>
    <row r="311" spans="1:25" x14ac:dyDescent="0.15">
      <c r="A311" s="2" t="s">
        <v>6</v>
      </c>
      <c r="B311" s="2" t="s">
        <v>12</v>
      </c>
      <c r="C311" s="2" t="s">
        <v>14</v>
      </c>
      <c r="D311" s="2" t="s">
        <v>81</v>
      </c>
      <c r="E311" s="2" t="s">
        <v>139</v>
      </c>
      <c r="F311" s="2" t="s">
        <v>12</v>
      </c>
      <c r="G311" s="2" t="s">
        <v>155</v>
      </c>
      <c r="H311" s="6">
        <v>3680000</v>
      </c>
      <c r="I311" s="6">
        <v>5888000</v>
      </c>
      <c r="J311" s="6">
        <v>3680000</v>
      </c>
      <c r="K311" s="6">
        <v>5888000</v>
      </c>
      <c r="L311" s="2" t="s">
        <v>162</v>
      </c>
      <c r="M311" s="6">
        <v>3680000</v>
      </c>
      <c r="N311" s="8">
        <v>46182</v>
      </c>
      <c r="O311" s="8">
        <v>46276</v>
      </c>
      <c r="P311" s="2" t="s">
        <v>168</v>
      </c>
      <c r="Q311" s="9">
        <v>0</v>
      </c>
      <c r="R311" s="10">
        <v>0</v>
      </c>
      <c r="S311" s="9">
        <v>0.11506849315068493</v>
      </c>
      <c r="T311" s="2" t="s">
        <v>175</v>
      </c>
      <c r="U311" s="6">
        <v>0</v>
      </c>
      <c r="V311" s="9" t="s">
        <v>12</v>
      </c>
      <c r="W311" s="9">
        <v>1</v>
      </c>
      <c r="X311" s="9">
        <v>1</v>
      </c>
      <c r="Y311" s="2" t="s">
        <v>12</v>
      </c>
    </row>
    <row r="312" spans="1:25" x14ac:dyDescent="0.15">
      <c r="A312" s="2" t="s">
        <v>6</v>
      </c>
      <c r="B312" s="2" t="s">
        <v>12</v>
      </c>
      <c r="C312" s="2" t="s">
        <v>14</v>
      </c>
      <c r="D312" s="2" t="s">
        <v>81</v>
      </c>
      <c r="E312" s="2" t="s">
        <v>139</v>
      </c>
      <c r="F312" s="2" t="s">
        <v>12</v>
      </c>
      <c r="G312" s="2" t="s">
        <v>155</v>
      </c>
      <c r="H312" s="6">
        <v>3680000</v>
      </c>
      <c r="I312" s="6">
        <v>5888000</v>
      </c>
      <c r="J312" s="6">
        <v>3680000</v>
      </c>
      <c r="K312" s="6">
        <v>5888000</v>
      </c>
      <c r="L312" s="2" t="s">
        <v>162</v>
      </c>
      <c r="M312" s="6">
        <v>3680000</v>
      </c>
      <c r="N312" s="8">
        <v>46182</v>
      </c>
      <c r="O312" s="8">
        <v>46276</v>
      </c>
      <c r="P312" s="2" t="s">
        <v>168</v>
      </c>
      <c r="Q312" s="9">
        <v>0</v>
      </c>
      <c r="R312" s="10">
        <v>0</v>
      </c>
      <c r="S312" s="9">
        <v>0.11506849315068493</v>
      </c>
      <c r="T312" s="2" t="s">
        <v>175</v>
      </c>
      <c r="U312" s="6">
        <v>0</v>
      </c>
      <c r="V312" s="9" t="s">
        <v>12</v>
      </c>
      <c r="W312" s="9">
        <v>1</v>
      </c>
      <c r="X312" s="9">
        <v>1</v>
      </c>
      <c r="Y312" s="2" t="s">
        <v>12</v>
      </c>
    </row>
    <row r="313" spans="1:25" x14ac:dyDescent="0.15">
      <c r="A313" s="2" t="s">
        <v>6</v>
      </c>
      <c r="B313" s="2" t="s">
        <v>12</v>
      </c>
      <c r="C313" s="2" t="s">
        <v>14</v>
      </c>
      <c r="D313" s="2" t="s">
        <v>81</v>
      </c>
      <c r="E313" s="2" t="s">
        <v>139</v>
      </c>
      <c r="F313" s="2" t="s">
        <v>12</v>
      </c>
      <c r="G313" s="2" t="s">
        <v>155</v>
      </c>
      <c r="H313" s="6">
        <v>1840000</v>
      </c>
      <c r="I313" s="6">
        <v>2944000</v>
      </c>
      <c r="J313" s="6">
        <v>1840000</v>
      </c>
      <c r="K313" s="6">
        <v>2944000</v>
      </c>
      <c r="L313" s="2" t="s">
        <v>162</v>
      </c>
      <c r="M313" s="6">
        <v>1840000</v>
      </c>
      <c r="N313" s="8">
        <v>46220</v>
      </c>
      <c r="O313" s="8">
        <v>46276</v>
      </c>
      <c r="P313" s="2" t="s">
        <v>168</v>
      </c>
      <c r="Q313" s="9">
        <v>0</v>
      </c>
      <c r="R313" s="10">
        <v>0</v>
      </c>
      <c r="S313" s="9">
        <v>0.11506849315068493</v>
      </c>
      <c r="T313" s="2" t="s">
        <v>175</v>
      </c>
      <c r="U313" s="6">
        <v>0</v>
      </c>
      <c r="V313" s="9" t="s">
        <v>12</v>
      </c>
      <c r="W313" s="9">
        <v>1</v>
      </c>
      <c r="X313" s="9">
        <v>1</v>
      </c>
      <c r="Y313" s="2" t="s">
        <v>12</v>
      </c>
    </row>
    <row r="314" spans="1:25" x14ac:dyDescent="0.15">
      <c r="A314" s="2" t="s">
        <v>6</v>
      </c>
      <c r="B314" s="2" t="s">
        <v>12</v>
      </c>
      <c r="C314" s="2" t="s">
        <v>14</v>
      </c>
      <c r="D314" s="2" t="s">
        <v>81</v>
      </c>
      <c r="E314" s="2" t="s">
        <v>139</v>
      </c>
      <c r="F314" s="2" t="s">
        <v>12</v>
      </c>
      <c r="G314" s="2" t="s">
        <v>155</v>
      </c>
      <c r="H314" s="6">
        <v>5520000</v>
      </c>
      <c r="I314" s="6">
        <v>8832000</v>
      </c>
      <c r="J314" s="6">
        <v>5520000</v>
      </c>
      <c r="K314" s="6">
        <v>8832000</v>
      </c>
      <c r="L314" s="2" t="s">
        <v>162</v>
      </c>
      <c r="M314" s="6">
        <v>5520000</v>
      </c>
      <c r="N314" s="8">
        <v>46212</v>
      </c>
      <c r="O314" s="8">
        <v>46276</v>
      </c>
      <c r="P314" s="2" t="s">
        <v>168</v>
      </c>
      <c r="Q314" s="9">
        <v>0</v>
      </c>
      <c r="R314" s="10">
        <v>0</v>
      </c>
      <c r="S314" s="9">
        <v>0.11506849315068493</v>
      </c>
      <c r="T314" s="2" t="s">
        <v>175</v>
      </c>
      <c r="U314" s="6">
        <v>0</v>
      </c>
      <c r="V314" s="9" t="s">
        <v>12</v>
      </c>
      <c r="W314" s="9">
        <v>1</v>
      </c>
      <c r="X314" s="9">
        <v>1</v>
      </c>
      <c r="Y314" s="2" t="s">
        <v>12</v>
      </c>
    </row>
    <row r="315" spans="1:25" x14ac:dyDescent="0.15">
      <c r="A315" s="2" t="s">
        <v>6</v>
      </c>
      <c r="B315" s="2" t="s">
        <v>12</v>
      </c>
      <c r="C315" s="2" t="s">
        <v>14</v>
      </c>
      <c r="D315" s="2" t="s">
        <v>81</v>
      </c>
      <c r="E315" s="2" t="s">
        <v>139</v>
      </c>
      <c r="F315" s="2" t="s">
        <v>12</v>
      </c>
      <c r="G315" s="2" t="s">
        <v>155</v>
      </c>
      <c r="H315" s="6">
        <v>3680000</v>
      </c>
      <c r="I315" s="6">
        <v>5888000</v>
      </c>
      <c r="J315" s="6">
        <v>3680000</v>
      </c>
      <c r="K315" s="6">
        <v>5888000</v>
      </c>
      <c r="L315" s="2" t="s">
        <v>162</v>
      </c>
      <c r="M315" s="6">
        <v>3680000</v>
      </c>
      <c r="N315" s="8">
        <v>46182</v>
      </c>
      <c r="O315" s="8">
        <v>46276</v>
      </c>
      <c r="P315" s="2" t="s">
        <v>168</v>
      </c>
      <c r="Q315" s="9">
        <v>0</v>
      </c>
      <c r="R315" s="10">
        <v>0</v>
      </c>
      <c r="S315" s="9">
        <v>0.11506849315068493</v>
      </c>
      <c r="T315" s="2" t="s">
        <v>175</v>
      </c>
      <c r="U315" s="6">
        <v>0</v>
      </c>
      <c r="V315" s="9" t="s">
        <v>12</v>
      </c>
      <c r="W315" s="9">
        <v>1</v>
      </c>
      <c r="X315" s="9">
        <v>1</v>
      </c>
      <c r="Y315" s="2" t="s">
        <v>12</v>
      </c>
    </row>
    <row r="316" spans="1:25" x14ac:dyDescent="0.15">
      <c r="A316" s="2" t="s">
        <v>6</v>
      </c>
      <c r="B316" s="2" t="s">
        <v>12</v>
      </c>
      <c r="C316" s="2" t="s">
        <v>14</v>
      </c>
      <c r="D316" s="2" t="s">
        <v>81</v>
      </c>
      <c r="E316" s="2" t="s">
        <v>139</v>
      </c>
      <c r="F316" s="2" t="s">
        <v>12</v>
      </c>
      <c r="G316" s="2" t="s">
        <v>155</v>
      </c>
      <c r="H316" s="6">
        <v>16560000</v>
      </c>
      <c r="I316" s="6">
        <v>26496000</v>
      </c>
      <c r="J316" s="6">
        <v>16560000</v>
      </c>
      <c r="K316" s="6">
        <v>26496000</v>
      </c>
      <c r="L316" s="2" t="s">
        <v>162</v>
      </c>
      <c r="M316" s="6">
        <v>16560000</v>
      </c>
      <c r="N316" s="8">
        <v>46182</v>
      </c>
      <c r="O316" s="8">
        <v>46276</v>
      </c>
      <c r="P316" s="2" t="s">
        <v>168</v>
      </c>
      <c r="Q316" s="9">
        <v>0</v>
      </c>
      <c r="R316" s="10">
        <v>0</v>
      </c>
      <c r="S316" s="9">
        <v>0.11506849315068493</v>
      </c>
      <c r="T316" s="2" t="s">
        <v>175</v>
      </c>
      <c r="U316" s="6">
        <v>0</v>
      </c>
      <c r="V316" s="9" t="s">
        <v>12</v>
      </c>
      <c r="W316" s="9">
        <v>1</v>
      </c>
      <c r="X316" s="9">
        <v>1</v>
      </c>
      <c r="Y316" s="2" t="s">
        <v>12</v>
      </c>
    </row>
    <row r="317" spans="1:25" x14ac:dyDescent="0.15">
      <c r="A317" s="2" t="s">
        <v>6</v>
      </c>
      <c r="B317" s="2" t="s">
        <v>12</v>
      </c>
      <c r="C317" s="2" t="s">
        <v>14</v>
      </c>
      <c r="D317" s="2" t="s">
        <v>81</v>
      </c>
      <c r="E317" s="2" t="s">
        <v>139</v>
      </c>
      <c r="F317" s="2" t="s">
        <v>12</v>
      </c>
      <c r="G317" s="2" t="s">
        <v>155</v>
      </c>
      <c r="H317" s="6">
        <v>9200000</v>
      </c>
      <c r="I317" s="6">
        <v>14720000</v>
      </c>
      <c r="J317" s="6">
        <v>9200000</v>
      </c>
      <c r="K317" s="6">
        <v>14720000</v>
      </c>
      <c r="L317" s="2" t="s">
        <v>162</v>
      </c>
      <c r="M317" s="6">
        <v>9200000</v>
      </c>
      <c r="N317" s="8">
        <v>46182</v>
      </c>
      <c r="O317" s="8">
        <v>46276</v>
      </c>
      <c r="P317" s="2" t="s">
        <v>168</v>
      </c>
      <c r="Q317" s="9">
        <v>0</v>
      </c>
      <c r="R317" s="10">
        <v>0</v>
      </c>
      <c r="S317" s="9">
        <v>0.11506849315068493</v>
      </c>
      <c r="T317" s="2" t="s">
        <v>175</v>
      </c>
      <c r="U317" s="6">
        <v>0</v>
      </c>
      <c r="V317" s="9" t="s">
        <v>12</v>
      </c>
      <c r="W317" s="9">
        <v>1</v>
      </c>
      <c r="X317" s="9">
        <v>1</v>
      </c>
      <c r="Y317" s="2" t="s">
        <v>12</v>
      </c>
    </row>
    <row r="318" spans="1:25" x14ac:dyDescent="0.15">
      <c r="A318" s="2" t="s">
        <v>6</v>
      </c>
      <c r="B318" s="2" t="s">
        <v>12</v>
      </c>
      <c r="C318" s="2" t="s">
        <v>14</v>
      </c>
      <c r="D318" s="2" t="s">
        <v>81</v>
      </c>
      <c r="E318" s="2" t="s">
        <v>139</v>
      </c>
      <c r="F318" s="2" t="s">
        <v>12</v>
      </c>
      <c r="G318" s="2" t="s">
        <v>155</v>
      </c>
      <c r="H318" s="6">
        <v>18400000</v>
      </c>
      <c r="I318" s="6">
        <v>29440000</v>
      </c>
      <c r="J318" s="6">
        <v>18400000</v>
      </c>
      <c r="K318" s="6">
        <v>29440000</v>
      </c>
      <c r="L318" s="2" t="s">
        <v>162</v>
      </c>
      <c r="M318" s="6">
        <v>18400000</v>
      </c>
      <c r="N318" s="8">
        <v>46233</v>
      </c>
      <c r="O318" s="8">
        <v>46276</v>
      </c>
      <c r="P318" s="2" t="s">
        <v>168</v>
      </c>
      <c r="Q318" s="9">
        <v>0</v>
      </c>
      <c r="R318" s="10">
        <v>0</v>
      </c>
      <c r="S318" s="9">
        <v>0.11506849315068493</v>
      </c>
      <c r="T318" s="2" t="s">
        <v>175</v>
      </c>
      <c r="U318" s="6">
        <v>0</v>
      </c>
      <c r="V318" s="9" t="s">
        <v>12</v>
      </c>
      <c r="W318" s="9">
        <v>1</v>
      </c>
      <c r="X318" s="9">
        <v>1</v>
      </c>
      <c r="Y318" s="2" t="s">
        <v>12</v>
      </c>
    </row>
    <row r="319" spans="1:25" x14ac:dyDescent="0.15">
      <c r="A319" s="2" t="s">
        <v>6</v>
      </c>
      <c r="B319" s="2" t="s">
        <v>12</v>
      </c>
      <c r="C319" s="2" t="s">
        <v>14</v>
      </c>
      <c r="D319" s="2" t="s">
        <v>81</v>
      </c>
      <c r="E319" s="2" t="s">
        <v>139</v>
      </c>
      <c r="F319" s="2" t="s">
        <v>12</v>
      </c>
      <c r="G319" s="2" t="s">
        <v>155</v>
      </c>
      <c r="H319" s="6">
        <v>3680000</v>
      </c>
      <c r="I319" s="6">
        <v>5888000</v>
      </c>
      <c r="J319" s="6">
        <v>3680000</v>
      </c>
      <c r="K319" s="6">
        <v>5888000</v>
      </c>
      <c r="L319" s="2" t="s">
        <v>162</v>
      </c>
      <c r="M319" s="6">
        <v>3680000</v>
      </c>
      <c r="N319" s="8">
        <v>46233</v>
      </c>
      <c r="O319" s="8">
        <v>46276</v>
      </c>
      <c r="P319" s="2" t="s">
        <v>168</v>
      </c>
      <c r="Q319" s="9">
        <v>0</v>
      </c>
      <c r="R319" s="10">
        <v>0</v>
      </c>
      <c r="S319" s="9">
        <v>0.11506849315068493</v>
      </c>
      <c r="T319" s="2" t="s">
        <v>175</v>
      </c>
      <c r="U319" s="6">
        <v>0</v>
      </c>
      <c r="V319" s="9" t="s">
        <v>12</v>
      </c>
      <c r="W319" s="9">
        <v>1</v>
      </c>
      <c r="X319" s="9">
        <v>1</v>
      </c>
      <c r="Y319" s="2" t="s">
        <v>12</v>
      </c>
    </row>
    <row r="320" spans="1:25" x14ac:dyDescent="0.15">
      <c r="A320" s="2" t="s">
        <v>6</v>
      </c>
      <c r="B320" s="2" t="s">
        <v>12</v>
      </c>
      <c r="C320" s="2" t="s">
        <v>14</v>
      </c>
      <c r="D320" s="2" t="s">
        <v>81</v>
      </c>
      <c r="E320" s="2" t="s">
        <v>139</v>
      </c>
      <c r="F320" s="2" t="s">
        <v>12</v>
      </c>
      <c r="G320" s="2" t="s">
        <v>155</v>
      </c>
      <c r="H320" s="6">
        <v>33120000</v>
      </c>
      <c r="I320" s="6">
        <v>52992000</v>
      </c>
      <c r="J320" s="6">
        <v>33120000</v>
      </c>
      <c r="K320" s="6">
        <v>52992000</v>
      </c>
      <c r="L320" s="2" t="s">
        <v>162</v>
      </c>
      <c r="M320" s="6">
        <v>33120000</v>
      </c>
      <c r="N320" s="8">
        <v>46233</v>
      </c>
      <c r="O320" s="8">
        <v>46276</v>
      </c>
      <c r="P320" s="2" t="s">
        <v>168</v>
      </c>
      <c r="Q320" s="9">
        <v>0</v>
      </c>
      <c r="R320" s="10">
        <v>0</v>
      </c>
      <c r="S320" s="9">
        <v>0.11506849315068493</v>
      </c>
      <c r="T320" s="2" t="s">
        <v>175</v>
      </c>
      <c r="U320" s="6">
        <v>0</v>
      </c>
      <c r="V320" s="9" t="s">
        <v>12</v>
      </c>
      <c r="W320" s="9">
        <v>1</v>
      </c>
      <c r="X320" s="9">
        <v>1</v>
      </c>
      <c r="Y320" s="2" t="s">
        <v>12</v>
      </c>
    </row>
    <row r="321" spans="1:25" x14ac:dyDescent="0.15">
      <c r="A321" s="2" t="s">
        <v>6</v>
      </c>
      <c r="B321" s="2" t="s">
        <v>12</v>
      </c>
      <c r="C321" s="2" t="s">
        <v>14</v>
      </c>
      <c r="D321" s="2" t="s">
        <v>81</v>
      </c>
      <c r="E321" s="2" t="s">
        <v>139</v>
      </c>
      <c r="F321" s="2" t="s">
        <v>12</v>
      </c>
      <c r="G321" s="2" t="s">
        <v>155</v>
      </c>
      <c r="H321" s="6">
        <v>563040000</v>
      </c>
      <c r="I321" s="6">
        <v>900864000</v>
      </c>
      <c r="J321" s="6">
        <v>563040000</v>
      </c>
      <c r="K321" s="6">
        <v>900864000</v>
      </c>
      <c r="L321" s="2" t="s">
        <v>162</v>
      </c>
      <c r="M321" s="6">
        <v>563040000</v>
      </c>
      <c r="N321" s="8">
        <v>46233</v>
      </c>
      <c r="O321" s="8">
        <v>46276</v>
      </c>
      <c r="P321" s="2" t="s">
        <v>168</v>
      </c>
      <c r="Q321" s="9">
        <v>0</v>
      </c>
      <c r="R321" s="10">
        <v>0</v>
      </c>
      <c r="S321" s="9">
        <v>0.11506849315068493</v>
      </c>
      <c r="T321" s="2" t="s">
        <v>175</v>
      </c>
      <c r="U321" s="6">
        <v>0</v>
      </c>
      <c r="V321" s="9" t="s">
        <v>12</v>
      </c>
      <c r="W321" s="9">
        <v>1</v>
      </c>
      <c r="X321" s="9">
        <v>1</v>
      </c>
      <c r="Y321" s="2" t="s">
        <v>12</v>
      </c>
    </row>
    <row r="322" spans="1:25" x14ac:dyDescent="0.15">
      <c r="A322" s="2" t="s">
        <v>6</v>
      </c>
      <c r="B322" s="2" t="s">
        <v>12</v>
      </c>
      <c r="C322" s="2" t="s">
        <v>14</v>
      </c>
      <c r="D322" s="2" t="s">
        <v>81</v>
      </c>
      <c r="E322" s="2" t="s">
        <v>139</v>
      </c>
      <c r="F322" s="2" t="s">
        <v>12</v>
      </c>
      <c r="G322" s="2" t="s">
        <v>155</v>
      </c>
      <c r="H322" s="6">
        <v>1840000</v>
      </c>
      <c r="I322" s="6">
        <v>2944000</v>
      </c>
      <c r="J322" s="6">
        <v>1840000</v>
      </c>
      <c r="K322" s="6">
        <v>2944000</v>
      </c>
      <c r="L322" s="2" t="s">
        <v>162</v>
      </c>
      <c r="M322" s="6">
        <v>1840000</v>
      </c>
      <c r="N322" s="8">
        <v>46182</v>
      </c>
      <c r="O322" s="8">
        <v>46276</v>
      </c>
      <c r="P322" s="2" t="s">
        <v>168</v>
      </c>
      <c r="Q322" s="9">
        <v>0</v>
      </c>
      <c r="R322" s="10">
        <v>0</v>
      </c>
      <c r="S322" s="9">
        <v>0.11506849315068493</v>
      </c>
      <c r="T322" s="2" t="s">
        <v>175</v>
      </c>
      <c r="U322" s="6">
        <v>0</v>
      </c>
      <c r="V322" s="9" t="s">
        <v>12</v>
      </c>
      <c r="W322" s="9">
        <v>1</v>
      </c>
      <c r="X322" s="9">
        <v>1</v>
      </c>
      <c r="Y322" s="2" t="s">
        <v>12</v>
      </c>
    </row>
    <row r="323" spans="1:25" x14ac:dyDescent="0.15">
      <c r="A323" s="2" t="s">
        <v>6</v>
      </c>
      <c r="B323" s="2" t="s">
        <v>12</v>
      </c>
      <c r="C323" s="2" t="s">
        <v>14</v>
      </c>
      <c r="D323" s="2" t="s">
        <v>81</v>
      </c>
      <c r="E323" s="2" t="s">
        <v>139</v>
      </c>
      <c r="F323" s="2" t="s">
        <v>12</v>
      </c>
      <c r="G323" s="2" t="s">
        <v>155</v>
      </c>
      <c r="H323" s="6">
        <v>1840000</v>
      </c>
      <c r="I323" s="6">
        <v>2944000</v>
      </c>
      <c r="J323" s="6">
        <v>1840000</v>
      </c>
      <c r="K323" s="6">
        <v>2944000</v>
      </c>
      <c r="L323" s="2" t="s">
        <v>162</v>
      </c>
      <c r="M323" s="6">
        <v>1840000</v>
      </c>
      <c r="N323" s="8">
        <v>46182</v>
      </c>
      <c r="O323" s="8">
        <v>46276</v>
      </c>
      <c r="P323" s="2" t="s">
        <v>168</v>
      </c>
      <c r="Q323" s="9">
        <v>0</v>
      </c>
      <c r="R323" s="10">
        <v>0</v>
      </c>
      <c r="S323" s="9">
        <v>0.11506849315068493</v>
      </c>
      <c r="T323" s="2" t="s">
        <v>175</v>
      </c>
      <c r="U323" s="6">
        <v>0</v>
      </c>
      <c r="V323" s="9" t="s">
        <v>12</v>
      </c>
      <c r="W323" s="9">
        <v>1</v>
      </c>
      <c r="X323" s="9">
        <v>1</v>
      </c>
      <c r="Y323" s="2" t="s">
        <v>12</v>
      </c>
    </row>
    <row r="324" spans="1:25" x14ac:dyDescent="0.15">
      <c r="A324" s="2" t="s">
        <v>6</v>
      </c>
      <c r="B324" s="2" t="s">
        <v>12</v>
      </c>
      <c r="C324" s="2" t="s">
        <v>14</v>
      </c>
      <c r="D324" s="2" t="s">
        <v>81</v>
      </c>
      <c r="E324" s="2" t="s">
        <v>139</v>
      </c>
      <c r="F324" s="2" t="s">
        <v>12</v>
      </c>
      <c r="G324" s="2" t="s">
        <v>155</v>
      </c>
      <c r="H324" s="6">
        <v>3459200000</v>
      </c>
      <c r="I324" s="6">
        <v>5534720000</v>
      </c>
      <c r="J324" s="6">
        <v>3459200000</v>
      </c>
      <c r="K324" s="6">
        <v>5534720000</v>
      </c>
      <c r="L324" s="2" t="s">
        <v>162</v>
      </c>
      <c r="M324" s="6">
        <v>3459200000</v>
      </c>
      <c r="N324" s="8">
        <v>46182</v>
      </c>
      <c r="O324" s="8">
        <v>46276</v>
      </c>
      <c r="P324" s="2" t="s">
        <v>168</v>
      </c>
      <c r="Q324" s="9">
        <v>0</v>
      </c>
      <c r="R324" s="10">
        <v>0</v>
      </c>
      <c r="S324" s="9">
        <v>0.11506849315068493</v>
      </c>
      <c r="T324" s="2" t="s">
        <v>175</v>
      </c>
      <c r="U324" s="6">
        <v>0</v>
      </c>
      <c r="V324" s="9" t="s">
        <v>12</v>
      </c>
      <c r="W324" s="9">
        <v>1</v>
      </c>
      <c r="X324" s="9">
        <v>1</v>
      </c>
      <c r="Y324" s="2" t="s">
        <v>12</v>
      </c>
    </row>
    <row r="325" spans="1:25" x14ac:dyDescent="0.15">
      <c r="A325" s="2" t="s">
        <v>6</v>
      </c>
      <c r="B325" s="2" t="s">
        <v>12</v>
      </c>
      <c r="C325" s="2" t="s">
        <v>14</v>
      </c>
      <c r="D325" s="2" t="s">
        <v>81</v>
      </c>
      <c r="E325" s="2" t="s">
        <v>139</v>
      </c>
      <c r="F325" s="2" t="s">
        <v>12</v>
      </c>
      <c r="G325" s="2" t="s">
        <v>155</v>
      </c>
      <c r="H325" s="6">
        <v>11040000</v>
      </c>
      <c r="I325" s="6">
        <v>17664000</v>
      </c>
      <c r="J325" s="6">
        <v>11040000</v>
      </c>
      <c r="K325" s="6">
        <v>17664000</v>
      </c>
      <c r="L325" s="2" t="s">
        <v>162</v>
      </c>
      <c r="M325" s="6">
        <v>11040000</v>
      </c>
      <c r="N325" s="8">
        <v>46202</v>
      </c>
      <c r="O325" s="8">
        <v>46276</v>
      </c>
      <c r="P325" s="2" t="s">
        <v>168</v>
      </c>
      <c r="Q325" s="9">
        <v>0</v>
      </c>
      <c r="R325" s="10">
        <v>0</v>
      </c>
      <c r="S325" s="9">
        <v>0.11506849315068493</v>
      </c>
      <c r="T325" s="2" t="s">
        <v>175</v>
      </c>
      <c r="U325" s="6">
        <v>0</v>
      </c>
      <c r="V325" s="9" t="s">
        <v>12</v>
      </c>
      <c r="W325" s="9">
        <v>1</v>
      </c>
      <c r="X325" s="9">
        <v>1</v>
      </c>
      <c r="Y325" s="2" t="s">
        <v>12</v>
      </c>
    </row>
    <row r="326" spans="1:25" x14ac:dyDescent="0.15">
      <c r="A326" s="2" t="s">
        <v>6</v>
      </c>
      <c r="B326" s="2" t="s">
        <v>12</v>
      </c>
      <c r="C326" s="2" t="s">
        <v>14</v>
      </c>
      <c r="D326" s="2" t="s">
        <v>81</v>
      </c>
      <c r="E326" s="2" t="s">
        <v>139</v>
      </c>
      <c r="F326" s="2" t="s">
        <v>12</v>
      </c>
      <c r="G326" s="2" t="s">
        <v>155</v>
      </c>
      <c r="H326" s="6">
        <v>1840000</v>
      </c>
      <c r="I326" s="6">
        <v>2944000</v>
      </c>
      <c r="J326" s="6">
        <v>1840000</v>
      </c>
      <c r="K326" s="6">
        <v>2944000</v>
      </c>
      <c r="L326" s="2" t="s">
        <v>162</v>
      </c>
      <c r="M326" s="6">
        <v>1840000</v>
      </c>
      <c r="N326" s="8">
        <v>46202</v>
      </c>
      <c r="O326" s="8">
        <v>46276</v>
      </c>
      <c r="P326" s="2" t="s">
        <v>168</v>
      </c>
      <c r="Q326" s="9">
        <v>0</v>
      </c>
      <c r="R326" s="10">
        <v>0</v>
      </c>
      <c r="S326" s="9">
        <v>0.11506849315068493</v>
      </c>
      <c r="T326" s="2" t="s">
        <v>175</v>
      </c>
      <c r="U326" s="6">
        <v>0</v>
      </c>
      <c r="V326" s="9" t="s">
        <v>12</v>
      </c>
      <c r="W326" s="9">
        <v>1</v>
      </c>
      <c r="X326" s="9">
        <v>1</v>
      </c>
      <c r="Y326" s="2" t="s">
        <v>12</v>
      </c>
    </row>
    <row r="327" spans="1:25" x14ac:dyDescent="0.15">
      <c r="A327" s="2" t="s">
        <v>6</v>
      </c>
      <c r="B327" s="2" t="s">
        <v>12</v>
      </c>
      <c r="C327" s="2" t="s">
        <v>14</v>
      </c>
      <c r="D327" s="2" t="s">
        <v>81</v>
      </c>
      <c r="E327" s="2" t="s">
        <v>139</v>
      </c>
      <c r="F327" s="2" t="s">
        <v>12</v>
      </c>
      <c r="G327" s="2" t="s">
        <v>155</v>
      </c>
      <c r="H327" s="6">
        <v>1840000</v>
      </c>
      <c r="I327" s="6">
        <v>2944000</v>
      </c>
      <c r="J327" s="6">
        <v>1840000</v>
      </c>
      <c r="K327" s="6">
        <v>2944000</v>
      </c>
      <c r="L327" s="2" t="s">
        <v>162</v>
      </c>
      <c r="M327" s="6">
        <v>1840000</v>
      </c>
      <c r="N327" s="8">
        <v>46182</v>
      </c>
      <c r="O327" s="8">
        <v>46276</v>
      </c>
      <c r="P327" s="2" t="s">
        <v>168</v>
      </c>
      <c r="Q327" s="9">
        <v>0</v>
      </c>
      <c r="R327" s="10">
        <v>0</v>
      </c>
      <c r="S327" s="9">
        <v>0.11506849315068493</v>
      </c>
      <c r="T327" s="2" t="s">
        <v>175</v>
      </c>
      <c r="U327" s="6">
        <v>0</v>
      </c>
      <c r="V327" s="9" t="s">
        <v>12</v>
      </c>
      <c r="W327" s="9">
        <v>1</v>
      </c>
      <c r="X327" s="9">
        <v>1</v>
      </c>
      <c r="Y327" s="2" t="s">
        <v>12</v>
      </c>
    </row>
    <row r="328" spans="1:25" x14ac:dyDescent="0.15">
      <c r="A328" s="2" t="s">
        <v>6</v>
      </c>
      <c r="B328" s="2" t="s">
        <v>12</v>
      </c>
      <c r="C328" s="2" t="s">
        <v>14</v>
      </c>
      <c r="D328" s="2" t="s">
        <v>81</v>
      </c>
      <c r="E328" s="2" t="s">
        <v>139</v>
      </c>
      <c r="F328" s="2" t="s">
        <v>12</v>
      </c>
      <c r="G328" s="2" t="s">
        <v>155</v>
      </c>
      <c r="H328" s="6">
        <v>5520000</v>
      </c>
      <c r="I328" s="6">
        <v>8832000</v>
      </c>
      <c r="J328" s="6">
        <v>5520000</v>
      </c>
      <c r="K328" s="6">
        <v>8832000</v>
      </c>
      <c r="L328" s="2" t="s">
        <v>162</v>
      </c>
      <c r="M328" s="6">
        <v>5520000</v>
      </c>
      <c r="N328" s="8">
        <v>46182</v>
      </c>
      <c r="O328" s="8">
        <v>46276</v>
      </c>
      <c r="P328" s="2" t="s">
        <v>168</v>
      </c>
      <c r="Q328" s="9">
        <v>0</v>
      </c>
      <c r="R328" s="10">
        <v>0</v>
      </c>
      <c r="S328" s="9">
        <v>0.11506849315068493</v>
      </c>
      <c r="T328" s="2" t="s">
        <v>175</v>
      </c>
      <c r="U328" s="6">
        <v>0</v>
      </c>
      <c r="V328" s="9" t="s">
        <v>12</v>
      </c>
      <c r="W328" s="9">
        <v>1</v>
      </c>
      <c r="X328" s="9">
        <v>1</v>
      </c>
      <c r="Y328" s="2" t="s">
        <v>12</v>
      </c>
    </row>
    <row r="329" spans="1:25" x14ac:dyDescent="0.15">
      <c r="A329" s="2" t="s">
        <v>6</v>
      </c>
      <c r="B329" s="2" t="s">
        <v>12</v>
      </c>
      <c r="C329" s="2" t="s">
        <v>14</v>
      </c>
      <c r="D329" s="2" t="s">
        <v>81</v>
      </c>
      <c r="E329" s="2" t="s">
        <v>139</v>
      </c>
      <c r="F329" s="2" t="s">
        <v>12</v>
      </c>
      <c r="G329" s="2" t="s">
        <v>155</v>
      </c>
      <c r="H329" s="6">
        <v>3680000</v>
      </c>
      <c r="I329" s="6">
        <v>5888000</v>
      </c>
      <c r="J329" s="6">
        <v>3680000</v>
      </c>
      <c r="K329" s="6">
        <v>5888000</v>
      </c>
      <c r="L329" s="2" t="s">
        <v>162</v>
      </c>
      <c r="M329" s="6">
        <v>3680000</v>
      </c>
      <c r="N329" s="8">
        <v>46202</v>
      </c>
      <c r="O329" s="8">
        <v>46276</v>
      </c>
      <c r="P329" s="2" t="s">
        <v>168</v>
      </c>
      <c r="Q329" s="9">
        <v>0</v>
      </c>
      <c r="R329" s="10">
        <v>0</v>
      </c>
      <c r="S329" s="9">
        <v>0.11506849315068493</v>
      </c>
      <c r="T329" s="2" t="s">
        <v>175</v>
      </c>
      <c r="U329" s="6">
        <v>0</v>
      </c>
      <c r="V329" s="9" t="s">
        <v>12</v>
      </c>
      <c r="W329" s="9">
        <v>1</v>
      </c>
      <c r="X329" s="9">
        <v>1</v>
      </c>
      <c r="Y329" s="2" t="s">
        <v>12</v>
      </c>
    </row>
    <row r="330" spans="1:25" x14ac:dyDescent="0.15">
      <c r="A330" s="2" t="s">
        <v>6</v>
      </c>
      <c r="B330" s="2" t="s">
        <v>12</v>
      </c>
      <c r="C330" s="2" t="s">
        <v>14</v>
      </c>
      <c r="D330" s="2" t="s">
        <v>81</v>
      </c>
      <c r="E330" s="2" t="s">
        <v>139</v>
      </c>
      <c r="F330" s="2" t="s">
        <v>12</v>
      </c>
      <c r="G330" s="2" t="s">
        <v>155</v>
      </c>
      <c r="H330" s="6">
        <v>1840000</v>
      </c>
      <c r="I330" s="6">
        <v>2944000</v>
      </c>
      <c r="J330" s="6">
        <v>1840000</v>
      </c>
      <c r="K330" s="6">
        <v>2944000</v>
      </c>
      <c r="L330" s="2" t="s">
        <v>162</v>
      </c>
      <c r="M330" s="6">
        <v>1840000</v>
      </c>
      <c r="N330" s="8">
        <v>46202</v>
      </c>
      <c r="O330" s="8">
        <v>46276</v>
      </c>
      <c r="P330" s="2" t="s">
        <v>168</v>
      </c>
      <c r="Q330" s="9">
        <v>0</v>
      </c>
      <c r="R330" s="10">
        <v>0</v>
      </c>
      <c r="S330" s="9">
        <v>0.11506849315068493</v>
      </c>
      <c r="T330" s="2" t="s">
        <v>175</v>
      </c>
      <c r="U330" s="6">
        <v>0</v>
      </c>
      <c r="V330" s="9" t="s">
        <v>12</v>
      </c>
      <c r="W330" s="9">
        <v>1</v>
      </c>
      <c r="X330" s="9">
        <v>1</v>
      </c>
      <c r="Y330" s="2" t="s">
        <v>12</v>
      </c>
    </row>
    <row r="331" spans="1:25" x14ac:dyDescent="0.15">
      <c r="A331" s="2" t="s">
        <v>6</v>
      </c>
      <c r="B331" s="2" t="s">
        <v>12</v>
      </c>
      <c r="C331" s="2" t="s">
        <v>14</v>
      </c>
      <c r="D331" s="2" t="s">
        <v>81</v>
      </c>
      <c r="E331" s="2" t="s">
        <v>139</v>
      </c>
      <c r="F331" s="2" t="s">
        <v>12</v>
      </c>
      <c r="G331" s="2" t="s">
        <v>155</v>
      </c>
      <c r="H331" s="6">
        <v>1840000</v>
      </c>
      <c r="I331" s="6">
        <v>2944000</v>
      </c>
      <c r="J331" s="6">
        <v>1840000</v>
      </c>
      <c r="K331" s="6">
        <v>2944000</v>
      </c>
      <c r="L331" s="2" t="s">
        <v>162</v>
      </c>
      <c r="M331" s="6">
        <v>1840000</v>
      </c>
      <c r="N331" s="8">
        <v>46202</v>
      </c>
      <c r="O331" s="8">
        <v>46276</v>
      </c>
      <c r="P331" s="2" t="s">
        <v>168</v>
      </c>
      <c r="Q331" s="9">
        <v>0</v>
      </c>
      <c r="R331" s="10">
        <v>0</v>
      </c>
      <c r="S331" s="9">
        <v>0.11506849315068493</v>
      </c>
      <c r="T331" s="2" t="s">
        <v>175</v>
      </c>
      <c r="U331" s="6">
        <v>0</v>
      </c>
      <c r="V331" s="9" t="s">
        <v>12</v>
      </c>
      <c r="W331" s="9">
        <v>1</v>
      </c>
      <c r="X331" s="9">
        <v>1</v>
      </c>
      <c r="Y331" s="2" t="s">
        <v>12</v>
      </c>
    </row>
    <row r="332" spans="1:25" x14ac:dyDescent="0.15">
      <c r="A332" s="2" t="s">
        <v>6</v>
      </c>
      <c r="B332" s="2" t="s">
        <v>12</v>
      </c>
      <c r="C332" s="2" t="s">
        <v>14</v>
      </c>
      <c r="D332" s="2" t="s">
        <v>81</v>
      </c>
      <c r="E332" s="2" t="s">
        <v>139</v>
      </c>
      <c r="F332" s="2" t="s">
        <v>12</v>
      </c>
      <c r="G332" s="2" t="s">
        <v>155</v>
      </c>
      <c r="H332" s="6">
        <v>1840000</v>
      </c>
      <c r="I332" s="6">
        <v>2944000</v>
      </c>
      <c r="J332" s="6">
        <v>1840000</v>
      </c>
      <c r="K332" s="6">
        <v>2944000</v>
      </c>
      <c r="L332" s="2" t="s">
        <v>162</v>
      </c>
      <c r="M332" s="6">
        <v>1840000</v>
      </c>
      <c r="N332" s="8">
        <v>46202</v>
      </c>
      <c r="O332" s="8">
        <v>46276</v>
      </c>
      <c r="P332" s="2" t="s">
        <v>168</v>
      </c>
      <c r="Q332" s="9">
        <v>0</v>
      </c>
      <c r="R332" s="10">
        <v>0</v>
      </c>
      <c r="S332" s="9">
        <v>0.11506849315068493</v>
      </c>
      <c r="T332" s="2" t="s">
        <v>175</v>
      </c>
      <c r="U332" s="6">
        <v>0</v>
      </c>
      <c r="V332" s="9" t="s">
        <v>12</v>
      </c>
      <c r="W332" s="9">
        <v>1</v>
      </c>
      <c r="X332" s="9">
        <v>1</v>
      </c>
      <c r="Y332" s="2" t="s">
        <v>12</v>
      </c>
    </row>
    <row r="333" spans="1:25" x14ac:dyDescent="0.15">
      <c r="A333" s="2" t="s">
        <v>6</v>
      </c>
      <c r="B333" s="2" t="s">
        <v>12</v>
      </c>
      <c r="C333" s="2" t="s">
        <v>14</v>
      </c>
      <c r="D333" s="2" t="s">
        <v>81</v>
      </c>
      <c r="E333" s="2" t="s">
        <v>139</v>
      </c>
      <c r="F333" s="2" t="s">
        <v>12</v>
      </c>
      <c r="G333" s="2" t="s">
        <v>155</v>
      </c>
      <c r="H333" s="6">
        <v>7360000</v>
      </c>
      <c r="I333" s="6">
        <v>11776000</v>
      </c>
      <c r="J333" s="6">
        <v>7360000</v>
      </c>
      <c r="K333" s="6">
        <v>11776000</v>
      </c>
      <c r="L333" s="2" t="s">
        <v>162</v>
      </c>
      <c r="M333" s="6">
        <v>7360000</v>
      </c>
      <c r="N333" s="8">
        <v>46202</v>
      </c>
      <c r="O333" s="8">
        <v>46276</v>
      </c>
      <c r="P333" s="2" t="s">
        <v>168</v>
      </c>
      <c r="Q333" s="9">
        <v>0</v>
      </c>
      <c r="R333" s="10">
        <v>0</v>
      </c>
      <c r="S333" s="9">
        <v>0.11506849315068493</v>
      </c>
      <c r="T333" s="2" t="s">
        <v>175</v>
      </c>
      <c r="U333" s="6">
        <v>0</v>
      </c>
      <c r="V333" s="9" t="s">
        <v>12</v>
      </c>
      <c r="W333" s="9">
        <v>1</v>
      </c>
      <c r="X333" s="9">
        <v>1</v>
      </c>
      <c r="Y333" s="2" t="s">
        <v>12</v>
      </c>
    </row>
    <row r="334" spans="1:25" x14ac:dyDescent="0.15">
      <c r="A334" s="2" t="s">
        <v>6</v>
      </c>
      <c r="B334" s="2" t="s">
        <v>12</v>
      </c>
      <c r="C334" s="2" t="s">
        <v>14</v>
      </c>
      <c r="D334" s="2" t="s">
        <v>81</v>
      </c>
      <c r="E334" s="2" t="s">
        <v>139</v>
      </c>
      <c r="F334" s="2" t="s">
        <v>12</v>
      </c>
      <c r="G334" s="2" t="s">
        <v>155</v>
      </c>
      <c r="H334" s="6">
        <v>564880000</v>
      </c>
      <c r="I334" s="6">
        <v>903808000</v>
      </c>
      <c r="J334" s="6">
        <v>564880000</v>
      </c>
      <c r="K334" s="6">
        <v>903808000</v>
      </c>
      <c r="L334" s="2" t="s">
        <v>162</v>
      </c>
      <c r="M334" s="6">
        <v>564880000</v>
      </c>
      <c r="N334" s="8">
        <v>46202</v>
      </c>
      <c r="O334" s="8">
        <v>46276</v>
      </c>
      <c r="P334" s="2" t="s">
        <v>168</v>
      </c>
      <c r="Q334" s="9">
        <v>0</v>
      </c>
      <c r="R334" s="10">
        <v>0</v>
      </c>
      <c r="S334" s="9">
        <v>0.11506849315068493</v>
      </c>
      <c r="T334" s="2" t="s">
        <v>175</v>
      </c>
      <c r="U334" s="6">
        <v>0</v>
      </c>
      <c r="V334" s="9" t="s">
        <v>12</v>
      </c>
      <c r="W334" s="9">
        <v>1</v>
      </c>
      <c r="X334" s="9">
        <v>1</v>
      </c>
      <c r="Y334" s="2" t="s">
        <v>12</v>
      </c>
    </row>
    <row r="335" spans="1:25" x14ac:dyDescent="0.15">
      <c r="A335" s="2" t="s">
        <v>6</v>
      </c>
      <c r="B335" s="2" t="s">
        <v>12</v>
      </c>
      <c r="C335" s="2" t="s">
        <v>14</v>
      </c>
      <c r="D335" s="2" t="s">
        <v>81</v>
      </c>
      <c r="E335" s="2" t="s">
        <v>139</v>
      </c>
      <c r="F335" s="2" t="s">
        <v>12</v>
      </c>
      <c r="G335" s="2" t="s">
        <v>155</v>
      </c>
      <c r="H335" s="6">
        <v>1840000</v>
      </c>
      <c r="I335" s="6">
        <v>2944000</v>
      </c>
      <c r="J335" s="6">
        <v>1840000</v>
      </c>
      <c r="K335" s="6">
        <v>2944000</v>
      </c>
      <c r="L335" s="2" t="s">
        <v>162</v>
      </c>
      <c r="M335" s="6">
        <v>1840000</v>
      </c>
      <c r="N335" s="8">
        <v>46202</v>
      </c>
      <c r="O335" s="8">
        <v>46276</v>
      </c>
      <c r="P335" s="2" t="s">
        <v>168</v>
      </c>
      <c r="Q335" s="9">
        <v>0</v>
      </c>
      <c r="R335" s="10">
        <v>0</v>
      </c>
      <c r="S335" s="9">
        <v>0.11506849315068493</v>
      </c>
      <c r="T335" s="2" t="s">
        <v>175</v>
      </c>
      <c r="U335" s="6">
        <v>0</v>
      </c>
      <c r="V335" s="9" t="s">
        <v>12</v>
      </c>
      <c r="W335" s="9">
        <v>1</v>
      </c>
      <c r="X335" s="9">
        <v>1</v>
      </c>
      <c r="Y335" s="2" t="s">
        <v>12</v>
      </c>
    </row>
    <row r="336" spans="1:25" x14ac:dyDescent="0.15">
      <c r="A336" s="2" t="s">
        <v>6</v>
      </c>
      <c r="B336" s="2" t="s">
        <v>12</v>
      </c>
      <c r="C336" s="2" t="s">
        <v>14</v>
      </c>
      <c r="D336" s="2" t="s">
        <v>81</v>
      </c>
      <c r="E336" s="2" t="s">
        <v>139</v>
      </c>
      <c r="F336" s="2" t="s">
        <v>12</v>
      </c>
      <c r="G336" s="2" t="s">
        <v>155</v>
      </c>
      <c r="H336" s="6">
        <v>3680000</v>
      </c>
      <c r="I336" s="6">
        <v>5888000</v>
      </c>
      <c r="J336" s="6">
        <v>3680000</v>
      </c>
      <c r="K336" s="6">
        <v>5888000</v>
      </c>
      <c r="L336" s="2" t="s">
        <v>162</v>
      </c>
      <c r="M336" s="6">
        <v>3680000</v>
      </c>
      <c r="N336" s="8">
        <v>46202</v>
      </c>
      <c r="O336" s="8">
        <v>46276</v>
      </c>
      <c r="P336" s="2" t="s">
        <v>168</v>
      </c>
      <c r="Q336" s="9">
        <v>0</v>
      </c>
      <c r="R336" s="10">
        <v>0</v>
      </c>
      <c r="S336" s="9">
        <v>0.11506849315068493</v>
      </c>
      <c r="T336" s="2" t="s">
        <v>175</v>
      </c>
      <c r="U336" s="6">
        <v>0</v>
      </c>
      <c r="V336" s="9" t="s">
        <v>12</v>
      </c>
      <c r="W336" s="9">
        <v>1</v>
      </c>
      <c r="X336" s="9">
        <v>1</v>
      </c>
      <c r="Y336" s="2" t="s">
        <v>12</v>
      </c>
    </row>
    <row r="337" spans="1:25" x14ac:dyDescent="0.15">
      <c r="A337" s="2" t="s">
        <v>6</v>
      </c>
      <c r="B337" s="2" t="s">
        <v>12</v>
      </c>
      <c r="C337" s="2" t="s">
        <v>14</v>
      </c>
      <c r="D337" s="2" t="s">
        <v>81</v>
      </c>
      <c r="E337" s="2" t="s">
        <v>139</v>
      </c>
      <c r="F337" s="2" t="s">
        <v>12</v>
      </c>
      <c r="G337" s="2" t="s">
        <v>155</v>
      </c>
      <c r="H337" s="6">
        <v>11040000</v>
      </c>
      <c r="I337" s="6">
        <v>17664000</v>
      </c>
      <c r="J337" s="6">
        <v>11040000</v>
      </c>
      <c r="K337" s="6">
        <v>17664000</v>
      </c>
      <c r="L337" s="2" t="s">
        <v>162</v>
      </c>
      <c r="M337" s="6">
        <v>11040000</v>
      </c>
      <c r="N337" s="8">
        <v>46202</v>
      </c>
      <c r="O337" s="8">
        <v>46276</v>
      </c>
      <c r="P337" s="2" t="s">
        <v>168</v>
      </c>
      <c r="Q337" s="9">
        <v>0</v>
      </c>
      <c r="R337" s="10">
        <v>0</v>
      </c>
      <c r="S337" s="9">
        <v>0.11506849315068493</v>
      </c>
      <c r="T337" s="2" t="s">
        <v>175</v>
      </c>
      <c r="U337" s="6">
        <v>0</v>
      </c>
      <c r="V337" s="9" t="s">
        <v>12</v>
      </c>
      <c r="W337" s="9">
        <v>1</v>
      </c>
      <c r="X337" s="9">
        <v>1</v>
      </c>
      <c r="Y337" s="2" t="s">
        <v>12</v>
      </c>
    </row>
    <row r="338" spans="1:25" x14ac:dyDescent="0.15">
      <c r="A338" s="2" t="s">
        <v>6</v>
      </c>
      <c r="B338" s="2" t="s">
        <v>12</v>
      </c>
      <c r="C338" s="2" t="s">
        <v>14</v>
      </c>
      <c r="D338" s="2" t="s">
        <v>81</v>
      </c>
      <c r="E338" s="2" t="s">
        <v>139</v>
      </c>
      <c r="F338" s="2" t="s">
        <v>12</v>
      </c>
      <c r="G338" s="2" t="s">
        <v>155</v>
      </c>
      <c r="H338" s="6">
        <v>1840000</v>
      </c>
      <c r="I338" s="6">
        <v>2944000</v>
      </c>
      <c r="J338" s="6">
        <v>1840000</v>
      </c>
      <c r="K338" s="6">
        <v>2944000</v>
      </c>
      <c r="L338" s="2" t="s">
        <v>162</v>
      </c>
      <c r="M338" s="6">
        <v>1840000</v>
      </c>
      <c r="N338" s="8">
        <v>46202</v>
      </c>
      <c r="O338" s="8">
        <v>46276</v>
      </c>
      <c r="P338" s="2" t="s">
        <v>168</v>
      </c>
      <c r="Q338" s="9">
        <v>0</v>
      </c>
      <c r="R338" s="10">
        <v>0</v>
      </c>
      <c r="S338" s="9">
        <v>0.11506849315068493</v>
      </c>
      <c r="T338" s="2" t="s">
        <v>175</v>
      </c>
      <c r="U338" s="6">
        <v>0</v>
      </c>
      <c r="V338" s="9" t="s">
        <v>12</v>
      </c>
      <c r="W338" s="9">
        <v>1</v>
      </c>
      <c r="X338" s="9">
        <v>1</v>
      </c>
      <c r="Y338" s="2" t="s">
        <v>12</v>
      </c>
    </row>
    <row r="339" spans="1:25" x14ac:dyDescent="0.15">
      <c r="A339" s="2" t="s">
        <v>6</v>
      </c>
      <c r="B339" s="2" t="s">
        <v>12</v>
      </c>
      <c r="C339" s="2" t="s">
        <v>14</v>
      </c>
      <c r="D339" s="2" t="s">
        <v>81</v>
      </c>
      <c r="E339" s="2" t="s">
        <v>139</v>
      </c>
      <c r="F339" s="2" t="s">
        <v>12</v>
      </c>
      <c r="G339" s="2" t="s">
        <v>155</v>
      </c>
      <c r="H339" s="6">
        <v>1840000</v>
      </c>
      <c r="I339" s="6">
        <v>2944000</v>
      </c>
      <c r="J339" s="6">
        <v>1840000</v>
      </c>
      <c r="K339" s="6">
        <v>2944000</v>
      </c>
      <c r="L339" s="2" t="s">
        <v>162</v>
      </c>
      <c r="M339" s="6">
        <v>1840000</v>
      </c>
      <c r="N339" s="8">
        <v>46202</v>
      </c>
      <c r="O339" s="8">
        <v>46276</v>
      </c>
      <c r="P339" s="2" t="s">
        <v>168</v>
      </c>
      <c r="Q339" s="9">
        <v>0</v>
      </c>
      <c r="R339" s="10">
        <v>0</v>
      </c>
      <c r="S339" s="9">
        <v>0.11506849315068493</v>
      </c>
      <c r="T339" s="2" t="s">
        <v>175</v>
      </c>
      <c r="U339" s="6">
        <v>0</v>
      </c>
      <c r="V339" s="9" t="s">
        <v>12</v>
      </c>
      <c r="W339" s="9">
        <v>1</v>
      </c>
      <c r="X339" s="9">
        <v>1</v>
      </c>
      <c r="Y339" s="2" t="s">
        <v>12</v>
      </c>
    </row>
    <row r="340" spans="1:25" x14ac:dyDescent="0.15">
      <c r="A340" s="2" t="s">
        <v>6</v>
      </c>
      <c r="B340" s="2" t="s">
        <v>12</v>
      </c>
      <c r="C340" s="2" t="s">
        <v>14</v>
      </c>
      <c r="D340" s="2" t="s">
        <v>81</v>
      </c>
      <c r="E340" s="2" t="s">
        <v>139</v>
      </c>
      <c r="F340" s="2" t="s">
        <v>12</v>
      </c>
      <c r="G340" s="2" t="s">
        <v>155</v>
      </c>
      <c r="H340" s="6">
        <v>7360000</v>
      </c>
      <c r="I340" s="6">
        <v>11776000</v>
      </c>
      <c r="J340" s="6">
        <v>7360000</v>
      </c>
      <c r="K340" s="6">
        <v>11776000</v>
      </c>
      <c r="L340" s="2" t="s">
        <v>162</v>
      </c>
      <c r="M340" s="6">
        <v>7360000</v>
      </c>
      <c r="N340" s="8">
        <v>46202</v>
      </c>
      <c r="O340" s="8">
        <v>46276</v>
      </c>
      <c r="P340" s="2" t="s">
        <v>168</v>
      </c>
      <c r="Q340" s="9">
        <v>0</v>
      </c>
      <c r="R340" s="10">
        <v>0</v>
      </c>
      <c r="S340" s="9">
        <v>0.11506849315068493</v>
      </c>
      <c r="T340" s="2" t="s">
        <v>175</v>
      </c>
      <c r="U340" s="6">
        <v>0</v>
      </c>
      <c r="V340" s="9" t="s">
        <v>12</v>
      </c>
      <c r="W340" s="9">
        <v>1</v>
      </c>
      <c r="X340" s="9">
        <v>1</v>
      </c>
      <c r="Y340" s="2" t="s">
        <v>12</v>
      </c>
    </row>
    <row r="341" spans="1:25" x14ac:dyDescent="0.15">
      <c r="A341" s="2" t="s">
        <v>6</v>
      </c>
      <c r="B341" s="2" t="s">
        <v>12</v>
      </c>
      <c r="C341" s="2" t="s">
        <v>14</v>
      </c>
      <c r="D341" s="2" t="s">
        <v>81</v>
      </c>
      <c r="E341" s="2" t="s">
        <v>139</v>
      </c>
      <c r="F341" s="2" t="s">
        <v>12</v>
      </c>
      <c r="G341" s="2" t="s">
        <v>155</v>
      </c>
      <c r="H341" s="6">
        <v>1840000</v>
      </c>
      <c r="I341" s="6">
        <v>2944000</v>
      </c>
      <c r="J341" s="6">
        <v>1840000</v>
      </c>
      <c r="K341" s="6">
        <v>2944000</v>
      </c>
      <c r="L341" s="2" t="s">
        <v>162</v>
      </c>
      <c r="M341" s="6">
        <v>1840000</v>
      </c>
      <c r="N341" s="8">
        <v>46202</v>
      </c>
      <c r="O341" s="8">
        <v>46276</v>
      </c>
      <c r="P341" s="2" t="s">
        <v>168</v>
      </c>
      <c r="Q341" s="9">
        <v>0</v>
      </c>
      <c r="R341" s="10">
        <v>0</v>
      </c>
      <c r="S341" s="9">
        <v>0.11506849315068493</v>
      </c>
      <c r="T341" s="2" t="s">
        <v>175</v>
      </c>
      <c r="U341" s="6">
        <v>0</v>
      </c>
      <c r="V341" s="9" t="s">
        <v>12</v>
      </c>
      <c r="W341" s="9">
        <v>1</v>
      </c>
      <c r="X341" s="9">
        <v>1</v>
      </c>
      <c r="Y341" s="2" t="s">
        <v>12</v>
      </c>
    </row>
    <row r="342" spans="1:25" x14ac:dyDescent="0.15">
      <c r="A342" s="2" t="s">
        <v>6</v>
      </c>
      <c r="B342" s="2" t="s">
        <v>12</v>
      </c>
      <c r="C342" s="2" t="s">
        <v>14</v>
      </c>
      <c r="D342" s="2" t="s">
        <v>81</v>
      </c>
      <c r="E342" s="2" t="s">
        <v>139</v>
      </c>
      <c r="F342" s="2" t="s">
        <v>12</v>
      </c>
      <c r="G342" s="2" t="s">
        <v>155</v>
      </c>
      <c r="H342" s="6">
        <v>1840000</v>
      </c>
      <c r="I342" s="6">
        <v>2944000</v>
      </c>
      <c r="J342" s="6">
        <v>1840000</v>
      </c>
      <c r="K342" s="6">
        <v>2944000</v>
      </c>
      <c r="L342" s="2" t="s">
        <v>162</v>
      </c>
      <c r="M342" s="6">
        <v>1840000</v>
      </c>
      <c r="N342" s="8">
        <v>46202</v>
      </c>
      <c r="O342" s="8">
        <v>46276</v>
      </c>
      <c r="P342" s="2" t="s">
        <v>168</v>
      </c>
      <c r="Q342" s="9">
        <v>0</v>
      </c>
      <c r="R342" s="10">
        <v>0</v>
      </c>
      <c r="S342" s="9">
        <v>0.11506849315068493</v>
      </c>
      <c r="T342" s="2" t="s">
        <v>175</v>
      </c>
      <c r="U342" s="6">
        <v>0</v>
      </c>
      <c r="V342" s="9" t="s">
        <v>12</v>
      </c>
      <c r="W342" s="9">
        <v>1</v>
      </c>
      <c r="X342" s="9">
        <v>1</v>
      </c>
      <c r="Y342" s="2" t="s">
        <v>12</v>
      </c>
    </row>
    <row r="343" spans="1:25" x14ac:dyDescent="0.15">
      <c r="A343" s="2" t="s">
        <v>6</v>
      </c>
      <c r="B343" s="2" t="s">
        <v>10</v>
      </c>
      <c r="C343" s="2" t="s">
        <v>14</v>
      </c>
      <c r="D343" s="2" t="s">
        <v>81</v>
      </c>
      <c r="E343" s="2" t="s">
        <v>139</v>
      </c>
      <c r="F343" s="2" t="s">
        <v>146</v>
      </c>
      <c r="G343" s="2" t="s">
        <v>156</v>
      </c>
      <c r="H343" s="6">
        <v>1840000</v>
      </c>
      <c r="I343" s="6">
        <v>4215.8</v>
      </c>
      <c r="J343" s="6">
        <v>1840000</v>
      </c>
      <c r="K343" s="6">
        <v>4215.8</v>
      </c>
      <c r="L343" s="2" t="s">
        <v>163</v>
      </c>
      <c r="M343" s="6">
        <v>210790</v>
      </c>
      <c r="N343" s="8">
        <v>46182</v>
      </c>
      <c r="O343" s="8">
        <v>46276</v>
      </c>
      <c r="P343" s="2" t="s">
        <v>168</v>
      </c>
      <c r="Q343" s="9">
        <v>0</v>
      </c>
      <c r="R343" s="10">
        <v>6</v>
      </c>
      <c r="S343" s="9">
        <v>0.11506849315068493</v>
      </c>
      <c r="T343" s="2" t="s">
        <v>174</v>
      </c>
      <c r="U343" s="6">
        <v>100390</v>
      </c>
      <c r="V343" s="9" t="s">
        <v>12</v>
      </c>
      <c r="W343" s="9">
        <v>1</v>
      </c>
      <c r="X343" s="9">
        <v>1</v>
      </c>
      <c r="Y343" s="2" t="s">
        <v>185</v>
      </c>
    </row>
    <row r="344" spans="1:25" x14ac:dyDescent="0.15">
      <c r="A344" s="2" t="s">
        <v>6</v>
      </c>
      <c r="B344" s="2" t="s">
        <v>10</v>
      </c>
      <c r="C344" s="2" t="s">
        <v>14</v>
      </c>
      <c r="D344" s="2" t="s">
        <v>81</v>
      </c>
      <c r="E344" s="2" t="s">
        <v>139</v>
      </c>
      <c r="F344" s="2" t="s">
        <v>146</v>
      </c>
      <c r="G344" s="2" t="s">
        <v>156</v>
      </c>
      <c r="H344" s="6">
        <v>1840000</v>
      </c>
      <c r="I344" s="6">
        <v>3935.8</v>
      </c>
      <c r="J344" s="6">
        <v>1840000</v>
      </c>
      <c r="K344" s="6">
        <v>3935.8</v>
      </c>
      <c r="L344" s="2" t="s">
        <v>163</v>
      </c>
      <c r="M344" s="6">
        <v>196790</v>
      </c>
      <c r="N344" s="8">
        <v>46191</v>
      </c>
      <c r="O344" s="8">
        <v>46276</v>
      </c>
      <c r="P344" s="2" t="s">
        <v>168</v>
      </c>
      <c r="Q344" s="9">
        <v>0</v>
      </c>
      <c r="R344" s="10">
        <v>6</v>
      </c>
      <c r="S344" s="9">
        <v>0.11506849315068493</v>
      </c>
      <c r="T344" s="2" t="s">
        <v>174</v>
      </c>
      <c r="U344" s="6">
        <v>86390</v>
      </c>
      <c r="V344" s="9" t="s">
        <v>12</v>
      </c>
      <c r="W344" s="9">
        <v>1</v>
      </c>
      <c r="X344" s="9">
        <v>1</v>
      </c>
      <c r="Y344" s="2" t="s">
        <v>185</v>
      </c>
    </row>
    <row r="345" spans="1:25" x14ac:dyDescent="0.15">
      <c r="A345" s="2" t="s">
        <v>6</v>
      </c>
      <c r="B345" s="2" t="s">
        <v>10</v>
      </c>
      <c r="C345" s="2" t="s">
        <v>14</v>
      </c>
      <c r="D345" s="2" t="s">
        <v>81</v>
      </c>
      <c r="E345" s="2" t="s">
        <v>139</v>
      </c>
      <c r="F345" s="2" t="s">
        <v>146</v>
      </c>
      <c r="G345" s="2" t="s">
        <v>156</v>
      </c>
      <c r="H345" s="6">
        <v>3680000</v>
      </c>
      <c r="I345" s="6">
        <v>7811.6</v>
      </c>
      <c r="J345" s="6">
        <v>3680000</v>
      </c>
      <c r="K345" s="6">
        <v>7811.6</v>
      </c>
      <c r="L345" s="2" t="s">
        <v>163</v>
      </c>
      <c r="M345" s="6">
        <v>390580</v>
      </c>
      <c r="N345" s="8">
        <v>46182</v>
      </c>
      <c r="O345" s="8">
        <v>46276</v>
      </c>
      <c r="P345" s="2" t="s">
        <v>168</v>
      </c>
      <c r="Q345" s="9">
        <v>0</v>
      </c>
      <c r="R345" s="10">
        <v>6</v>
      </c>
      <c r="S345" s="9">
        <v>0.11506849315068493</v>
      </c>
      <c r="T345" s="2" t="s">
        <v>174</v>
      </c>
      <c r="U345" s="6">
        <v>169780</v>
      </c>
      <c r="V345" s="9" t="s">
        <v>12</v>
      </c>
      <c r="W345" s="9">
        <v>1</v>
      </c>
      <c r="X345" s="9">
        <v>1</v>
      </c>
      <c r="Y345" s="2" t="s">
        <v>185</v>
      </c>
    </row>
    <row r="346" spans="1:25" x14ac:dyDescent="0.15">
      <c r="A346" s="2" t="s">
        <v>6</v>
      </c>
      <c r="B346" s="2" t="s">
        <v>10</v>
      </c>
      <c r="C346" s="2" t="s">
        <v>14</v>
      </c>
      <c r="D346" s="2" t="s">
        <v>81</v>
      </c>
      <c r="E346" s="2" t="s">
        <v>139</v>
      </c>
      <c r="F346" s="2" t="s">
        <v>146</v>
      </c>
      <c r="G346" s="2" t="s">
        <v>156</v>
      </c>
      <c r="H346" s="6">
        <v>3680000</v>
      </c>
      <c r="I346" s="6">
        <v>8351.6</v>
      </c>
      <c r="J346" s="6">
        <v>3680000</v>
      </c>
      <c r="K346" s="6">
        <v>8351.6</v>
      </c>
      <c r="L346" s="2" t="s">
        <v>163</v>
      </c>
      <c r="M346" s="6">
        <v>417580</v>
      </c>
      <c r="N346" s="8">
        <v>46182</v>
      </c>
      <c r="O346" s="8">
        <v>46276</v>
      </c>
      <c r="P346" s="2" t="s">
        <v>168</v>
      </c>
      <c r="Q346" s="9">
        <v>0</v>
      </c>
      <c r="R346" s="10">
        <v>6</v>
      </c>
      <c r="S346" s="9">
        <v>0.11506849315068493</v>
      </c>
      <c r="T346" s="2" t="s">
        <v>174</v>
      </c>
      <c r="U346" s="6">
        <v>196780</v>
      </c>
      <c r="V346" s="9" t="s">
        <v>12</v>
      </c>
      <c r="W346" s="9">
        <v>1</v>
      </c>
      <c r="X346" s="9">
        <v>1</v>
      </c>
      <c r="Y346" s="2" t="s">
        <v>185</v>
      </c>
    </row>
    <row r="347" spans="1:25" x14ac:dyDescent="0.15">
      <c r="A347" s="2" t="s">
        <v>6</v>
      </c>
      <c r="B347" s="2" t="s">
        <v>10</v>
      </c>
      <c r="C347" s="2" t="s">
        <v>14</v>
      </c>
      <c r="D347" s="2" t="s">
        <v>81</v>
      </c>
      <c r="E347" s="2" t="s">
        <v>139</v>
      </c>
      <c r="F347" s="2" t="s">
        <v>146</v>
      </c>
      <c r="G347" s="2" t="s">
        <v>156</v>
      </c>
      <c r="H347" s="6">
        <v>1840000</v>
      </c>
      <c r="I347" s="6">
        <v>2575.8000000000002</v>
      </c>
      <c r="J347" s="6">
        <v>1840000</v>
      </c>
      <c r="K347" s="6">
        <v>2575.8000000000002</v>
      </c>
      <c r="L347" s="2" t="s">
        <v>163</v>
      </c>
      <c r="M347" s="6">
        <v>128790</v>
      </c>
      <c r="N347" s="8">
        <v>46220</v>
      </c>
      <c r="O347" s="8">
        <v>46276</v>
      </c>
      <c r="P347" s="2" t="s">
        <v>168</v>
      </c>
      <c r="Q347" s="9">
        <v>0</v>
      </c>
      <c r="R347" s="10">
        <v>6</v>
      </c>
      <c r="S347" s="9">
        <v>0.11506849315068493</v>
      </c>
      <c r="T347" s="2" t="s">
        <v>174</v>
      </c>
      <c r="U347" s="6">
        <v>18390</v>
      </c>
      <c r="V347" s="9" t="s">
        <v>12</v>
      </c>
      <c r="W347" s="9">
        <v>1</v>
      </c>
      <c r="X347" s="9">
        <v>1</v>
      </c>
      <c r="Y347" s="2" t="s">
        <v>185</v>
      </c>
    </row>
    <row r="348" spans="1:25" x14ac:dyDescent="0.15">
      <c r="A348" s="2" t="s">
        <v>6</v>
      </c>
      <c r="B348" s="2" t="s">
        <v>10</v>
      </c>
      <c r="C348" s="2" t="s">
        <v>14</v>
      </c>
      <c r="D348" s="2" t="s">
        <v>81</v>
      </c>
      <c r="E348" s="2" t="s">
        <v>139</v>
      </c>
      <c r="F348" s="2" t="s">
        <v>146</v>
      </c>
      <c r="G348" s="2" t="s">
        <v>156</v>
      </c>
      <c r="H348" s="6">
        <v>5520000</v>
      </c>
      <c r="I348" s="6">
        <v>7847.4000000000005</v>
      </c>
      <c r="J348" s="6">
        <v>5520000</v>
      </c>
      <c r="K348" s="6">
        <v>7847.4000000000005</v>
      </c>
      <c r="L348" s="2" t="s">
        <v>163</v>
      </c>
      <c r="M348" s="6">
        <v>392370</v>
      </c>
      <c r="N348" s="8">
        <v>46212</v>
      </c>
      <c r="O348" s="8">
        <v>46276</v>
      </c>
      <c r="P348" s="2" t="s">
        <v>168</v>
      </c>
      <c r="Q348" s="9">
        <v>0</v>
      </c>
      <c r="R348" s="10">
        <v>6</v>
      </c>
      <c r="S348" s="9">
        <v>0.11506849315068493</v>
      </c>
      <c r="T348" s="2" t="s">
        <v>174</v>
      </c>
      <c r="U348" s="6">
        <v>61170</v>
      </c>
      <c r="V348" s="9" t="s">
        <v>12</v>
      </c>
      <c r="W348" s="9">
        <v>1</v>
      </c>
      <c r="X348" s="9">
        <v>1</v>
      </c>
      <c r="Y348" s="2" t="s">
        <v>185</v>
      </c>
    </row>
    <row r="349" spans="1:25" x14ac:dyDescent="0.15">
      <c r="A349" s="2" t="s">
        <v>6</v>
      </c>
      <c r="B349" s="2" t="s">
        <v>10</v>
      </c>
      <c r="C349" s="2" t="s">
        <v>14</v>
      </c>
      <c r="D349" s="2" t="s">
        <v>81</v>
      </c>
      <c r="E349" s="2" t="s">
        <v>139</v>
      </c>
      <c r="F349" s="2" t="s">
        <v>146</v>
      </c>
      <c r="G349" s="2" t="s">
        <v>156</v>
      </c>
      <c r="H349" s="6">
        <v>3680000</v>
      </c>
      <c r="I349" s="6">
        <v>8311.6</v>
      </c>
      <c r="J349" s="6">
        <v>3680000</v>
      </c>
      <c r="K349" s="6">
        <v>8311.6</v>
      </c>
      <c r="L349" s="2" t="s">
        <v>163</v>
      </c>
      <c r="M349" s="6">
        <v>415580</v>
      </c>
      <c r="N349" s="8">
        <v>46182</v>
      </c>
      <c r="O349" s="8">
        <v>46276</v>
      </c>
      <c r="P349" s="2" t="s">
        <v>168</v>
      </c>
      <c r="Q349" s="9">
        <v>0</v>
      </c>
      <c r="R349" s="10">
        <v>6</v>
      </c>
      <c r="S349" s="9">
        <v>0.11506849315068493</v>
      </c>
      <c r="T349" s="2" t="s">
        <v>174</v>
      </c>
      <c r="U349" s="6">
        <v>194780</v>
      </c>
      <c r="V349" s="9" t="s">
        <v>12</v>
      </c>
      <c r="W349" s="9">
        <v>1</v>
      </c>
      <c r="X349" s="9">
        <v>1</v>
      </c>
      <c r="Y349" s="2" t="s">
        <v>185</v>
      </c>
    </row>
    <row r="350" spans="1:25" x14ac:dyDescent="0.15">
      <c r="A350" s="2" t="s">
        <v>6</v>
      </c>
      <c r="B350" s="2" t="s">
        <v>10</v>
      </c>
      <c r="C350" s="2" t="s">
        <v>14</v>
      </c>
      <c r="D350" s="2" t="s">
        <v>81</v>
      </c>
      <c r="E350" s="2" t="s">
        <v>139</v>
      </c>
      <c r="F350" s="2" t="s">
        <v>146</v>
      </c>
      <c r="G350" s="2" t="s">
        <v>156</v>
      </c>
      <c r="H350" s="6">
        <v>16560000</v>
      </c>
      <c r="I350" s="6">
        <v>37762.200000000004</v>
      </c>
      <c r="J350" s="6">
        <v>16560000</v>
      </c>
      <c r="K350" s="6">
        <v>37762.200000000004</v>
      </c>
      <c r="L350" s="2" t="s">
        <v>163</v>
      </c>
      <c r="M350" s="6">
        <v>1888110</v>
      </c>
      <c r="N350" s="8">
        <v>46182</v>
      </c>
      <c r="O350" s="8">
        <v>46276</v>
      </c>
      <c r="P350" s="2" t="s">
        <v>168</v>
      </c>
      <c r="Q350" s="9">
        <v>0</v>
      </c>
      <c r="R350" s="10">
        <v>6</v>
      </c>
      <c r="S350" s="9">
        <v>0.11506849315068493</v>
      </c>
      <c r="T350" s="2" t="s">
        <v>174</v>
      </c>
      <c r="U350" s="6">
        <v>894510</v>
      </c>
      <c r="V350" s="9" t="s">
        <v>12</v>
      </c>
      <c r="W350" s="9">
        <v>1</v>
      </c>
      <c r="X350" s="9">
        <v>1</v>
      </c>
      <c r="Y350" s="2" t="s">
        <v>185</v>
      </c>
    </row>
    <row r="351" spans="1:25" x14ac:dyDescent="0.15">
      <c r="A351" s="2" t="s">
        <v>6</v>
      </c>
      <c r="B351" s="2" t="s">
        <v>10</v>
      </c>
      <c r="C351" s="2" t="s">
        <v>14</v>
      </c>
      <c r="D351" s="2" t="s">
        <v>81</v>
      </c>
      <c r="E351" s="2" t="s">
        <v>139</v>
      </c>
      <c r="F351" s="2" t="s">
        <v>146</v>
      </c>
      <c r="G351" s="2" t="s">
        <v>156</v>
      </c>
      <c r="H351" s="6">
        <v>9200000</v>
      </c>
      <c r="I351" s="6">
        <v>20829</v>
      </c>
      <c r="J351" s="6">
        <v>9200000</v>
      </c>
      <c r="K351" s="6">
        <v>20829</v>
      </c>
      <c r="L351" s="2" t="s">
        <v>163</v>
      </c>
      <c r="M351" s="6">
        <v>1041450</v>
      </c>
      <c r="N351" s="8">
        <v>46182</v>
      </c>
      <c r="O351" s="8">
        <v>46276</v>
      </c>
      <c r="P351" s="2" t="s">
        <v>168</v>
      </c>
      <c r="Q351" s="9">
        <v>0</v>
      </c>
      <c r="R351" s="10">
        <v>6</v>
      </c>
      <c r="S351" s="9">
        <v>0.11506849315068493</v>
      </c>
      <c r="T351" s="2" t="s">
        <v>174</v>
      </c>
      <c r="U351" s="6">
        <v>489450</v>
      </c>
      <c r="V351" s="9" t="s">
        <v>12</v>
      </c>
      <c r="W351" s="9">
        <v>1</v>
      </c>
      <c r="X351" s="9">
        <v>1</v>
      </c>
      <c r="Y351" s="2" t="s">
        <v>185</v>
      </c>
    </row>
    <row r="352" spans="1:25" x14ac:dyDescent="0.15">
      <c r="A352" s="2" t="s">
        <v>6</v>
      </c>
      <c r="B352" s="2" t="s">
        <v>10</v>
      </c>
      <c r="C352" s="2" t="s">
        <v>14</v>
      </c>
      <c r="D352" s="2" t="s">
        <v>81</v>
      </c>
      <c r="E352" s="2" t="s">
        <v>139</v>
      </c>
      <c r="F352" s="2" t="s">
        <v>146</v>
      </c>
      <c r="G352" s="2" t="s">
        <v>156</v>
      </c>
      <c r="H352" s="6">
        <v>18400000</v>
      </c>
      <c r="I352" s="6">
        <v>22080</v>
      </c>
      <c r="J352" s="6">
        <v>18400000</v>
      </c>
      <c r="K352" s="6">
        <v>22080</v>
      </c>
      <c r="L352" s="2" t="s">
        <v>163</v>
      </c>
      <c r="M352" s="6">
        <v>1104000</v>
      </c>
      <c r="N352" s="8">
        <v>46233</v>
      </c>
      <c r="O352" s="8">
        <v>46276</v>
      </c>
      <c r="P352" s="2" t="s">
        <v>168</v>
      </c>
      <c r="Q352" s="9">
        <v>0</v>
      </c>
      <c r="R352" s="10">
        <v>6</v>
      </c>
      <c r="S352" s="9">
        <v>0.11506849315068493</v>
      </c>
      <c r="T352" s="2" t="s">
        <v>174</v>
      </c>
      <c r="U352" s="6">
        <v>0</v>
      </c>
      <c r="V352" s="9" t="s">
        <v>12</v>
      </c>
      <c r="W352" s="9">
        <v>1</v>
      </c>
      <c r="X352" s="9">
        <v>1</v>
      </c>
      <c r="Y352" s="2" t="s">
        <v>185</v>
      </c>
    </row>
    <row r="353" spans="1:25" x14ac:dyDescent="0.15">
      <c r="A353" s="2" t="s">
        <v>6</v>
      </c>
      <c r="B353" s="2" t="s">
        <v>10</v>
      </c>
      <c r="C353" s="2" t="s">
        <v>14</v>
      </c>
      <c r="D353" s="2" t="s">
        <v>81</v>
      </c>
      <c r="E353" s="2" t="s">
        <v>139</v>
      </c>
      <c r="F353" s="2" t="s">
        <v>146</v>
      </c>
      <c r="G353" s="2" t="s">
        <v>156</v>
      </c>
      <c r="H353" s="6">
        <v>3680000</v>
      </c>
      <c r="I353" s="6">
        <v>4416</v>
      </c>
      <c r="J353" s="6">
        <v>3680000</v>
      </c>
      <c r="K353" s="6">
        <v>4416</v>
      </c>
      <c r="L353" s="2" t="s">
        <v>163</v>
      </c>
      <c r="M353" s="6">
        <v>220800</v>
      </c>
      <c r="N353" s="8">
        <v>46233</v>
      </c>
      <c r="O353" s="8">
        <v>46276</v>
      </c>
      <c r="P353" s="2" t="s">
        <v>168</v>
      </c>
      <c r="Q353" s="9">
        <v>0</v>
      </c>
      <c r="R353" s="10">
        <v>6</v>
      </c>
      <c r="S353" s="9">
        <v>0.11506849315068493</v>
      </c>
      <c r="T353" s="2" t="s">
        <v>174</v>
      </c>
      <c r="U353" s="6">
        <v>0</v>
      </c>
      <c r="V353" s="9" t="s">
        <v>12</v>
      </c>
      <c r="W353" s="9">
        <v>1</v>
      </c>
      <c r="X353" s="9">
        <v>1</v>
      </c>
      <c r="Y353" s="2" t="s">
        <v>185</v>
      </c>
    </row>
    <row r="354" spans="1:25" x14ac:dyDescent="0.15">
      <c r="A354" s="2" t="s">
        <v>6</v>
      </c>
      <c r="B354" s="2" t="s">
        <v>10</v>
      </c>
      <c r="C354" s="2" t="s">
        <v>14</v>
      </c>
      <c r="D354" s="2" t="s">
        <v>81</v>
      </c>
      <c r="E354" s="2" t="s">
        <v>139</v>
      </c>
      <c r="F354" s="2" t="s">
        <v>146</v>
      </c>
      <c r="G354" s="2" t="s">
        <v>156</v>
      </c>
      <c r="H354" s="6">
        <v>33120000</v>
      </c>
      <c r="I354" s="6">
        <v>39744</v>
      </c>
      <c r="J354" s="6">
        <v>33120000</v>
      </c>
      <c r="K354" s="6">
        <v>39744</v>
      </c>
      <c r="L354" s="2" t="s">
        <v>163</v>
      </c>
      <c r="M354" s="6">
        <v>1987200</v>
      </c>
      <c r="N354" s="8">
        <v>46233</v>
      </c>
      <c r="O354" s="8">
        <v>46276</v>
      </c>
      <c r="P354" s="2" t="s">
        <v>168</v>
      </c>
      <c r="Q354" s="9">
        <v>0</v>
      </c>
      <c r="R354" s="10">
        <v>6</v>
      </c>
      <c r="S354" s="9">
        <v>0.11506849315068493</v>
      </c>
      <c r="T354" s="2" t="s">
        <v>174</v>
      </c>
      <c r="U354" s="6">
        <v>0</v>
      </c>
      <c r="V354" s="9" t="s">
        <v>12</v>
      </c>
      <c r="W354" s="9">
        <v>1</v>
      </c>
      <c r="X354" s="9">
        <v>1</v>
      </c>
      <c r="Y354" s="2" t="s">
        <v>185</v>
      </c>
    </row>
    <row r="355" spans="1:25" x14ac:dyDescent="0.15">
      <c r="A355" s="2" t="s">
        <v>6</v>
      </c>
      <c r="B355" s="2" t="s">
        <v>10</v>
      </c>
      <c r="C355" s="2" t="s">
        <v>14</v>
      </c>
      <c r="D355" s="2" t="s">
        <v>81</v>
      </c>
      <c r="E355" s="2" t="s">
        <v>139</v>
      </c>
      <c r="F355" s="2" t="s">
        <v>146</v>
      </c>
      <c r="G355" s="2" t="s">
        <v>156</v>
      </c>
      <c r="H355" s="6">
        <v>563040000</v>
      </c>
      <c r="I355" s="6">
        <v>675648</v>
      </c>
      <c r="J355" s="6">
        <v>563040000</v>
      </c>
      <c r="K355" s="6">
        <v>675648</v>
      </c>
      <c r="L355" s="2" t="s">
        <v>163</v>
      </c>
      <c r="M355" s="6">
        <v>33782400</v>
      </c>
      <c r="N355" s="8">
        <v>46233</v>
      </c>
      <c r="O355" s="8">
        <v>46276</v>
      </c>
      <c r="P355" s="2" t="s">
        <v>168</v>
      </c>
      <c r="Q355" s="9">
        <v>0</v>
      </c>
      <c r="R355" s="10">
        <v>6</v>
      </c>
      <c r="S355" s="9">
        <v>0.11506849315068493</v>
      </c>
      <c r="T355" s="2" t="s">
        <v>174</v>
      </c>
      <c r="U355" s="6">
        <v>0</v>
      </c>
      <c r="V355" s="9" t="s">
        <v>12</v>
      </c>
      <c r="W355" s="9">
        <v>1</v>
      </c>
      <c r="X355" s="9">
        <v>1</v>
      </c>
      <c r="Y355" s="2" t="s">
        <v>185</v>
      </c>
    </row>
    <row r="356" spans="1:25" x14ac:dyDescent="0.15">
      <c r="A356" s="2" t="s">
        <v>6</v>
      </c>
      <c r="B356" s="2" t="s">
        <v>10</v>
      </c>
      <c r="C356" s="2" t="s">
        <v>14</v>
      </c>
      <c r="D356" s="2" t="s">
        <v>81</v>
      </c>
      <c r="E356" s="2" t="s">
        <v>139</v>
      </c>
      <c r="F356" s="2" t="s">
        <v>146</v>
      </c>
      <c r="G356" s="2" t="s">
        <v>156</v>
      </c>
      <c r="H356" s="6">
        <v>1840000</v>
      </c>
      <c r="I356" s="6">
        <v>4125.8</v>
      </c>
      <c r="J356" s="6">
        <v>1840000</v>
      </c>
      <c r="K356" s="6">
        <v>4125.8</v>
      </c>
      <c r="L356" s="2" t="s">
        <v>163</v>
      </c>
      <c r="M356" s="6">
        <v>206290</v>
      </c>
      <c r="N356" s="8">
        <v>46182</v>
      </c>
      <c r="O356" s="8">
        <v>46276</v>
      </c>
      <c r="P356" s="2" t="s">
        <v>168</v>
      </c>
      <c r="Q356" s="9">
        <v>0</v>
      </c>
      <c r="R356" s="10">
        <v>6</v>
      </c>
      <c r="S356" s="9">
        <v>0.11506849315068493</v>
      </c>
      <c r="T356" s="2" t="s">
        <v>174</v>
      </c>
      <c r="U356" s="6">
        <v>95890</v>
      </c>
      <c r="V356" s="9" t="s">
        <v>12</v>
      </c>
      <c r="W356" s="9">
        <v>1</v>
      </c>
      <c r="X356" s="9">
        <v>1</v>
      </c>
      <c r="Y356" s="2" t="s">
        <v>185</v>
      </c>
    </row>
    <row r="357" spans="1:25" x14ac:dyDescent="0.15">
      <c r="A357" s="2" t="s">
        <v>6</v>
      </c>
      <c r="B357" s="2" t="s">
        <v>10</v>
      </c>
      <c r="C357" s="2" t="s">
        <v>14</v>
      </c>
      <c r="D357" s="2" t="s">
        <v>81</v>
      </c>
      <c r="E357" s="2" t="s">
        <v>139</v>
      </c>
      <c r="F357" s="2" t="s">
        <v>146</v>
      </c>
      <c r="G357" s="2" t="s">
        <v>156</v>
      </c>
      <c r="H357" s="6">
        <v>1840000</v>
      </c>
      <c r="I357" s="6">
        <v>4185.8</v>
      </c>
      <c r="J357" s="6">
        <v>1840000</v>
      </c>
      <c r="K357" s="6">
        <v>4185.8</v>
      </c>
      <c r="L357" s="2" t="s">
        <v>163</v>
      </c>
      <c r="M357" s="6">
        <v>209290</v>
      </c>
      <c r="N357" s="8">
        <v>46182</v>
      </c>
      <c r="O357" s="8">
        <v>46276</v>
      </c>
      <c r="P357" s="2" t="s">
        <v>168</v>
      </c>
      <c r="Q357" s="9">
        <v>0</v>
      </c>
      <c r="R357" s="10">
        <v>6</v>
      </c>
      <c r="S357" s="9">
        <v>0.11506849315068493</v>
      </c>
      <c r="T357" s="2" t="s">
        <v>174</v>
      </c>
      <c r="U357" s="6">
        <v>98890</v>
      </c>
      <c r="V357" s="9" t="s">
        <v>12</v>
      </c>
      <c r="W357" s="9">
        <v>1</v>
      </c>
      <c r="X357" s="9">
        <v>1</v>
      </c>
      <c r="Y357" s="2" t="s">
        <v>185</v>
      </c>
    </row>
    <row r="358" spans="1:25" x14ac:dyDescent="0.15">
      <c r="A358" s="2" t="s">
        <v>6</v>
      </c>
      <c r="B358" s="2" t="s">
        <v>10</v>
      </c>
      <c r="C358" s="2" t="s">
        <v>14</v>
      </c>
      <c r="D358" s="2" t="s">
        <v>81</v>
      </c>
      <c r="E358" s="2" t="s">
        <v>139</v>
      </c>
      <c r="F358" s="2" t="s">
        <v>146</v>
      </c>
      <c r="G358" s="2" t="s">
        <v>156</v>
      </c>
      <c r="H358" s="6">
        <v>3459200000</v>
      </c>
      <c r="I358" s="6">
        <v>7948264</v>
      </c>
      <c r="J358" s="6">
        <v>3459200000</v>
      </c>
      <c r="K358" s="6">
        <v>7948264</v>
      </c>
      <c r="L358" s="2" t="s">
        <v>163</v>
      </c>
      <c r="M358" s="6">
        <v>397413200</v>
      </c>
      <c r="N358" s="8">
        <v>46182</v>
      </c>
      <c r="O358" s="8">
        <v>46276</v>
      </c>
      <c r="P358" s="2" t="s">
        <v>168</v>
      </c>
      <c r="Q358" s="9">
        <v>0</v>
      </c>
      <c r="R358" s="10">
        <v>6</v>
      </c>
      <c r="S358" s="9">
        <v>0.11506849315068493</v>
      </c>
      <c r="T358" s="2" t="s">
        <v>174</v>
      </c>
      <c r="U358" s="6">
        <v>189861200</v>
      </c>
      <c r="V358" s="9" t="s">
        <v>12</v>
      </c>
      <c r="W358" s="9">
        <v>1</v>
      </c>
      <c r="X358" s="9">
        <v>1</v>
      </c>
      <c r="Y358" s="2" t="s">
        <v>185</v>
      </c>
    </row>
    <row r="359" spans="1:25" x14ac:dyDescent="0.15">
      <c r="A359" s="2" t="s">
        <v>6</v>
      </c>
      <c r="B359" s="2" t="s">
        <v>10</v>
      </c>
      <c r="C359" s="2" t="s">
        <v>14</v>
      </c>
      <c r="D359" s="2" t="s">
        <v>81</v>
      </c>
      <c r="E359" s="2" t="s">
        <v>139</v>
      </c>
      <c r="F359" s="2" t="s">
        <v>146</v>
      </c>
      <c r="G359" s="2" t="s">
        <v>156</v>
      </c>
      <c r="H359" s="6">
        <v>11040000</v>
      </c>
      <c r="I359" s="6">
        <v>17434.8</v>
      </c>
      <c r="J359" s="6">
        <v>11040000</v>
      </c>
      <c r="K359" s="6">
        <v>17434.8</v>
      </c>
      <c r="L359" s="2" t="s">
        <v>163</v>
      </c>
      <c r="M359" s="6">
        <v>871740</v>
      </c>
      <c r="N359" s="8">
        <v>46202</v>
      </c>
      <c r="O359" s="8">
        <v>46276</v>
      </c>
      <c r="P359" s="2" t="s">
        <v>168</v>
      </c>
      <c r="Q359" s="9">
        <v>0</v>
      </c>
      <c r="R359" s="10">
        <v>6</v>
      </c>
      <c r="S359" s="9">
        <v>0.11506849315068493</v>
      </c>
      <c r="T359" s="2" t="s">
        <v>174</v>
      </c>
      <c r="U359" s="6">
        <v>209340</v>
      </c>
      <c r="V359" s="9" t="s">
        <v>12</v>
      </c>
      <c r="W359" s="9">
        <v>1</v>
      </c>
      <c r="X359" s="9">
        <v>1</v>
      </c>
      <c r="Y359" s="2" t="s">
        <v>185</v>
      </c>
    </row>
    <row r="360" spans="1:25" x14ac:dyDescent="0.15">
      <c r="A360" s="2" t="s">
        <v>6</v>
      </c>
      <c r="B360" s="2" t="s">
        <v>10</v>
      </c>
      <c r="C360" s="2" t="s">
        <v>14</v>
      </c>
      <c r="D360" s="2" t="s">
        <v>81</v>
      </c>
      <c r="E360" s="2" t="s">
        <v>139</v>
      </c>
      <c r="F360" s="2" t="s">
        <v>146</v>
      </c>
      <c r="G360" s="2" t="s">
        <v>156</v>
      </c>
      <c r="H360" s="6">
        <v>1840000</v>
      </c>
      <c r="I360" s="6">
        <v>3005.8</v>
      </c>
      <c r="J360" s="6">
        <v>1840000</v>
      </c>
      <c r="K360" s="6">
        <v>3005.8</v>
      </c>
      <c r="L360" s="2" t="s">
        <v>163</v>
      </c>
      <c r="M360" s="6">
        <v>150290</v>
      </c>
      <c r="N360" s="8">
        <v>46202</v>
      </c>
      <c r="O360" s="8">
        <v>46276</v>
      </c>
      <c r="P360" s="2" t="s">
        <v>168</v>
      </c>
      <c r="Q360" s="9">
        <v>0</v>
      </c>
      <c r="R360" s="10">
        <v>6</v>
      </c>
      <c r="S360" s="9">
        <v>0.11506849315068493</v>
      </c>
      <c r="T360" s="2" t="s">
        <v>174</v>
      </c>
      <c r="U360" s="6">
        <v>39890</v>
      </c>
      <c r="V360" s="9" t="s">
        <v>12</v>
      </c>
      <c r="W360" s="9">
        <v>1</v>
      </c>
      <c r="X360" s="9">
        <v>1</v>
      </c>
      <c r="Y360" s="2" t="s">
        <v>185</v>
      </c>
    </row>
    <row r="361" spans="1:25" x14ac:dyDescent="0.15">
      <c r="A361" s="2" t="s">
        <v>6</v>
      </c>
      <c r="B361" s="2" t="s">
        <v>10</v>
      </c>
      <c r="C361" s="2" t="s">
        <v>14</v>
      </c>
      <c r="D361" s="2" t="s">
        <v>81</v>
      </c>
      <c r="E361" s="2" t="s">
        <v>139</v>
      </c>
      <c r="F361" s="2" t="s">
        <v>146</v>
      </c>
      <c r="G361" s="2" t="s">
        <v>156</v>
      </c>
      <c r="H361" s="6">
        <v>1840000</v>
      </c>
      <c r="I361" s="6">
        <v>4205.8</v>
      </c>
      <c r="J361" s="6">
        <v>1840000</v>
      </c>
      <c r="K361" s="6">
        <v>4205.8</v>
      </c>
      <c r="L361" s="2" t="s">
        <v>163</v>
      </c>
      <c r="M361" s="6">
        <v>210290</v>
      </c>
      <c r="N361" s="8">
        <v>46182</v>
      </c>
      <c r="O361" s="8">
        <v>46276</v>
      </c>
      <c r="P361" s="2" t="s">
        <v>168</v>
      </c>
      <c r="Q361" s="9">
        <v>0</v>
      </c>
      <c r="R361" s="10">
        <v>6</v>
      </c>
      <c r="S361" s="9">
        <v>0.11506849315068493</v>
      </c>
      <c r="T361" s="2" t="s">
        <v>174</v>
      </c>
      <c r="U361" s="6">
        <v>99890</v>
      </c>
      <c r="V361" s="9" t="s">
        <v>12</v>
      </c>
      <c r="W361" s="9">
        <v>1</v>
      </c>
      <c r="X361" s="9">
        <v>1</v>
      </c>
      <c r="Y361" s="2" t="s">
        <v>185</v>
      </c>
    </row>
    <row r="362" spans="1:25" x14ac:dyDescent="0.15">
      <c r="A362" s="2" t="s">
        <v>6</v>
      </c>
      <c r="B362" s="2" t="s">
        <v>10</v>
      </c>
      <c r="C362" s="2" t="s">
        <v>14</v>
      </c>
      <c r="D362" s="2" t="s">
        <v>81</v>
      </c>
      <c r="E362" s="2" t="s">
        <v>139</v>
      </c>
      <c r="F362" s="2" t="s">
        <v>146</v>
      </c>
      <c r="G362" s="2" t="s">
        <v>156</v>
      </c>
      <c r="H362" s="6">
        <v>5520000</v>
      </c>
      <c r="I362" s="6">
        <v>12677.4</v>
      </c>
      <c r="J362" s="6">
        <v>5520000</v>
      </c>
      <c r="K362" s="6">
        <v>12677.4</v>
      </c>
      <c r="L362" s="2" t="s">
        <v>163</v>
      </c>
      <c r="M362" s="6">
        <v>633870</v>
      </c>
      <c r="N362" s="8">
        <v>46182</v>
      </c>
      <c r="O362" s="8">
        <v>46276</v>
      </c>
      <c r="P362" s="2" t="s">
        <v>168</v>
      </c>
      <c r="Q362" s="9">
        <v>0</v>
      </c>
      <c r="R362" s="10">
        <v>6</v>
      </c>
      <c r="S362" s="9">
        <v>0.11506849315068493</v>
      </c>
      <c r="T362" s="2" t="s">
        <v>174</v>
      </c>
      <c r="U362" s="6">
        <v>302670</v>
      </c>
      <c r="V362" s="9" t="s">
        <v>12</v>
      </c>
      <c r="W362" s="9">
        <v>1</v>
      </c>
      <c r="X362" s="9">
        <v>1</v>
      </c>
      <c r="Y362" s="2" t="s">
        <v>185</v>
      </c>
    </row>
    <row r="363" spans="1:25" x14ac:dyDescent="0.15">
      <c r="A363" s="2" t="s">
        <v>6</v>
      </c>
      <c r="B363" s="2" t="s">
        <v>10</v>
      </c>
      <c r="C363" s="2" t="s">
        <v>14</v>
      </c>
      <c r="D363" s="2" t="s">
        <v>81</v>
      </c>
      <c r="E363" s="2" t="s">
        <v>139</v>
      </c>
      <c r="F363" s="2" t="s">
        <v>146</v>
      </c>
      <c r="G363" s="2" t="s">
        <v>156</v>
      </c>
      <c r="H363" s="6">
        <v>3680000</v>
      </c>
      <c r="I363" s="6">
        <v>5931.6</v>
      </c>
      <c r="J363" s="6">
        <v>3680000</v>
      </c>
      <c r="K363" s="6">
        <v>5931.6</v>
      </c>
      <c r="L363" s="2" t="s">
        <v>163</v>
      </c>
      <c r="M363" s="6">
        <v>296580</v>
      </c>
      <c r="N363" s="8">
        <v>46202</v>
      </c>
      <c r="O363" s="8">
        <v>46276</v>
      </c>
      <c r="P363" s="2" t="s">
        <v>168</v>
      </c>
      <c r="Q363" s="9">
        <v>0</v>
      </c>
      <c r="R363" s="10">
        <v>6</v>
      </c>
      <c r="S363" s="9">
        <v>0.11506849315068493</v>
      </c>
      <c r="T363" s="2" t="s">
        <v>174</v>
      </c>
      <c r="U363" s="6">
        <v>75780</v>
      </c>
      <c r="V363" s="9" t="s">
        <v>12</v>
      </c>
      <c r="W363" s="9">
        <v>1</v>
      </c>
      <c r="X363" s="9">
        <v>1</v>
      </c>
      <c r="Y363" s="2" t="s">
        <v>185</v>
      </c>
    </row>
    <row r="364" spans="1:25" x14ac:dyDescent="0.15">
      <c r="A364" s="2" t="s">
        <v>6</v>
      </c>
      <c r="B364" s="2" t="s">
        <v>10</v>
      </c>
      <c r="C364" s="2" t="s">
        <v>14</v>
      </c>
      <c r="D364" s="2" t="s">
        <v>81</v>
      </c>
      <c r="E364" s="2" t="s">
        <v>139</v>
      </c>
      <c r="F364" s="2" t="s">
        <v>146</v>
      </c>
      <c r="G364" s="2" t="s">
        <v>156</v>
      </c>
      <c r="H364" s="6">
        <v>1840000</v>
      </c>
      <c r="I364" s="6">
        <v>3075.8</v>
      </c>
      <c r="J364" s="6">
        <v>1840000</v>
      </c>
      <c r="K364" s="6">
        <v>3075.8</v>
      </c>
      <c r="L364" s="2" t="s">
        <v>163</v>
      </c>
      <c r="M364" s="6">
        <v>153790</v>
      </c>
      <c r="N364" s="8">
        <v>46202</v>
      </c>
      <c r="O364" s="8">
        <v>46276</v>
      </c>
      <c r="P364" s="2" t="s">
        <v>168</v>
      </c>
      <c r="Q364" s="9">
        <v>0</v>
      </c>
      <c r="R364" s="10">
        <v>6</v>
      </c>
      <c r="S364" s="9">
        <v>0.11506849315068493</v>
      </c>
      <c r="T364" s="2" t="s">
        <v>174</v>
      </c>
      <c r="U364" s="6">
        <v>43390</v>
      </c>
      <c r="V364" s="9" t="s">
        <v>12</v>
      </c>
      <c r="W364" s="9">
        <v>1</v>
      </c>
      <c r="X364" s="9">
        <v>1</v>
      </c>
      <c r="Y364" s="2" t="s">
        <v>185</v>
      </c>
    </row>
    <row r="365" spans="1:25" x14ac:dyDescent="0.15">
      <c r="A365" s="2" t="s">
        <v>6</v>
      </c>
      <c r="B365" s="2" t="s">
        <v>10</v>
      </c>
      <c r="C365" s="2" t="s">
        <v>14</v>
      </c>
      <c r="D365" s="2" t="s">
        <v>81</v>
      </c>
      <c r="E365" s="2" t="s">
        <v>139</v>
      </c>
      <c r="F365" s="2" t="s">
        <v>146</v>
      </c>
      <c r="G365" s="2" t="s">
        <v>156</v>
      </c>
      <c r="H365" s="6">
        <v>1840000</v>
      </c>
      <c r="I365" s="6">
        <v>2935.8</v>
      </c>
      <c r="J365" s="6">
        <v>1840000</v>
      </c>
      <c r="K365" s="6">
        <v>2935.8</v>
      </c>
      <c r="L365" s="2" t="s">
        <v>163</v>
      </c>
      <c r="M365" s="6">
        <v>146790</v>
      </c>
      <c r="N365" s="8">
        <v>46202</v>
      </c>
      <c r="O365" s="8">
        <v>46276</v>
      </c>
      <c r="P365" s="2" t="s">
        <v>168</v>
      </c>
      <c r="Q365" s="9">
        <v>0</v>
      </c>
      <c r="R365" s="10">
        <v>6</v>
      </c>
      <c r="S365" s="9">
        <v>0.11506849315068493</v>
      </c>
      <c r="T365" s="2" t="s">
        <v>174</v>
      </c>
      <c r="U365" s="6">
        <v>36390</v>
      </c>
      <c r="V365" s="9" t="s">
        <v>12</v>
      </c>
      <c r="W365" s="9">
        <v>1</v>
      </c>
      <c r="X365" s="9">
        <v>1</v>
      </c>
      <c r="Y365" s="2" t="s">
        <v>185</v>
      </c>
    </row>
    <row r="366" spans="1:25" x14ac:dyDescent="0.15">
      <c r="A366" s="2" t="s">
        <v>6</v>
      </c>
      <c r="B366" s="2" t="s">
        <v>10</v>
      </c>
      <c r="C366" s="2" t="s">
        <v>14</v>
      </c>
      <c r="D366" s="2" t="s">
        <v>81</v>
      </c>
      <c r="E366" s="2" t="s">
        <v>139</v>
      </c>
      <c r="F366" s="2" t="s">
        <v>146</v>
      </c>
      <c r="G366" s="2" t="s">
        <v>156</v>
      </c>
      <c r="H366" s="6">
        <v>1840000</v>
      </c>
      <c r="I366" s="6">
        <v>3105.8</v>
      </c>
      <c r="J366" s="6">
        <v>1840000</v>
      </c>
      <c r="K366" s="6">
        <v>3105.8</v>
      </c>
      <c r="L366" s="2" t="s">
        <v>163</v>
      </c>
      <c r="M366" s="6">
        <v>155290</v>
      </c>
      <c r="N366" s="8">
        <v>46202</v>
      </c>
      <c r="O366" s="8">
        <v>46276</v>
      </c>
      <c r="P366" s="2" t="s">
        <v>168</v>
      </c>
      <c r="Q366" s="9">
        <v>0</v>
      </c>
      <c r="R366" s="10">
        <v>6</v>
      </c>
      <c r="S366" s="9">
        <v>0.11506849315068493</v>
      </c>
      <c r="T366" s="2" t="s">
        <v>174</v>
      </c>
      <c r="U366" s="6">
        <v>44890</v>
      </c>
      <c r="V366" s="9" t="s">
        <v>12</v>
      </c>
      <c r="W366" s="9">
        <v>1</v>
      </c>
      <c r="X366" s="9">
        <v>1</v>
      </c>
      <c r="Y366" s="2" t="s">
        <v>185</v>
      </c>
    </row>
    <row r="367" spans="1:25" x14ac:dyDescent="0.15">
      <c r="A367" s="2" t="s">
        <v>6</v>
      </c>
      <c r="B367" s="2" t="s">
        <v>10</v>
      </c>
      <c r="C367" s="2" t="s">
        <v>14</v>
      </c>
      <c r="D367" s="2" t="s">
        <v>81</v>
      </c>
      <c r="E367" s="2" t="s">
        <v>139</v>
      </c>
      <c r="F367" s="2" t="s">
        <v>146</v>
      </c>
      <c r="G367" s="2" t="s">
        <v>156</v>
      </c>
      <c r="H367" s="6">
        <v>7360000</v>
      </c>
      <c r="I367" s="6">
        <v>11543.2</v>
      </c>
      <c r="J367" s="6">
        <v>7360000</v>
      </c>
      <c r="K367" s="6">
        <v>11543.2</v>
      </c>
      <c r="L367" s="2" t="s">
        <v>163</v>
      </c>
      <c r="M367" s="6">
        <v>577160</v>
      </c>
      <c r="N367" s="8">
        <v>46202</v>
      </c>
      <c r="O367" s="8">
        <v>46276</v>
      </c>
      <c r="P367" s="2" t="s">
        <v>168</v>
      </c>
      <c r="Q367" s="9">
        <v>0</v>
      </c>
      <c r="R367" s="10">
        <v>6</v>
      </c>
      <c r="S367" s="9">
        <v>0.11506849315068493</v>
      </c>
      <c r="T367" s="2" t="s">
        <v>174</v>
      </c>
      <c r="U367" s="6">
        <v>135560</v>
      </c>
      <c r="V367" s="9" t="s">
        <v>12</v>
      </c>
      <c r="W367" s="9">
        <v>1</v>
      </c>
      <c r="X367" s="9">
        <v>1</v>
      </c>
      <c r="Y367" s="2" t="s">
        <v>185</v>
      </c>
    </row>
    <row r="368" spans="1:25" x14ac:dyDescent="0.15">
      <c r="A368" s="2" t="s">
        <v>6</v>
      </c>
      <c r="B368" s="2" t="s">
        <v>10</v>
      </c>
      <c r="C368" s="2" t="s">
        <v>14</v>
      </c>
      <c r="D368" s="2" t="s">
        <v>81</v>
      </c>
      <c r="E368" s="2" t="s">
        <v>139</v>
      </c>
      <c r="F368" s="2" t="s">
        <v>146</v>
      </c>
      <c r="G368" s="2" t="s">
        <v>156</v>
      </c>
      <c r="H368" s="6">
        <v>564880000</v>
      </c>
      <c r="I368" s="6">
        <v>911728.6</v>
      </c>
      <c r="J368" s="6">
        <v>564880000</v>
      </c>
      <c r="K368" s="6">
        <v>911728.6</v>
      </c>
      <c r="L368" s="2" t="s">
        <v>163</v>
      </c>
      <c r="M368" s="6">
        <v>45586430</v>
      </c>
      <c r="N368" s="8">
        <v>46202</v>
      </c>
      <c r="O368" s="8">
        <v>46276</v>
      </c>
      <c r="P368" s="2" t="s">
        <v>168</v>
      </c>
      <c r="Q368" s="9">
        <v>0</v>
      </c>
      <c r="R368" s="10">
        <v>6</v>
      </c>
      <c r="S368" s="9">
        <v>0.11506849315068493</v>
      </c>
      <c r="T368" s="2" t="s">
        <v>174</v>
      </c>
      <c r="U368" s="6">
        <v>11693630</v>
      </c>
      <c r="V368" s="9" t="s">
        <v>12</v>
      </c>
      <c r="W368" s="9">
        <v>1</v>
      </c>
      <c r="X368" s="9">
        <v>1</v>
      </c>
      <c r="Y368" s="2" t="s">
        <v>185</v>
      </c>
    </row>
    <row r="369" spans="1:25" x14ac:dyDescent="0.15">
      <c r="A369" s="2" t="s">
        <v>6</v>
      </c>
      <c r="B369" s="2" t="s">
        <v>10</v>
      </c>
      <c r="C369" s="2" t="s">
        <v>14</v>
      </c>
      <c r="D369" s="2" t="s">
        <v>81</v>
      </c>
      <c r="E369" s="2" t="s">
        <v>139</v>
      </c>
      <c r="F369" s="2" t="s">
        <v>146</v>
      </c>
      <c r="G369" s="2" t="s">
        <v>156</v>
      </c>
      <c r="H369" s="6">
        <v>1840000</v>
      </c>
      <c r="I369" s="6">
        <v>3045.8</v>
      </c>
      <c r="J369" s="6">
        <v>1840000</v>
      </c>
      <c r="K369" s="6">
        <v>3045.8</v>
      </c>
      <c r="L369" s="2" t="s">
        <v>163</v>
      </c>
      <c r="M369" s="6">
        <v>152290</v>
      </c>
      <c r="N369" s="8">
        <v>46202</v>
      </c>
      <c r="O369" s="8">
        <v>46276</v>
      </c>
      <c r="P369" s="2" t="s">
        <v>168</v>
      </c>
      <c r="Q369" s="9">
        <v>0</v>
      </c>
      <c r="R369" s="10">
        <v>6</v>
      </c>
      <c r="S369" s="9">
        <v>0.11506849315068493</v>
      </c>
      <c r="T369" s="2" t="s">
        <v>174</v>
      </c>
      <c r="U369" s="6">
        <v>41890</v>
      </c>
      <c r="V369" s="9" t="s">
        <v>12</v>
      </c>
      <c r="W369" s="9">
        <v>1</v>
      </c>
      <c r="X369" s="9">
        <v>1</v>
      </c>
      <c r="Y369" s="2" t="s">
        <v>185</v>
      </c>
    </row>
    <row r="370" spans="1:25" x14ac:dyDescent="0.15">
      <c r="A370" s="2" t="s">
        <v>6</v>
      </c>
      <c r="B370" s="2" t="s">
        <v>10</v>
      </c>
      <c r="C370" s="2" t="s">
        <v>14</v>
      </c>
      <c r="D370" s="2" t="s">
        <v>81</v>
      </c>
      <c r="E370" s="2" t="s">
        <v>139</v>
      </c>
      <c r="F370" s="2" t="s">
        <v>146</v>
      </c>
      <c r="G370" s="2" t="s">
        <v>156</v>
      </c>
      <c r="H370" s="6">
        <v>3680000</v>
      </c>
      <c r="I370" s="6">
        <v>5851.6</v>
      </c>
      <c r="J370" s="6">
        <v>3680000</v>
      </c>
      <c r="K370" s="6">
        <v>5851.6</v>
      </c>
      <c r="L370" s="2" t="s">
        <v>163</v>
      </c>
      <c r="M370" s="6">
        <v>292580</v>
      </c>
      <c r="N370" s="8">
        <v>46202</v>
      </c>
      <c r="O370" s="8">
        <v>46276</v>
      </c>
      <c r="P370" s="2" t="s">
        <v>168</v>
      </c>
      <c r="Q370" s="9">
        <v>0</v>
      </c>
      <c r="R370" s="10">
        <v>6</v>
      </c>
      <c r="S370" s="9">
        <v>0.11506849315068493</v>
      </c>
      <c r="T370" s="2" t="s">
        <v>174</v>
      </c>
      <c r="U370" s="6">
        <v>71780</v>
      </c>
      <c r="V370" s="9" t="s">
        <v>12</v>
      </c>
      <c r="W370" s="9">
        <v>1</v>
      </c>
      <c r="X370" s="9">
        <v>1</v>
      </c>
      <c r="Y370" s="2" t="s">
        <v>185</v>
      </c>
    </row>
    <row r="371" spans="1:25" x14ac:dyDescent="0.15">
      <c r="A371" s="2" t="s">
        <v>6</v>
      </c>
      <c r="B371" s="2" t="s">
        <v>10</v>
      </c>
      <c r="C371" s="2" t="s">
        <v>14</v>
      </c>
      <c r="D371" s="2" t="s">
        <v>81</v>
      </c>
      <c r="E371" s="2" t="s">
        <v>139</v>
      </c>
      <c r="F371" s="2" t="s">
        <v>146</v>
      </c>
      <c r="G371" s="2" t="s">
        <v>156</v>
      </c>
      <c r="H371" s="6">
        <v>11040000</v>
      </c>
      <c r="I371" s="6">
        <v>17494.8</v>
      </c>
      <c r="J371" s="6">
        <v>11040000</v>
      </c>
      <c r="K371" s="6">
        <v>17494.8</v>
      </c>
      <c r="L371" s="2" t="s">
        <v>163</v>
      </c>
      <c r="M371" s="6">
        <v>874740</v>
      </c>
      <c r="N371" s="8">
        <v>46202</v>
      </c>
      <c r="O371" s="8">
        <v>46276</v>
      </c>
      <c r="P371" s="2" t="s">
        <v>168</v>
      </c>
      <c r="Q371" s="9">
        <v>0</v>
      </c>
      <c r="R371" s="10">
        <v>6</v>
      </c>
      <c r="S371" s="9">
        <v>0.11506849315068493</v>
      </c>
      <c r="T371" s="2" t="s">
        <v>174</v>
      </c>
      <c r="U371" s="6">
        <v>212340</v>
      </c>
      <c r="V371" s="9" t="s">
        <v>12</v>
      </c>
      <c r="W371" s="9">
        <v>1</v>
      </c>
      <c r="X371" s="9">
        <v>1</v>
      </c>
      <c r="Y371" s="2" t="s">
        <v>185</v>
      </c>
    </row>
    <row r="372" spans="1:25" x14ac:dyDescent="0.15">
      <c r="A372" s="2" t="s">
        <v>6</v>
      </c>
      <c r="B372" s="2" t="s">
        <v>10</v>
      </c>
      <c r="C372" s="2" t="s">
        <v>14</v>
      </c>
      <c r="D372" s="2" t="s">
        <v>81</v>
      </c>
      <c r="E372" s="2" t="s">
        <v>139</v>
      </c>
      <c r="F372" s="2" t="s">
        <v>146</v>
      </c>
      <c r="G372" s="2" t="s">
        <v>156</v>
      </c>
      <c r="H372" s="6">
        <v>1840000</v>
      </c>
      <c r="I372" s="6">
        <v>3065.8</v>
      </c>
      <c r="J372" s="6">
        <v>1840000</v>
      </c>
      <c r="K372" s="6">
        <v>3065.8</v>
      </c>
      <c r="L372" s="2" t="s">
        <v>163</v>
      </c>
      <c r="M372" s="6">
        <v>153290</v>
      </c>
      <c r="N372" s="8">
        <v>46202</v>
      </c>
      <c r="O372" s="8">
        <v>46276</v>
      </c>
      <c r="P372" s="2" t="s">
        <v>168</v>
      </c>
      <c r="Q372" s="9">
        <v>0</v>
      </c>
      <c r="R372" s="10">
        <v>6</v>
      </c>
      <c r="S372" s="9">
        <v>0.11506849315068493</v>
      </c>
      <c r="T372" s="2" t="s">
        <v>174</v>
      </c>
      <c r="U372" s="6">
        <v>42890</v>
      </c>
      <c r="V372" s="9" t="s">
        <v>12</v>
      </c>
      <c r="W372" s="9">
        <v>1</v>
      </c>
      <c r="X372" s="9">
        <v>1</v>
      </c>
      <c r="Y372" s="2" t="s">
        <v>185</v>
      </c>
    </row>
    <row r="373" spans="1:25" x14ac:dyDescent="0.15">
      <c r="A373" s="2" t="s">
        <v>6</v>
      </c>
      <c r="B373" s="2" t="s">
        <v>10</v>
      </c>
      <c r="C373" s="2" t="s">
        <v>14</v>
      </c>
      <c r="D373" s="2" t="s">
        <v>81</v>
      </c>
      <c r="E373" s="2" t="s">
        <v>139</v>
      </c>
      <c r="F373" s="2" t="s">
        <v>146</v>
      </c>
      <c r="G373" s="2" t="s">
        <v>156</v>
      </c>
      <c r="H373" s="6">
        <v>1840000</v>
      </c>
      <c r="I373" s="6">
        <v>3025.8</v>
      </c>
      <c r="J373" s="6">
        <v>1840000</v>
      </c>
      <c r="K373" s="6">
        <v>3025.8</v>
      </c>
      <c r="L373" s="2" t="s">
        <v>163</v>
      </c>
      <c r="M373" s="6">
        <v>151290</v>
      </c>
      <c r="N373" s="8">
        <v>46202</v>
      </c>
      <c r="O373" s="8">
        <v>46276</v>
      </c>
      <c r="P373" s="2" t="s">
        <v>168</v>
      </c>
      <c r="Q373" s="9">
        <v>0</v>
      </c>
      <c r="R373" s="10">
        <v>6</v>
      </c>
      <c r="S373" s="9">
        <v>0.11506849315068493</v>
      </c>
      <c r="T373" s="2" t="s">
        <v>174</v>
      </c>
      <c r="U373" s="6">
        <v>40890</v>
      </c>
      <c r="V373" s="9" t="s">
        <v>12</v>
      </c>
      <c r="W373" s="9">
        <v>1</v>
      </c>
      <c r="X373" s="9">
        <v>1</v>
      </c>
      <c r="Y373" s="2" t="s">
        <v>185</v>
      </c>
    </row>
    <row r="374" spans="1:25" x14ac:dyDescent="0.15">
      <c r="A374" s="2" t="s">
        <v>6</v>
      </c>
      <c r="B374" s="2" t="s">
        <v>10</v>
      </c>
      <c r="C374" s="2" t="s">
        <v>14</v>
      </c>
      <c r="D374" s="2" t="s">
        <v>81</v>
      </c>
      <c r="E374" s="2" t="s">
        <v>139</v>
      </c>
      <c r="F374" s="2" t="s">
        <v>146</v>
      </c>
      <c r="G374" s="2" t="s">
        <v>156</v>
      </c>
      <c r="H374" s="6">
        <v>7360000</v>
      </c>
      <c r="I374" s="6">
        <v>11583.2</v>
      </c>
      <c r="J374" s="6">
        <v>7360000</v>
      </c>
      <c r="K374" s="6">
        <v>11583.2</v>
      </c>
      <c r="L374" s="2" t="s">
        <v>163</v>
      </c>
      <c r="M374" s="6">
        <v>579160</v>
      </c>
      <c r="N374" s="8">
        <v>46202</v>
      </c>
      <c r="O374" s="8">
        <v>46276</v>
      </c>
      <c r="P374" s="2" t="s">
        <v>168</v>
      </c>
      <c r="Q374" s="9">
        <v>0</v>
      </c>
      <c r="R374" s="10">
        <v>6</v>
      </c>
      <c r="S374" s="9">
        <v>0.11506849315068493</v>
      </c>
      <c r="T374" s="2" t="s">
        <v>174</v>
      </c>
      <c r="U374" s="6">
        <v>137560</v>
      </c>
      <c r="V374" s="9" t="s">
        <v>12</v>
      </c>
      <c r="W374" s="9">
        <v>1</v>
      </c>
      <c r="X374" s="9">
        <v>1</v>
      </c>
      <c r="Y374" s="2" t="s">
        <v>185</v>
      </c>
    </row>
    <row r="375" spans="1:25" x14ac:dyDescent="0.15">
      <c r="A375" s="2" t="s">
        <v>6</v>
      </c>
      <c r="B375" s="2" t="s">
        <v>10</v>
      </c>
      <c r="C375" s="2" t="s">
        <v>14</v>
      </c>
      <c r="D375" s="2" t="s">
        <v>81</v>
      </c>
      <c r="E375" s="2" t="s">
        <v>139</v>
      </c>
      <c r="F375" s="2" t="s">
        <v>146</v>
      </c>
      <c r="G375" s="2" t="s">
        <v>156</v>
      </c>
      <c r="H375" s="6">
        <v>1840000</v>
      </c>
      <c r="I375" s="6">
        <v>2945.8</v>
      </c>
      <c r="J375" s="6">
        <v>1840000</v>
      </c>
      <c r="K375" s="6">
        <v>2945.8</v>
      </c>
      <c r="L375" s="2" t="s">
        <v>163</v>
      </c>
      <c r="M375" s="6">
        <v>147290</v>
      </c>
      <c r="N375" s="8">
        <v>46202</v>
      </c>
      <c r="O375" s="8">
        <v>46276</v>
      </c>
      <c r="P375" s="2" t="s">
        <v>168</v>
      </c>
      <c r="Q375" s="9">
        <v>0</v>
      </c>
      <c r="R375" s="10">
        <v>6</v>
      </c>
      <c r="S375" s="9">
        <v>0.11506849315068493</v>
      </c>
      <c r="T375" s="2" t="s">
        <v>174</v>
      </c>
      <c r="U375" s="6">
        <v>36890</v>
      </c>
      <c r="V375" s="9" t="s">
        <v>12</v>
      </c>
      <c r="W375" s="9">
        <v>1</v>
      </c>
      <c r="X375" s="9">
        <v>1</v>
      </c>
      <c r="Y375" s="2" t="s">
        <v>185</v>
      </c>
    </row>
    <row r="376" spans="1:25" x14ac:dyDescent="0.15">
      <c r="A376" s="2" t="s">
        <v>6</v>
      </c>
      <c r="B376" s="2" t="s">
        <v>10</v>
      </c>
      <c r="C376" s="2" t="s">
        <v>14</v>
      </c>
      <c r="D376" s="2" t="s">
        <v>81</v>
      </c>
      <c r="E376" s="2" t="s">
        <v>139</v>
      </c>
      <c r="F376" s="2" t="s">
        <v>146</v>
      </c>
      <c r="G376" s="2" t="s">
        <v>156</v>
      </c>
      <c r="H376" s="6">
        <v>1840000</v>
      </c>
      <c r="I376" s="6">
        <v>2955.8</v>
      </c>
      <c r="J376" s="6">
        <v>1840000</v>
      </c>
      <c r="K376" s="6">
        <v>2955.8</v>
      </c>
      <c r="L376" s="2" t="s">
        <v>163</v>
      </c>
      <c r="M376" s="6">
        <v>147790</v>
      </c>
      <c r="N376" s="8">
        <v>46202</v>
      </c>
      <c r="O376" s="8">
        <v>46276</v>
      </c>
      <c r="P376" s="2" t="s">
        <v>168</v>
      </c>
      <c r="Q376" s="9">
        <v>0</v>
      </c>
      <c r="R376" s="10">
        <v>6</v>
      </c>
      <c r="S376" s="9">
        <v>0.11506849315068493</v>
      </c>
      <c r="T376" s="2" t="s">
        <v>174</v>
      </c>
      <c r="U376" s="6">
        <v>37390</v>
      </c>
      <c r="V376" s="9" t="s">
        <v>12</v>
      </c>
      <c r="W376" s="9">
        <v>1</v>
      </c>
      <c r="X376" s="9">
        <v>1</v>
      </c>
      <c r="Y376" s="2" t="s">
        <v>185</v>
      </c>
    </row>
  </sheetData>
  <mergeCells count="23">
    <mergeCell ref="A4:A5"/>
    <mergeCell ref="B4:B5"/>
    <mergeCell ref="C4:C5"/>
    <mergeCell ref="D4:D5"/>
    <mergeCell ref="E4:E5"/>
    <mergeCell ref="M4:M5"/>
    <mergeCell ref="F4:F5"/>
    <mergeCell ref="G4:G5"/>
    <mergeCell ref="H4:I4"/>
    <mergeCell ref="J4:K4"/>
    <mergeCell ref="L4:L5"/>
    <mergeCell ref="W4:W5"/>
    <mergeCell ref="Y4:Y5"/>
    <mergeCell ref="X4:X5"/>
    <mergeCell ref="N4:N5"/>
    <mergeCell ref="O4:O5"/>
    <mergeCell ref="P4:P5"/>
    <mergeCell ref="U4:U5"/>
    <mergeCell ref="V4:V5"/>
    <mergeCell ref="Q4:Q5"/>
    <mergeCell ref="R4:R5"/>
    <mergeCell ref="S4:S5"/>
    <mergeCell ref="T4:T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2026-08-07T04:35:55Z</dcterms:created>
  <dcterms:modified xsi:type="dcterms:W3CDTF">2026-08-07T04:35:55Z</dcterms:modified>
</cp:coreProperties>
</file>