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4\"/>
    </mc:Choice>
  </mc:AlternateContent>
  <xr:revisionPtr revIDLastSave="0" documentId="8_{F31D6728-CCC5-4108-9482-B22BC4496327}"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'明細(オフ)'!$A$1:$Y$255</definedName>
    <definedName name="_xlnm.Print_Area" localSheetId="4">'明細(オン)'!$A$1:$AC$72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D161" i="4" s="1" a="1"/>
  <c r="D161" i="4" s="1"/>
  <c r="K159" i="4" a="1"/>
  <c r="K159" i="4"/>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c r="C136" i="4"/>
  <c r="C130" i="4"/>
  <c r="C126" i="4"/>
  <c r="C123" i="4"/>
  <c r="C27" i="5" a="1"/>
  <c r="C27" i="5" s="1"/>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<sst xmlns="http://schemas.openxmlformats.org/spreadsheetml/2006/main" count="5909" uniqueCount="630">
  <si>
    <t>ファンド名称：</t>
  </si>
  <si>
    <t>基準年月日：</t>
  </si>
  <si>
    <t>0</t>
  </si>
  <si>
    <t>商品分類</t>
  </si>
  <si>
    <t>証拠金</t>
  </si>
  <si>
    <t>信用取引・現先</t>
  </si>
  <si>
    <t>先物</t>
  </si>
  <si>
    <t>313008 Ｏｎｅ　ＥＴＦ　東証ＲＥＩＴ指数</t>
  </si>
  <si>
    <t>国ｺｰﾄﾞ</t>
  </si>
  <si>
    <t>JP</t>
  </si>
  <si>
    <t>US</t>
  </si>
  <si>
    <t/>
  </si>
  <si>
    <t>通貨ｺｰﾄﾞ</t>
  </si>
  <si>
    <t>JPY</t>
  </si>
  <si>
    <t>オフバランス商品の銘柄別内訳</t>
  </si>
  <si>
    <t>銘柄ｺｰﾄﾞ</t>
  </si>
  <si>
    <t>313008JPY112563SDS</t>
  </si>
  <si>
    <t>313008JPY115203SDS</t>
  </si>
  <si>
    <t>313008JPY116963SDS</t>
  </si>
  <si>
    <t>313008JPY1175MAR</t>
  </si>
  <si>
    <t>313008JPY120003SDS</t>
  </si>
  <si>
    <t>313008JPY120573SDS</t>
  </si>
  <si>
    <t>313008JPY123283SDS</t>
  </si>
  <si>
    <t>313008JPY127923SDS</t>
  </si>
  <si>
    <t>313008JPY128003SDS</t>
  </si>
  <si>
    <t>29720</t>
  </si>
  <si>
    <t>32260</t>
  </si>
  <si>
    <t>32340</t>
  </si>
  <si>
    <t>32490</t>
  </si>
  <si>
    <t>32690</t>
  </si>
  <si>
    <t>32790</t>
  </si>
  <si>
    <t>32820</t>
  </si>
  <si>
    <t>32830</t>
  </si>
  <si>
    <t>32870</t>
  </si>
  <si>
    <t>32920</t>
  </si>
  <si>
    <t>33090</t>
  </si>
  <si>
    <t>34550</t>
  </si>
  <si>
    <t>34590</t>
  </si>
  <si>
    <t>34620</t>
  </si>
  <si>
    <t>34630</t>
  </si>
  <si>
    <t>34660</t>
  </si>
  <si>
    <t>34680</t>
  </si>
  <si>
    <t>34710</t>
  </si>
  <si>
    <t>34720</t>
  </si>
  <si>
    <t>34760</t>
  </si>
  <si>
    <t>34810</t>
  </si>
  <si>
    <t>34880</t>
  </si>
  <si>
    <t>34920</t>
  </si>
  <si>
    <t>89510</t>
  </si>
  <si>
    <t>89520</t>
  </si>
  <si>
    <t>89530</t>
  </si>
  <si>
    <t>89550</t>
  </si>
  <si>
    <t>89560</t>
  </si>
  <si>
    <t>89580</t>
  </si>
  <si>
    <t>89600</t>
  </si>
  <si>
    <t>89610</t>
  </si>
  <si>
    <t>89630</t>
  </si>
  <si>
    <t>89640</t>
  </si>
  <si>
    <t>89660</t>
  </si>
  <si>
    <t>89670</t>
  </si>
  <si>
    <t>89680</t>
  </si>
  <si>
    <t>89720</t>
  </si>
  <si>
    <t>89750</t>
  </si>
  <si>
    <t>89760</t>
  </si>
  <si>
    <t>89770</t>
  </si>
  <si>
    <t>89790</t>
  </si>
  <si>
    <t>89850</t>
  </si>
  <si>
    <t>89860</t>
  </si>
  <si>
    <t>89870</t>
  </si>
  <si>
    <t>29710</t>
  </si>
  <si>
    <t>29890</t>
  </si>
  <si>
    <t>32810</t>
  </si>
  <si>
    <t>32950</t>
  </si>
  <si>
    <t>89570</t>
  </si>
  <si>
    <t>16.2509.0069</t>
  </si>
  <si>
    <t>銘柄名</t>
  </si>
  <si>
    <t>差入委託証拠金</t>
  </si>
  <si>
    <t>サンケイリアルエステート投資法人</t>
  </si>
  <si>
    <t>Ｒ－アコモＦ</t>
  </si>
  <si>
    <t>Ｒ－森ヒルズ</t>
  </si>
  <si>
    <t>産業ファンド投資法人</t>
  </si>
  <si>
    <t>アドバンス・レジデンス投資法人</t>
  </si>
  <si>
    <t>ＡＰＩ投資法人</t>
  </si>
  <si>
    <t>コンフォリア・レジデンシャル</t>
  </si>
  <si>
    <t>日本プロロジスリート投資法人</t>
  </si>
  <si>
    <t>星野リゾート・リート投資法人</t>
  </si>
  <si>
    <t>イオンリート投資</t>
  </si>
  <si>
    <t>積水ハウス・リート投資法人</t>
  </si>
  <si>
    <t>ヘルスケア＆メディカル投資法人</t>
  </si>
  <si>
    <t>サムティ・レジデンシャル</t>
  </si>
  <si>
    <t>野村不動産マスターＦ投資法人</t>
  </si>
  <si>
    <t>いちごホテルリート投資法人</t>
  </si>
  <si>
    <t>ラサールロジポート投資法人</t>
  </si>
  <si>
    <t>スターアジア不動産投資法人</t>
  </si>
  <si>
    <t>三井不ロジパーク投資法人</t>
  </si>
  <si>
    <t>Ｒ－日本ホテル＆レジデンシャル</t>
  </si>
  <si>
    <t>投資法人みらい</t>
  </si>
  <si>
    <t>三菱地所物流リート投資法人</t>
  </si>
  <si>
    <t>ザイマックス・リート投資法人</t>
  </si>
  <si>
    <t>タカラレーベン不動産投資法人</t>
  </si>
  <si>
    <t>Ｒ－ビルＦ</t>
  </si>
  <si>
    <t>Ｒ－ジャパン</t>
  </si>
  <si>
    <t>日本都市ファンド投資法人</t>
  </si>
  <si>
    <t>Ｒ－Ｊプライム</t>
  </si>
  <si>
    <t>NTT都市開発リート投</t>
  </si>
  <si>
    <t>Ｒ－グロバル</t>
  </si>
  <si>
    <t>Ｒ－ユナイテド</t>
  </si>
  <si>
    <t>Ｒ－森トラスト</t>
  </si>
  <si>
    <t>インヴィンシブル投資法人</t>
  </si>
  <si>
    <t>Ｒ－フロンティ</t>
  </si>
  <si>
    <t>Ｒ－平和不動産リート</t>
  </si>
  <si>
    <t>Ｒ－ニホンロジ</t>
  </si>
  <si>
    <t>Ｒ－福岡</t>
  </si>
  <si>
    <t>KDX不動産投資法人</t>
  </si>
  <si>
    <t>いちごオフィスリート投資法人</t>
  </si>
  <si>
    <t>Ｒ－大和証券オフィス</t>
  </si>
  <si>
    <t>Ｒ－阪急</t>
  </si>
  <si>
    <t>Ｒ－スターツＰ</t>
  </si>
  <si>
    <t>Ｒ－ＪＨＲ</t>
  </si>
  <si>
    <t>大和証券リビング投資法人</t>
  </si>
  <si>
    <t>Ｒ－エクセレン</t>
  </si>
  <si>
    <t>エスコンジャパンリート投資法人</t>
  </si>
  <si>
    <t>東海道リート投資法人</t>
  </si>
  <si>
    <t>ＧＬＰ投資法人</t>
  </si>
  <si>
    <t>ヒューリックリート投資法人</t>
  </si>
  <si>
    <t>Ｒ－東急ＲＥ</t>
  </si>
  <si>
    <t>TREIT    先物 0709月</t>
  </si>
  <si>
    <t>(単位：一通貨単位)</t>
  </si>
  <si>
    <t>ｶｳﾝﾀｰﾊﾟｰﾃｨ名称
(統一ﾌﾞﾛｰｶｰ名称・中央清算機関名称)</t>
  </si>
  <si>
    <t>ＳＢＩ証券</t>
  </si>
  <si>
    <t>三菱ＵＦＪモルガン・スタンレー証券</t>
  </si>
  <si>
    <t>みずほ証券</t>
  </si>
  <si>
    <t>日本証券クリアリング機構</t>
  </si>
  <si>
    <t>大和証券</t>
  </si>
  <si>
    <t>楽天証券株式会社</t>
  </si>
  <si>
    <t>SMBC日興証券</t>
  </si>
  <si>
    <t>BofA証券</t>
  </si>
  <si>
    <t>モルガン・スタンレーＭＵＦＧ証券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</si>
  <si>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</si>
  <si>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</si>
  <si>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</si>
  <si>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</si>
  <si>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</si>
  <si>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</si>
  <si>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</si>
  <si>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</si>
  <si>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</si>
  <si>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</si>
  <si>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</si>
  <si>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</si>
  <si>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</si>
  <si>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</si>
  <si>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</si>
  <si>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</si>
  <si>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TSEREIT</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</si>
  <si>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</si>
  <si>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</si>
  <si>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</si>
  <si>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</si>
  <si>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</si>
  <si>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</si>
  <si>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</si>
  <si>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</si>
  <si>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</si>
  <si>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</si>
  <si>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</si>
  <si>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</si>
  <si>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ETRSJPJ1</t>
  </si>
  <si>
    <t>KKSSJPJT</t>
  </si>
  <si>
    <t>MHSCJPJ2</t>
  </si>
  <si>
    <t>JSCCJPJ1</t>
  </si>
  <si>
    <t>DWSCJPJT</t>
  </si>
  <si>
    <t>RAERJPJ1</t>
  </si>
  <si>
    <t>NKSCJPJT</t>
  </si>
  <si>
    <t>MLCOJPJT</t>
  </si>
  <si>
    <t>MSTKJPJX</t>
  </si>
  <si>
    <t>投信</t>
  </si>
  <si>
    <t>短期・その他</t>
  </si>
  <si>
    <t/>
  </si>
  <si>
    <t>オンバランス商品の銘柄別内訳</t>
  </si>
  <si>
    <t>29790</t>
  </si>
  <si>
    <t>32900</t>
  </si>
  <si>
    <t>32960</t>
  </si>
  <si>
    <t>34510</t>
  </si>
  <si>
    <t>34700</t>
  </si>
  <si>
    <t>34870</t>
  </si>
  <si>
    <t>89540</t>
  </si>
  <si>
    <t>89840</t>
  </si>
  <si>
    <t>313008JPY1090CASH</t>
  </si>
  <si>
    <t>313008JPY1160CASH</t>
  </si>
  <si>
    <t>CALL0028900200017</t>
  </si>
  <si>
    <t>CALL0028900200134</t>
  </si>
  <si>
    <t>CALL0028900200143</t>
  </si>
  <si>
    <t>CALL0028900200177</t>
  </si>
  <si>
    <t>CALL0028900201000</t>
  </si>
  <si>
    <t>CALL0028900211520</t>
  </si>
  <si>
    <t>CALL0028900212328</t>
  </si>
  <si>
    <t>CALL0028900291009</t>
  </si>
  <si>
    <t>ISINｺｰﾄﾞ</t>
  </si>
  <si>
    <t>JP3048810000</t>
  </si>
  <si>
    <t>JP3048880003</t>
  </si>
  <si>
    <t>JP3048960003</t>
  </si>
  <si>
    <t>JP3049110004</t>
  </si>
  <si>
    <t>JP3046440008</t>
  </si>
  <si>
    <t>JP3046470005</t>
  </si>
  <si>
    <t>JP3046500009</t>
  </si>
  <si>
    <t>JP3047160001</t>
  </si>
  <si>
    <t>JP3047490002</t>
  </si>
  <si>
    <t>JP3047510007</t>
  </si>
  <si>
    <t>JP3047540004</t>
  </si>
  <si>
    <t>JP3047550003</t>
  </si>
  <si>
    <t>JP3047610005</t>
  </si>
  <si>
    <t>JP3047640002</t>
  </si>
  <si>
    <t>JP3047650001</t>
  </si>
  <si>
    <t>JP3047660000</t>
  </si>
  <si>
    <t>JP3047750009</t>
  </si>
  <si>
    <t>JP3047820000</t>
  </si>
  <si>
    <t>JP3047830009</t>
  </si>
  <si>
    <t>JP3047910009</t>
  </si>
  <si>
    <t>JP3047960004</t>
  </si>
  <si>
    <t>JP3048110005</t>
  </si>
  <si>
    <t>JP3048160000</t>
  </si>
  <si>
    <t>JP3048180008</t>
  </si>
  <si>
    <t>JP3048200004</t>
  </si>
  <si>
    <t>JP3048290005</t>
  </si>
  <si>
    <t>JP3048300002</t>
  </si>
  <si>
    <t>JP3048310001</t>
  </si>
  <si>
    <t>JP3048370005</t>
  </si>
  <si>
    <t>JP3048480002</t>
  </si>
  <si>
    <t>JP3048680007</t>
  </si>
  <si>
    <t>JP3048690006</t>
  </si>
  <si>
    <t>JP3048750008</t>
  </si>
  <si>
    <t>JP3027670003</t>
  </si>
  <si>
    <t>JP3027680002</t>
  </si>
  <si>
    <t>JP3039710003</t>
  </si>
  <si>
    <t>JP3040880001</t>
  </si>
  <si>
    <t>JP3040890000</t>
  </si>
  <si>
    <t>JP3041770003</t>
  </si>
  <si>
    <t>JP3044510000</t>
  </si>
  <si>
    <t>JP3044520009</t>
  </si>
  <si>
    <t>JP3045540006</t>
  </si>
  <si>
    <t>JP3046170001</t>
  </si>
  <si>
    <t>JP3046190009</t>
  </si>
  <si>
    <t>JP3046200006</t>
  </si>
  <si>
    <t>JP3046220004</t>
  </si>
  <si>
    <t>JP3046230003</t>
  </si>
  <si>
    <t>JP3046240002</t>
  </si>
  <si>
    <t>JP3046270009</t>
  </si>
  <si>
    <t>JP3046300004</t>
  </si>
  <si>
    <t>JP3046310003</t>
  </si>
  <si>
    <t>JP3046320002</t>
  </si>
  <si>
    <t>JP3046340000</t>
  </si>
  <si>
    <t>JP3046390005</t>
  </si>
  <si>
    <t>JP3046400002</t>
  </si>
  <si>
    <t>JP3046410001</t>
  </si>
  <si>
    <t>JP3046420000</t>
  </si>
  <si>
    <t>SOSｉLA物流リート投資法人</t>
  </si>
  <si>
    <t>ONEリート投資法人</t>
  </si>
  <si>
    <t>日本リート投資法人</t>
  </si>
  <si>
    <t>トーセイ・リート投資法人</t>
  </si>
  <si>
    <t>マリモ地方創生リート投資法人</t>
  </si>
  <si>
    <t>CREロジスティクスＦ投資法人</t>
  </si>
  <si>
    <t>Ｒ－オリックス</t>
  </si>
  <si>
    <t>大和ハウスリート投資法人</t>
  </si>
  <si>
    <t>未収入金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</si>
  <si>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</si>
  <si>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</si>
  <si>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</si>
  <si>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</si>
  <si>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</si>
  <si>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</si>
  <si>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</si>
  <si>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</si>
  <si>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</si>
  <si>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</si>
  <si>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</si>
  <si>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</si>
  <si>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</si>
  <si>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</si>
  <si>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</si>
  <si>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</si>
  <si>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</si>
  <si>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</si>
  <si>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</si>
  <si>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</si>
  <si>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</si>
  <si>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</si>
  <si>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</si>
  <si>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</si>
  <si>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</si>
  <si>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</si>
  <si>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</si>
  <si>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</si>
  <si>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</si>
  <si>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</si>
  <si>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</si>
  <si>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</si>
  <si>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</si>
  <si>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</si>
  <si>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</si>
  <si>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</si>
  <si>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313008</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</si>
  <si>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</si>
  <si>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</si>
  <si>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</si>
  <si>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</si>
  <si>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</si>
  <si>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</si>
  <si>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</si>
  <si>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</si>
  <si>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</si>
  <si>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</si>
  <si>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</si>
  <si>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</si>
  <si>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</si>
  <si>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</si>
  <si>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</si>
  <si>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</si>
  <si>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</si>
  <si>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</si>
  <si>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</si>
  <si>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</si>
  <si>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</si>
  <si>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</si>
  <si>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</si>
  <si>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</si>
  <si>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</si>
  <si>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</si>
  <si>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</si>
  <si>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</si>
  <si>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</si>
  <si>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</si>
  <si>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</si>
  <si>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</si>
  <si>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</si>
  <si>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</si>
  <si>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</si>
  <si>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</si>
  <si>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</si>
  <si>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</si>
  <si>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</si>
  <si>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</si>
  <si>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</si>
  <si>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</si>
  <si>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</si>
  <si>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</si>
  <si>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</si>
  <si>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</si>
  <si>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</si>
  <si>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</si>
  <si>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</si>
  <si>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</si>
  <si>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</si>
  <si>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</si>
  <si>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</si>
  <si>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</si>
  <si>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</si>
  <si>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</si>
  <si>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</si>
  <si>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</si>
  <si>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</si>
  <si>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</si>
  <si>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</si>
  <si>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</si>
  <si>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</si>
  <si>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</si>
  <si>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</si>
  <si>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</si>
  <si>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</si>
  <si>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</si>
  <si>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</si>
  <si>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</si>
  <si>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</si>
  <si>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</si>
  <si>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</si>
  <si>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</si>
  <si>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</si>
  <si>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</si>
  <si>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</si>
  <si>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</si>
  <si>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</si>
  <si>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</si>
  <si>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</si>
  <si>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</si>
  <si>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</si>
  <si>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</si>
  <si>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</si>
  <si>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</si>
  <si>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</si>
  <si>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</si>
  <si>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</si>
  <si>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</si>
  <si>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</si>
  <si>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</si>
  <si>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</si>
  <si>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</si>
  <si>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</si>
  <si>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</si>
  <si>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</si>
  <si>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</si>
  <si>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</si>
  <si>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</si>
  <si>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</si>
  <si>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</si>
  <si>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</si>
  <si>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</si>
  <si>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</si>
  <si>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</si>
  <si>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</si>
  <si>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</si>
  <si>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</si>
  <si>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</si>
  <si>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</si>
  <si>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</si>
  <si>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</si>
  <si>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</si>
  <si>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</si>
  <si>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</si>
  <si>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</si>
  <si>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</si>
  <si>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</si>
  <si>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</si>
  <si>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</si>
  <si>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</si>
  <si>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</si>
  <si>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</si>
  <si>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</si>
  <si>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</si>
  <si>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</si>
  <si>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</si>
  <si>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</si>
  <si>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</si>
  <si>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</si>
  <si>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</si>
  <si>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</si>
  <si>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</si>
  <si>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</si>
  <si>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</si>
  <si>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</si>
  <si>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</si>
  <si>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</si>
  <si>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</si>
  <si>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</si>
  <si>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</si>
  <si>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</si>
  <si>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</si>
  <si>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</si>
  <si>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</si>
  <si>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</si>
  <si>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</si>
  <si>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</si>
  <si>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</si>
  <si>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</si>
  <si>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</si>
  <si>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</si>
  <si>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</si>
  <si>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</si>
  <si>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</si>
  <si>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</si>
  <si>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</si>
  <si>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</si>
  <si>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</si>
  <si>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</si>
  <si>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</si>
  <si>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</si>
  <si>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</si>
  <si>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</si>
  <si>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</si>
  <si>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</si>
  <si>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</si>
  <si>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</si>
  <si>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</si>
  <si>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</si>
  <si>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</si>
  <si>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</si>
  <si>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</si>
  <si>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</si>
  <si>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</si>
  <si>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</si>
  <si>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</si>
  <si>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</si>
  <si>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</si>
  <si>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</si>
  <si>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</si>
  <si>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</si>
  <si>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</si>
  <si>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</si>
  <si>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</si>
  <si>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</si>
  <si>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</si>
  <si>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</si>
  <si>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</si>
  <si>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</si>
  <si>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</si>
  <si>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</si>
  <si>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</si>
  <si>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</si>
  <si>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</si>
  <si>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</si>
  <si>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</si>
  <si>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</si>
  <si>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</si>
  <si>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</si>
  <si>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</si>
  <si>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</si>
  <si>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</si>
  <si>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</si>
  <si>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</si>
  <si>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</si>
  <si>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</si>
  <si>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</si>
  <si>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</si>
  <si>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</si>
  <si>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</si>
  <si>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</si>
  <si>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</si>
  <si>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</si>
  <si>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</si>
  <si>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</si>
  <si>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</si>
  <si>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</si>
  <si>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</si>
  <si>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</si>
  <si>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</si>
  <si>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</si>
  <si>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</si>
  <si>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</si>
  <si>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</si>
  <si>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</si>
  <si>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</si>
  <si>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</si>
  <si>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</si>
  <si>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</si>
  <si>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</si>
  <si>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</si>
  <si>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</si>
  <si>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</si>
  <si>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</si>
  <si>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</si>
  <si>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</si>
  <si>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</si>
  <si>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</si>
  <si>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</si>
  <si>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</si>
  <si>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</si>
  <si>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</si>
  <si>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</si>
  <si>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</si>
  <si>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</si>
  <si>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</si>
  <si>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</si>
  <si>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</si>
  <si>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</si>
  <si>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</si>
  <si>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</si>
  <si>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</si>
  <si>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</si>
  <si>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</si>
  <si>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</si>
  <si>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</si>
  <si>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</si>
  <si>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</si>
  <si>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</si>
  <si>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</si>
  <si>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</si>
  <si>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</si>
  <si>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</si>
  <si>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</si>
  <si>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</si>
  <si>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</si>
  <si>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</si>
  <si>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</si>
  <si>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</si>
  <si>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</si>
  <si>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</si>
  <si>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</si>
  <si>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</si>
  <si>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</si>
  <si>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</si>
  <si>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</si>
  <si>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</si>
  <si>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</si>
  <si>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</si>
  <si>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</si>
  <si>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</si>
  <si>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</si>
  <si>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</si>
  <si>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</si>
  <si>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</si>
  <si>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</si>
  <si>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</si>
  <si>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</si>
  <si>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</si>
  <si>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</si>
  <si>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</si>
  <si>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</si>
  <si>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</si>
  <si>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</si>
  <si>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</si>
  <si>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</si>
  <si>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</si>
  <si>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</si>
  <si>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</si>
  <si>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</si>
  <si>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</si>
  <si>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</si>
  <si>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</si>
  <si>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</si>
  <si>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</si>
  <si>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</si>
  <si>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</si>
  <si>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</si>
  <si>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</si>
  <si>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</si>
  <si>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</si>
  <si>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</si>
  <si>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</si>
  <si>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</si>
  <si>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</si>
  <si>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</si>
  <si>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08 月 14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</si>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</sst>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301</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625</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605</v>
      </c>
      <c r="C6" s="540"/>
      <c r="D6" s="541" t="s">
        <v>610</v>
      </c>
      <c r="E6" s="534"/>
      <c r="F6" s="535"/>
      <c r="G6" s="535"/>
      <c r="H6" s="536"/>
      <c r="I6" s="475"/>
      <c r="J6" s="543"/>
      <c r="K6" s="543"/>
    </row>
    <row r="7" spans="1:11" ht="13.75" customHeight="1" x14ac:dyDescent="0.2">
      <c r="A7" s="21"/>
      <c r="B7" s="540"/>
      <c r="C7" s="540"/>
      <c r="D7" s="541"/>
      <c r="E7" s="537"/>
      <c r="F7" s="538"/>
      <c r="G7" s="538"/>
      <c r="H7" s="539"/>
      <c r="I7" s="383" t="s">
        <v>626</v>
      </c>
      <c r="J7" s="542" t="s">
        <v>13</v>
      </c>
      <c r="K7" s="542"/>
    </row>
    <row r="8" spans="1:11" x14ac:dyDescent="0.2">
      <c r="A8" s="21"/>
      <c r="B8" s="525" t="s">
        <v>606</v>
      </c>
      <c r="C8" s="525"/>
      <c r="D8" s="383" t="s">
        <v>611</v>
      </c>
      <c r="E8" s="526" t="s">
        <v>620</v>
      </c>
      <c r="F8" s="527"/>
      <c r="G8" s="527"/>
      <c r="H8" s="528"/>
      <c r="I8" s="84" t="s">
        <v>627</v>
      </c>
      <c r="J8" s="529" t="s">
        <v>628</v>
      </c>
      <c r="K8" s="529"/>
    </row>
    <row r="9" spans="1:11" x14ac:dyDescent="0.2">
      <c r="A9" s="21"/>
      <c r="B9" s="21"/>
      <c r="C9" s="21" t="s">
        <v>629</v>
      </c>
      <c r="D9" s="383" t="s">
        <v>612</v>
      </c>
      <c r="E9" s="526" t="s">
        <v>518</v>
      </c>
      <c r="F9" s="527"/>
      <c r="G9" s="527"/>
      <c r="H9" s="528"/>
      <c r="I9" s="476"/>
      <c r="J9" s="546"/>
      <c r="K9" s="546"/>
    </row>
    <row r="10" spans="1:11" x14ac:dyDescent="0.2">
      <c r="A10" s="21"/>
      <c r="B10" s="21"/>
      <c r="C10" s="21"/>
      <c r="D10" s="383" t="s">
        <v>613</v>
      </c>
      <c r="E10" s="547">
        <v>83255088</v>
      </c>
      <c r="F10" s="548"/>
      <c r="G10" s="548"/>
      <c r="H10" s="549"/>
      <c r="I10" s="383"/>
      <c r="J10" s="383"/>
      <c r="K10" s="383"/>
    </row>
    <row r="11" spans="1:11" x14ac:dyDescent="0.2">
      <c r="A11" s="21"/>
      <c r="B11" s="21"/>
      <c r="C11" s="21"/>
      <c r="D11" s="383" t="s">
        <v>614</v>
      </c>
      <c r="E11" s="550">
        <v>198471</v>
      </c>
      <c r="F11" s="551"/>
      <c r="G11" s="551"/>
      <c r="H11" s="552"/>
      <c r="I11" s="383"/>
      <c r="J11" s="497"/>
      <c r="K11" s="497"/>
    </row>
    <row r="12" spans="1:11" x14ac:dyDescent="0.2">
      <c r="A12" s="21"/>
      <c r="B12" s="21"/>
      <c r="C12" s="21"/>
      <c r="D12" s="383" t="s">
        <v>615</v>
      </c>
      <c r="E12" s="550">
        <v>165236899598</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607</v>
      </c>
      <c r="C14" s="21"/>
      <c r="D14" s="21"/>
      <c r="E14" s="21"/>
      <c r="F14" s="21"/>
      <c r="G14" s="21"/>
      <c r="H14" s="21"/>
      <c r="I14" s="21"/>
      <c r="J14" s="498" t="s">
        <v>127</v>
      </c>
      <c r="K14" s="21"/>
    </row>
    <row r="15" spans="1:11" ht="13.5" customHeight="1" x14ac:dyDescent="0.2">
      <c r="A15" s="21"/>
      <c r="B15" s="369"/>
      <c r="C15" s="378"/>
      <c r="D15" s="384"/>
      <c r="E15" s="384"/>
      <c r="F15" s="553" t="s">
        <v>143</v>
      </c>
      <c r="G15" s="554"/>
      <c r="H15" s="555"/>
      <c r="I15" s="556" t="s">
        <v>146</v>
      </c>
      <c r="J15" s="557"/>
      <c r="K15" s="558"/>
    </row>
    <row r="16" spans="1:11" ht="39" x14ac:dyDescent="0.2">
      <c r="A16" s="21"/>
      <c r="B16" s="370" t="s">
        <v>303</v>
      </c>
      <c r="C16" s="84" t="s">
        <v>457</v>
      </c>
      <c r="D16" s="385" t="s">
        <v>616</v>
      </c>
      <c r="E16" s="394" t="s">
        <v>621</v>
      </c>
      <c r="F16" s="559" t="s">
        <v>622</v>
      </c>
      <c r="G16" s="561" t="s">
        <v>623</v>
      </c>
      <c r="H16" s="563" t="s">
        <v>567</v>
      </c>
      <c r="I16" s="559" t="s">
        <v>622</v>
      </c>
      <c r="J16" s="565" t="s">
        <v>623</v>
      </c>
      <c r="K16" s="544" t="s">
        <v>567</v>
      </c>
    </row>
    <row r="17" spans="1:11" ht="13.5" thickBot="1" x14ac:dyDescent="0.25">
      <c r="A17" s="21"/>
      <c r="B17" s="371"/>
      <c r="C17" s="379"/>
      <c r="D17" s="379"/>
      <c r="E17" s="395"/>
      <c r="F17" s="560"/>
      <c r="G17" s="562"/>
      <c r="H17" s="564"/>
      <c r="I17" s="560"/>
      <c r="J17" s="562"/>
      <c r="K17" s="545"/>
    </row>
    <row r="18" spans="1:11" x14ac:dyDescent="0.2">
      <c r="A18" s="21"/>
      <c r="B18" s="372" t="s">
        <v>304</v>
      </c>
      <c r="C18" s="380" t="s">
        <v>458</v>
      </c>
      <c r="D18" s="386">
        <v>0</v>
      </c>
      <c r="E18" s="396" t="s">
        <v>507</v>
      </c>
      <c r="F18" s="405"/>
      <c r="G18" s="433"/>
      <c r="H18" s="454" t="s">
        <v>507</v>
      </c>
      <c r="I18" s="477"/>
      <c r="J18" s="433"/>
      <c r="K18" s="504" t="s">
        <v>507</v>
      </c>
    </row>
    <row r="19" spans="1:11" ht="27" customHeight="1" x14ac:dyDescent="0.2">
      <c r="A19" s="21"/>
      <c r="B19" s="167" t="s">
        <v>305</v>
      </c>
      <c r="C19" s="60" t="s">
        <v>459</v>
      </c>
      <c r="D19" s="71">
        <v>0</v>
      </c>
      <c r="E19" s="397" t="s">
        <v>507</v>
      </c>
      <c r="F19" s="406"/>
      <c r="G19" s="434"/>
      <c r="H19" s="455" t="s">
        <v>507</v>
      </c>
      <c r="I19" s="478"/>
      <c r="J19" s="434"/>
      <c r="K19" s="505" t="s">
        <v>507</v>
      </c>
    </row>
    <row r="20" spans="1:11" x14ac:dyDescent="0.2">
      <c r="A20" s="21"/>
      <c r="B20" s="33" t="s">
        <v>306</v>
      </c>
      <c r="C20" s="566" t="s">
        <v>460</v>
      </c>
      <c r="D20" s="79">
        <v>0</v>
      </c>
      <c r="E20" s="569" t="s">
        <v>507</v>
      </c>
      <c r="F20" s="407"/>
      <c r="G20" s="435"/>
      <c r="H20" s="456" t="s">
        <v>507</v>
      </c>
      <c r="I20" s="479"/>
      <c r="J20" s="435"/>
      <c r="K20" s="506" t="s">
        <v>507</v>
      </c>
    </row>
    <row r="21" spans="1:11" x14ac:dyDescent="0.2">
      <c r="A21" s="21"/>
      <c r="B21" s="31" t="s">
        <v>307</v>
      </c>
      <c r="C21" s="567"/>
      <c r="D21" s="77">
        <v>20</v>
      </c>
      <c r="E21" s="570"/>
      <c r="F21" s="408"/>
      <c r="G21" s="436"/>
      <c r="H21" s="457" t="s">
        <v>507</v>
      </c>
      <c r="I21" s="480"/>
      <c r="J21" s="436"/>
      <c r="K21" s="507" t="s">
        <v>507</v>
      </c>
    </row>
    <row r="22" spans="1:11" x14ac:dyDescent="0.2">
      <c r="A22" s="21"/>
      <c r="B22" s="31" t="s">
        <v>308</v>
      </c>
      <c r="C22" s="567"/>
      <c r="D22" s="77">
        <v>50</v>
      </c>
      <c r="E22" s="570"/>
      <c r="F22" s="408"/>
      <c r="G22" s="436"/>
      <c r="H22" s="457" t="s">
        <v>507</v>
      </c>
      <c r="I22" s="480"/>
      <c r="J22" s="436"/>
      <c r="K22" s="507" t="s">
        <v>507</v>
      </c>
    </row>
    <row r="23" spans="1:11" x14ac:dyDescent="0.2">
      <c r="A23" s="21"/>
      <c r="B23" s="31" t="s">
        <v>309</v>
      </c>
      <c r="C23" s="567"/>
      <c r="D23" s="77">
        <v>100</v>
      </c>
      <c r="E23" s="570"/>
      <c r="F23" s="408"/>
      <c r="G23" s="436"/>
      <c r="H23" s="457" t="s">
        <v>507</v>
      </c>
      <c r="I23" s="480"/>
      <c r="J23" s="436"/>
      <c r="K23" s="507" t="s">
        <v>507</v>
      </c>
    </row>
    <row r="24" spans="1:11" x14ac:dyDescent="0.2">
      <c r="A24" s="21"/>
      <c r="B24" s="34" t="s">
        <v>310</v>
      </c>
      <c r="C24" s="568"/>
      <c r="D24" s="85">
        <v>150</v>
      </c>
      <c r="E24" s="571"/>
      <c r="F24" s="407"/>
      <c r="G24" s="435"/>
      <c r="H24" s="456" t="s">
        <v>507</v>
      </c>
      <c r="I24" s="479"/>
      <c r="J24" s="435"/>
      <c r="K24" s="506" t="s">
        <v>507</v>
      </c>
    </row>
    <row r="25" spans="1:11" x14ac:dyDescent="0.2">
      <c r="A25" s="21"/>
      <c r="B25" s="167" t="s">
        <v>311</v>
      </c>
      <c r="C25" s="69" t="s">
        <v>461</v>
      </c>
      <c r="D25" s="71">
        <v>0</v>
      </c>
      <c r="E25" s="397" t="s">
        <v>507</v>
      </c>
      <c r="F25" s="406"/>
      <c r="G25" s="434"/>
      <c r="H25" s="455" t="s">
        <v>507</v>
      </c>
      <c r="I25" s="478"/>
      <c r="J25" s="434"/>
      <c r="K25" s="505" t="s">
        <v>507</v>
      </c>
    </row>
    <row r="26" spans="1:11" x14ac:dyDescent="0.2">
      <c r="A26" s="21"/>
      <c r="B26" s="167" t="s">
        <v>312</v>
      </c>
      <c r="C26" s="69" t="s">
        <v>462</v>
      </c>
      <c r="D26" s="71">
        <v>0</v>
      </c>
      <c r="E26" s="397" t="s">
        <v>507</v>
      </c>
      <c r="F26" s="406"/>
      <c r="G26" s="434"/>
      <c r="H26" s="455" t="s">
        <v>507</v>
      </c>
      <c r="I26" s="478"/>
      <c r="J26" s="434"/>
      <c r="K26" s="505" t="s">
        <v>507</v>
      </c>
    </row>
    <row r="27" spans="1:11" x14ac:dyDescent="0.2">
      <c r="A27" s="21"/>
      <c r="B27" s="33" t="s">
        <v>313</v>
      </c>
      <c r="C27" s="572" t="s">
        <v>463</v>
      </c>
      <c r="D27" s="79">
        <v>20</v>
      </c>
      <c r="E27" s="569" t="s">
        <v>507</v>
      </c>
      <c r="F27" s="407"/>
      <c r="G27" s="435"/>
      <c r="H27" s="456" t="s">
        <v>507</v>
      </c>
      <c r="I27" s="479"/>
      <c r="J27" s="435"/>
      <c r="K27" s="506" t="s">
        <v>507</v>
      </c>
    </row>
    <row r="28" spans="1:11" x14ac:dyDescent="0.2">
      <c r="A28" s="21"/>
      <c r="B28" s="31" t="s">
        <v>314</v>
      </c>
      <c r="C28" s="573"/>
      <c r="D28" s="77">
        <v>50</v>
      </c>
      <c r="E28" s="570"/>
      <c r="F28" s="408"/>
      <c r="G28" s="436"/>
      <c r="H28" s="457" t="s">
        <v>507</v>
      </c>
      <c r="I28" s="480"/>
      <c r="J28" s="436"/>
      <c r="K28" s="507" t="s">
        <v>507</v>
      </c>
    </row>
    <row r="29" spans="1:11" x14ac:dyDescent="0.2">
      <c r="A29" s="21"/>
      <c r="B29" s="31" t="s">
        <v>315</v>
      </c>
      <c r="C29" s="573"/>
      <c r="D29" s="77">
        <v>100</v>
      </c>
      <c r="E29" s="570"/>
      <c r="F29" s="408"/>
      <c r="G29" s="436"/>
      <c r="H29" s="457" t="s">
        <v>507</v>
      </c>
      <c r="I29" s="480"/>
      <c r="J29" s="436"/>
      <c r="K29" s="507" t="s">
        <v>507</v>
      </c>
    </row>
    <row r="30" spans="1:11" x14ac:dyDescent="0.2">
      <c r="A30" s="21"/>
      <c r="B30" s="34" t="s">
        <v>316</v>
      </c>
      <c r="C30" s="574"/>
      <c r="D30" s="85">
        <v>150</v>
      </c>
      <c r="E30" s="571"/>
      <c r="F30" s="407"/>
      <c r="G30" s="435"/>
      <c r="H30" s="456" t="s">
        <v>507</v>
      </c>
      <c r="I30" s="479"/>
      <c r="J30" s="435"/>
      <c r="K30" s="506" t="s">
        <v>507</v>
      </c>
    </row>
    <row r="31" spans="1:11" x14ac:dyDescent="0.2">
      <c r="A31" s="21"/>
      <c r="B31" s="30" t="s">
        <v>317</v>
      </c>
      <c r="C31" s="575" t="s">
        <v>464</v>
      </c>
      <c r="D31" s="76">
        <v>0</v>
      </c>
      <c r="E31" s="569" t="s">
        <v>507</v>
      </c>
      <c r="F31" s="409"/>
      <c r="G31" s="437"/>
      <c r="H31" s="458" t="s">
        <v>507</v>
      </c>
      <c r="I31" s="481"/>
      <c r="J31" s="437"/>
      <c r="K31" s="508" t="s">
        <v>507</v>
      </c>
    </row>
    <row r="32" spans="1:11" x14ac:dyDescent="0.2">
      <c r="A32" s="21"/>
      <c r="B32" s="31" t="s">
        <v>318</v>
      </c>
      <c r="C32" s="576"/>
      <c r="D32" s="77">
        <v>20</v>
      </c>
      <c r="E32" s="570"/>
      <c r="F32" s="408"/>
      <c r="G32" s="436"/>
      <c r="H32" s="457" t="s">
        <v>507</v>
      </c>
      <c r="I32" s="480"/>
      <c r="J32" s="436"/>
      <c r="K32" s="507" t="s">
        <v>507</v>
      </c>
    </row>
    <row r="33" spans="1:11" x14ac:dyDescent="0.2">
      <c r="A33" s="21"/>
      <c r="B33" s="31" t="s">
        <v>319</v>
      </c>
      <c r="C33" s="576"/>
      <c r="D33" s="77">
        <v>30</v>
      </c>
      <c r="E33" s="570"/>
      <c r="F33" s="408"/>
      <c r="G33" s="436"/>
      <c r="H33" s="457" t="s">
        <v>507</v>
      </c>
      <c r="I33" s="480"/>
      <c r="J33" s="436"/>
      <c r="K33" s="507" t="s">
        <v>507</v>
      </c>
    </row>
    <row r="34" spans="1:11" x14ac:dyDescent="0.2">
      <c r="A34" s="21"/>
      <c r="B34" s="31" t="s">
        <v>320</v>
      </c>
      <c r="C34" s="576"/>
      <c r="D34" s="77">
        <v>50</v>
      </c>
      <c r="E34" s="570"/>
      <c r="F34" s="408"/>
      <c r="G34" s="436"/>
      <c r="H34" s="457" t="s">
        <v>507</v>
      </c>
      <c r="I34" s="480"/>
      <c r="J34" s="436"/>
      <c r="K34" s="507" t="s">
        <v>507</v>
      </c>
    </row>
    <row r="35" spans="1:11" x14ac:dyDescent="0.2">
      <c r="A35" s="21"/>
      <c r="B35" s="31" t="s">
        <v>321</v>
      </c>
      <c r="C35" s="576"/>
      <c r="D35" s="77">
        <v>100</v>
      </c>
      <c r="E35" s="570"/>
      <c r="F35" s="408"/>
      <c r="G35" s="436"/>
      <c r="H35" s="457" t="s">
        <v>507</v>
      </c>
      <c r="I35" s="480"/>
      <c r="J35" s="436"/>
      <c r="K35" s="507" t="s">
        <v>507</v>
      </c>
    </row>
    <row r="36" spans="1:11" x14ac:dyDescent="0.2">
      <c r="A36" s="21"/>
      <c r="B36" s="32" t="s">
        <v>322</v>
      </c>
      <c r="C36" s="577"/>
      <c r="D36" s="78">
        <v>150</v>
      </c>
      <c r="E36" s="571"/>
      <c r="F36" s="410"/>
      <c r="G36" s="438"/>
      <c r="H36" s="459" t="s">
        <v>507</v>
      </c>
      <c r="I36" s="482"/>
      <c r="J36" s="438"/>
      <c r="K36" s="509" t="s">
        <v>507</v>
      </c>
    </row>
    <row r="37" spans="1:11" x14ac:dyDescent="0.2">
      <c r="A37" s="21"/>
      <c r="B37" s="33" t="s">
        <v>323</v>
      </c>
      <c r="C37" s="566" t="s">
        <v>465</v>
      </c>
      <c r="D37" s="79">
        <v>10</v>
      </c>
      <c r="E37" s="569" t="s">
        <v>507</v>
      </c>
      <c r="F37" s="407"/>
      <c r="G37" s="435"/>
      <c r="H37" s="456" t="s">
        <v>507</v>
      </c>
      <c r="I37" s="479"/>
      <c r="J37" s="435"/>
      <c r="K37" s="506" t="s">
        <v>507</v>
      </c>
    </row>
    <row r="38" spans="1:11" x14ac:dyDescent="0.2">
      <c r="A38" s="21"/>
      <c r="B38" s="34" t="s">
        <v>324</v>
      </c>
      <c r="C38" s="567"/>
      <c r="D38" s="85">
        <v>20</v>
      </c>
      <c r="E38" s="570"/>
      <c r="F38" s="408"/>
      <c r="G38" s="436"/>
      <c r="H38" s="457" t="s">
        <v>507</v>
      </c>
      <c r="I38" s="480"/>
      <c r="J38" s="436"/>
      <c r="K38" s="507" t="s">
        <v>507</v>
      </c>
    </row>
    <row r="39" spans="1:11" x14ac:dyDescent="0.2">
      <c r="A39" s="21"/>
      <c r="B39" s="34" t="s">
        <v>325</v>
      </c>
      <c r="C39" s="567"/>
      <c r="D39" s="77">
        <v>50</v>
      </c>
      <c r="E39" s="570"/>
      <c r="F39" s="411"/>
      <c r="G39" s="439"/>
      <c r="H39" s="460" t="s">
        <v>507</v>
      </c>
      <c r="I39" s="483"/>
      <c r="J39" s="439"/>
      <c r="K39" s="510" t="s">
        <v>507</v>
      </c>
    </row>
    <row r="40" spans="1:11" x14ac:dyDescent="0.2">
      <c r="A40" s="21"/>
      <c r="B40" s="34" t="s">
        <v>326</v>
      </c>
      <c r="C40" s="567"/>
      <c r="D40" s="77">
        <v>100</v>
      </c>
      <c r="E40" s="570"/>
      <c r="F40" s="412"/>
      <c r="G40" s="436"/>
      <c r="H40" s="457" t="s">
        <v>507</v>
      </c>
      <c r="I40" s="480"/>
      <c r="J40" s="436"/>
      <c r="K40" s="507" t="s">
        <v>507</v>
      </c>
    </row>
    <row r="41" spans="1:11" x14ac:dyDescent="0.2">
      <c r="A41" s="21"/>
      <c r="B41" s="34" t="s">
        <v>327</v>
      </c>
      <c r="C41" s="568"/>
      <c r="D41" s="70">
        <v>150</v>
      </c>
      <c r="E41" s="571"/>
      <c r="F41" s="413"/>
      <c r="G41" s="438"/>
      <c r="H41" s="459" t="s">
        <v>507</v>
      </c>
      <c r="I41" s="482"/>
      <c r="J41" s="438"/>
      <c r="K41" s="509" t="s">
        <v>507</v>
      </c>
    </row>
    <row r="42" spans="1:11" x14ac:dyDescent="0.2">
      <c r="A42" s="21"/>
      <c r="B42" s="35" t="s">
        <v>328</v>
      </c>
      <c r="C42" s="578" t="s">
        <v>466</v>
      </c>
      <c r="D42" s="387">
        <v>10</v>
      </c>
      <c r="E42" s="569" t="s">
        <v>507</v>
      </c>
      <c r="F42" s="414"/>
      <c r="G42" s="437"/>
      <c r="H42" s="458" t="s">
        <v>507</v>
      </c>
      <c r="I42" s="481"/>
      <c r="J42" s="437"/>
      <c r="K42" s="508" t="s">
        <v>507</v>
      </c>
    </row>
    <row r="43" spans="1:11" x14ac:dyDescent="0.2">
      <c r="A43" s="21"/>
      <c r="B43" s="34" t="s">
        <v>329</v>
      </c>
      <c r="C43" s="579"/>
      <c r="D43" s="77">
        <v>20</v>
      </c>
      <c r="E43" s="570"/>
      <c r="F43" s="412"/>
      <c r="G43" s="436"/>
      <c r="H43" s="457" t="s">
        <v>507</v>
      </c>
      <c r="I43" s="480"/>
      <c r="J43" s="436"/>
      <c r="K43" s="507" t="s">
        <v>507</v>
      </c>
    </row>
    <row r="44" spans="1:11" x14ac:dyDescent="0.2">
      <c r="A44" s="21"/>
      <c r="B44" s="34" t="s">
        <v>330</v>
      </c>
      <c r="C44" s="579"/>
      <c r="D44" s="77">
        <v>50</v>
      </c>
      <c r="E44" s="570"/>
      <c r="F44" s="412"/>
      <c r="G44" s="436"/>
      <c r="H44" s="457" t="s">
        <v>507</v>
      </c>
      <c r="I44" s="480"/>
      <c r="J44" s="436"/>
      <c r="K44" s="507" t="s">
        <v>507</v>
      </c>
    </row>
    <row r="45" spans="1:11" x14ac:dyDescent="0.2">
      <c r="A45" s="21"/>
      <c r="B45" s="34" t="s">
        <v>331</v>
      </c>
      <c r="C45" s="579"/>
      <c r="D45" s="77">
        <v>100</v>
      </c>
      <c r="E45" s="570"/>
      <c r="F45" s="412"/>
      <c r="G45" s="436"/>
      <c r="H45" s="457" t="s">
        <v>507</v>
      </c>
      <c r="I45" s="480"/>
      <c r="J45" s="436"/>
      <c r="K45" s="507" t="s">
        <v>507</v>
      </c>
    </row>
    <row r="46" spans="1:11" x14ac:dyDescent="0.2">
      <c r="A46" s="21"/>
      <c r="B46" s="34" t="s">
        <v>332</v>
      </c>
      <c r="C46" s="580"/>
      <c r="D46" s="70">
        <v>150</v>
      </c>
      <c r="E46" s="571"/>
      <c r="F46" s="413"/>
      <c r="G46" s="438"/>
      <c r="H46" s="459" t="s">
        <v>507</v>
      </c>
      <c r="I46" s="482"/>
      <c r="J46" s="438"/>
      <c r="K46" s="509" t="s">
        <v>507</v>
      </c>
    </row>
    <row r="47" spans="1:11" x14ac:dyDescent="0.2">
      <c r="A47" s="21"/>
      <c r="B47" s="36" t="s">
        <v>333</v>
      </c>
      <c r="C47" s="578" t="s">
        <v>467</v>
      </c>
      <c r="D47" s="84">
        <v>20</v>
      </c>
      <c r="E47" s="569" t="s">
        <v>507</v>
      </c>
      <c r="F47" s="408"/>
      <c r="G47" s="436"/>
      <c r="H47" s="457" t="s">
        <v>507</v>
      </c>
      <c r="I47" s="480"/>
      <c r="J47" s="436"/>
      <c r="K47" s="507" t="s">
        <v>507</v>
      </c>
    </row>
    <row r="48" spans="1:11" x14ac:dyDescent="0.2">
      <c r="A48" s="21"/>
      <c r="B48" s="34" t="s">
        <v>334</v>
      </c>
      <c r="C48" s="579"/>
      <c r="D48" s="77">
        <v>50</v>
      </c>
      <c r="E48" s="570"/>
      <c r="F48" s="411"/>
      <c r="G48" s="439"/>
      <c r="H48" s="460" t="s">
        <v>507</v>
      </c>
      <c r="I48" s="483"/>
      <c r="J48" s="439"/>
      <c r="K48" s="510" t="s">
        <v>507</v>
      </c>
    </row>
    <row r="49" spans="1:11" x14ac:dyDescent="0.2">
      <c r="A49" s="21"/>
      <c r="B49" s="34" t="s">
        <v>335</v>
      </c>
      <c r="C49" s="579"/>
      <c r="D49" s="77">
        <v>100</v>
      </c>
      <c r="E49" s="570"/>
      <c r="F49" s="412"/>
      <c r="G49" s="436"/>
      <c r="H49" s="457" t="s">
        <v>507</v>
      </c>
      <c r="I49" s="480"/>
      <c r="J49" s="436"/>
      <c r="K49" s="507" t="s">
        <v>507</v>
      </c>
    </row>
    <row r="50" spans="1:11" x14ac:dyDescent="0.2">
      <c r="A50" s="21"/>
      <c r="B50" s="37" t="s">
        <v>336</v>
      </c>
      <c r="C50" s="580"/>
      <c r="D50" s="70">
        <v>150</v>
      </c>
      <c r="E50" s="571"/>
      <c r="F50" s="413"/>
      <c r="G50" s="438"/>
      <c r="H50" s="459" t="s">
        <v>507</v>
      </c>
      <c r="I50" s="482"/>
      <c r="J50" s="438"/>
      <c r="K50" s="509" t="s">
        <v>507</v>
      </c>
    </row>
    <row r="51" spans="1:11" x14ac:dyDescent="0.2">
      <c r="A51" s="21"/>
      <c r="B51" s="33" t="s">
        <v>337</v>
      </c>
      <c r="C51" s="566" t="s">
        <v>276</v>
      </c>
      <c r="D51" s="79">
        <v>20</v>
      </c>
      <c r="E51" s="569">
        <v>0.2555</v>
      </c>
      <c r="F51" s="415">
        <v>22099544958</v>
      </c>
      <c r="G51" s="439">
        <v>4419908991</v>
      </c>
      <c r="H51" s="460">
        <v>2.6700000000000002E-2</v>
      </c>
      <c r="I51" s="483">
        <v>22099544958</v>
      </c>
      <c r="J51" s="439">
        <v>4419908991</v>
      </c>
      <c r="K51" s="510">
        <v>2.6700000000000002E-2</v>
      </c>
    </row>
    <row r="52" spans="1:11" x14ac:dyDescent="0.2">
      <c r="A52" s="21"/>
      <c r="B52" s="33" t="s">
        <v>338</v>
      </c>
      <c r="C52" s="567"/>
      <c r="D52" s="79">
        <v>30</v>
      </c>
      <c r="E52" s="570"/>
      <c r="F52" s="415"/>
      <c r="G52" s="439"/>
      <c r="H52" s="460" t="s">
        <v>507</v>
      </c>
      <c r="I52" s="483"/>
      <c r="J52" s="439"/>
      <c r="K52" s="510" t="s">
        <v>507</v>
      </c>
    </row>
    <row r="53" spans="1:11" x14ac:dyDescent="0.2">
      <c r="A53" s="21"/>
      <c r="B53" s="33" t="s">
        <v>339</v>
      </c>
      <c r="C53" s="567"/>
      <c r="D53" s="79">
        <v>40</v>
      </c>
      <c r="E53" s="570"/>
      <c r="F53" s="415"/>
      <c r="G53" s="439"/>
      <c r="H53" s="460" t="s">
        <v>507</v>
      </c>
      <c r="I53" s="483"/>
      <c r="J53" s="439"/>
      <c r="K53" s="510" t="s">
        <v>507</v>
      </c>
    </row>
    <row r="54" spans="1:11" x14ac:dyDescent="0.2">
      <c r="A54" s="21"/>
      <c r="B54" s="31" t="s">
        <v>340</v>
      </c>
      <c r="C54" s="567"/>
      <c r="D54" s="77">
        <v>50</v>
      </c>
      <c r="E54" s="570"/>
      <c r="F54" s="408">
        <v>5017518616</v>
      </c>
      <c r="G54" s="436">
        <v>2508759308</v>
      </c>
      <c r="H54" s="457">
        <v>1.52E-2</v>
      </c>
      <c r="I54" s="480">
        <v>5017518616</v>
      </c>
      <c r="J54" s="436">
        <v>2508759308</v>
      </c>
      <c r="K54" s="507">
        <v>1.52E-2</v>
      </c>
    </row>
    <row r="55" spans="1:11" x14ac:dyDescent="0.2">
      <c r="A55" s="21"/>
      <c r="B55" s="33" t="s">
        <v>341</v>
      </c>
      <c r="C55" s="567"/>
      <c r="D55" s="79">
        <v>75</v>
      </c>
      <c r="E55" s="570"/>
      <c r="F55" s="415"/>
      <c r="G55" s="439"/>
      <c r="H55" s="460" t="s">
        <v>507</v>
      </c>
      <c r="I55" s="483"/>
      <c r="J55" s="439"/>
      <c r="K55" s="510" t="s">
        <v>507</v>
      </c>
    </row>
    <row r="56" spans="1:11" x14ac:dyDescent="0.2">
      <c r="A56" s="21"/>
      <c r="B56" s="31" t="s">
        <v>342</v>
      </c>
      <c r="C56" s="567"/>
      <c r="D56" s="77">
        <v>100</v>
      </c>
      <c r="E56" s="570"/>
      <c r="F56" s="408"/>
      <c r="G56" s="436"/>
      <c r="H56" s="457" t="s">
        <v>507</v>
      </c>
      <c r="I56" s="480"/>
      <c r="J56" s="436"/>
      <c r="K56" s="507" t="s">
        <v>507</v>
      </c>
    </row>
    <row r="57" spans="1:11" x14ac:dyDescent="0.2">
      <c r="A57" s="21"/>
      <c r="B57" s="34" t="s">
        <v>343</v>
      </c>
      <c r="C57" s="567"/>
      <c r="D57" s="85">
        <v>150</v>
      </c>
      <c r="E57" s="570"/>
      <c r="F57" s="416"/>
      <c r="G57" s="440"/>
      <c r="H57" s="461" t="s">
        <v>507</v>
      </c>
      <c r="I57" s="484"/>
      <c r="J57" s="440"/>
      <c r="K57" s="511" t="s">
        <v>507</v>
      </c>
    </row>
    <row r="58" spans="1:11" s="162" customFormat="1" x14ac:dyDescent="0.2">
      <c r="A58" s="21"/>
      <c r="B58" s="37" t="s">
        <v>344</v>
      </c>
      <c r="C58" s="568"/>
      <c r="D58" s="80">
        <v>250</v>
      </c>
      <c r="E58" s="571"/>
      <c r="F58" s="417"/>
      <c r="G58" s="441"/>
      <c r="H58" s="462" t="s">
        <v>507</v>
      </c>
      <c r="I58" s="485"/>
      <c r="J58" s="441"/>
      <c r="K58" s="512" t="s">
        <v>507</v>
      </c>
    </row>
    <row r="59" spans="1:11" x14ac:dyDescent="0.2">
      <c r="A59" s="21"/>
      <c r="B59" s="38" t="s">
        <v>345</v>
      </c>
      <c r="C59" s="566" t="s">
        <v>468</v>
      </c>
      <c r="D59" s="79">
        <v>10</v>
      </c>
      <c r="E59" s="569" t="s">
        <v>507</v>
      </c>
      <c r="F59" s="415"/>
      <c r="G59" s="439"/>
      <c r="H59" s="460" t="s">
        <v>507</v>
      </c>
      <c r="I59" s="483"/>
      <c r="J59" s="439"/>
      <c r="K59" s="510" t="s">
        <v>507</v>
      </c>
    </row>
    <row r="60" spans="1:11" x14ac:dyDescent="0.2">
      <c r="A60" s="21"/>
      <c r="B60" s="33" t="s">
        <v>346</v>
      </c>
      <c r="C60" s="567"/>
      <c r="D60" s="79">
        <v>15</v>
      </c>
      <c r="E60" s="570"/>
      <c r="F60" s="415"/>
      <c r="G60" s="439"/>
      <c r="H60" s="460" t="s">
        <v>507</v>
      </c>
      <c r="I60" s="483"/>
      <c r="J60" s="439"/>
      <c r="K60" s="510" t="s">
        <v>507</v>
      </c>
    </row>
    <row r="61" spans="1:11" x14ac:dyDescent="0.2">
      <c r="A61" s="21"/>
      <c r="B61" s="33" t="s">
        <v>347</v>
      </c>
      <c r="C61" s="567"/>
      <c r="D61" s="79">
        <v>20</v>
      </c>
      <c r="E61" s="570"/>
      <c r="F61" s="415"/>
      <c r="G61" s="439"/>
      <c r="H61" s="460" t="s">
        <v>507</v>
      </c>
      <c r="I61" s="483"/>
      <c r="J61" s="439"/>
      <c r="K61" s="510" t="s">
        <v>507</v>
      </c>
    </row>
    <row r="62" spans="1:11" x14ac:dyDescent="0.2">
      <c r="A62" s="21"/>
      <c r="B62" s="31" t="s">
        <v>348</v>
      </c>
      <c r="C62" s="567"/>
      <c r="D62" s="77">
        <v>25</v>
      </c>
      <c r="E62" s="570"/>
      <c r="F62" s="408"/>
      <c r="G62" s="436"/>
      <c r="H62" s="457" t="s">
        <v>507</v>
      </c>
      <c r="I62" s="480"/>
      <c r="J62" s="436"/>
      <c r="K62" s="507" t="s">
        <v>507</v>
      </c>
    </row>
    <row r="63" spans="1:11" x14ac:dyDescent="0.2">
      <c r="A63" s="21"/>
      <c r="B63" s="33" t="s">
        <v>349</v>
      </c>
      <c r="C63" s="567"/>
      <c r="D63" s="79">
        <v>35</v>
      </c>
      <c r="E63" s="570"/>
      <c r="F63" s="415"/>
      <c r="G63" s="439"/>
      <c r="H63" s="460" t="s">
        <v>507</v>
      </c>
      <c r="I63" s="483"/>
      <c r="J63" s="439"/>
      <c r="K63" s="510" t="s">
        <v>507</v>
      </c>
    </row>
    <row r="64" spans="1:11" x14ac:dyDescent="0.2">
      <c r="A64" s="21"/>
      <c r="B64" s="31" t="s">
        <v>350</v>
      </c>
      <c r="C64" s="567"/>
      <c r="D64" s="77">
        <v>50</v>
      </c>
      <c r="E64" s="570"/>
      <c r="F64" s="408"/>
      <c r="G64" s="436"/>
      <c r="H64" s="457" t="s">
        <v>507</v>
      </c>
      <c r="I64" s="480"/>
      <c r="J64" s="436"/>
      <c r="K64" s="507" t="s">
        <v>507</v>
      </c>
    </row>
    <row r="65" spans="1:11" x14ac:dyDescent="0.2">
      <c r="A65" s="21"/>
      <c r="B65" s="37" t="s">
        <v>351</v>
      </c>
      <c r="C65" s="568"/>
      <c r="D65" s="80">
        <v>100</v>
      </c>
      <c r="E65" s="571"/>
      <c r="F65" s="417"/>
      <c r="G65" s="441"/>
      <c r="H65" s="462" t="s">
        <v>507</v>
      </c>
      <c r="I65" s="485"/>
      <c r="J65" s="441"/>
      <c r="K65" s="512" t="s">
        <v>507</v>
      </c>
    </row>
    <row r="66" spans="1:11" x14ac:dyDescent="0.2">
      <c r="A66" s="21"/>
      <c r="B66" s="33" t="s">
        <v>352</v>
      </c>
      <c r="C66" s="578" t="s">
        <v>469</v>
      </c>
      <c r="D66" s="79">
        <v>20</v>
      </c>
      <c r="E66" s="569" t="s">
        <v>507</v>
      </c>
      <c r="F66" s="407"/>
      <c r="G66" s="435"/>
      <c r="H66" s="456" t="s">
        <v>507</v>
      </c>
      <c r="I66" s="479"/>
      <c r="J66" s="435"/>
      <c r="K66" s="506" t="s">
        <v>507</v>
      </c>
    </row>
    <row r="67" spans="1:11" x14ac:dyDescent="0.2">
      <c r="A67" s="21"/>
      <c r="B67" s="31" t="s">
        <v>353</v>
      </c>
      <c r="C67" s="579"/>
      <c r="D67" s="77">
        <v>50</v>
      </c>
      <c r="E67" s="570"/>
      <c r="F67" s="408"/>
      <c r="G67" s="436"/>
      <c r="H67" s="457" t="s">
        <v>507</v>
      </c>
      <c r="I67" s="480"/>
      <c r="J67" s="436"/>
      <c r="K67" s="507" t="s">
        <v>507</v>
      </c>
    </row>
    <row r="68" spans="1:11" x14ac:dyDescent="0.2">
      <c r="A68" s="21"/>
      <c r="B68" s="31" t="s">
        <v>354</v>
      </c>
      <c r="C68" s="579"/>
      <c r="D68" s="77">
        <v>75</v>
      </c>
      <c r="E68" s="570"/>
      <c r="F68" s="408"/>
      <c r="G68" s="436"/>
      <c r="H68" s="457" t="s">
        <v>507</v>
      </c>
      <c r="I68" s="480"/>
      <c r="J68" s="436"/>
      <c r="K68" s="507" t="s">
        <v>507</v>
      </c>
    </row>
    <row r="69" spans="1:11" x14ac:dyDescent="0.2">
      <c r="A69" s="21"/>
      <c r="B69" s="31" t="s">
        <v>355</v>
      </c>
      <c r="C69" s="579"/>
      <c r="D69" s="77">
        <v>85</v>
      </c>
      <c r="E69" s="570"/>
      <c r="F69" s="408"/>
      <c r="G69" s="436"/>
      <c r="H69" s="457" t="s">
        <v>507</v>
      </c>
      <c r="I69" s="480"/>
      <c r="J69" s="436"/>
      <c r="K69" s="507" t="s">
        <v>507</v>
      </c>
    </row>
    <row r="70" spans="1:11" x14ac:dyDescent="0.2">
      <c r="A70" s="21"/>
      <c r="B70" s="31" t="s">
        <v>356</v>
      </c>
      <c r="C70" s="579"/>
      <c r="D70" s="77">
        <v>100</v>
      </c>
      <c r="E70" s="570"/>
      <c r="F70" s="408"/>
      <c r="G70" s="436"/>
      <c r="H70" s="457" t="s">
        <v>507</v>
      </c>
      <c r="I70" s="480"/>
      <c r="J70" s="436"/>
      <c r="K70" s="507" t="s">
        <v>507</v>
      </c>
    </row>
    <row r="71" spans="1:11" x14ac:dyDescent="0.2">
      <c r="A71" s="21"/>
      <c r="B71" s="34" t="s">
        <v>357</v>
      </c>
      <c r="C71" s="579"/>
      <c r="D71" s="85">
        <v>150</v>
      </c>
      <c r="E71" s="570"/>
      <c r="F71" s="416"/>
      <c r="G71" s="440"/>
      <c r="H71" s="461" t="s">
        <v>507</v>
      </c>
      <c r="I71" s="484"/>
      <c r="J71" s="440"/>
      <c r="K71" s="511" t="s">
        <v>507</v>
      </c>
    </row>
    <row r="72" spans="1:11" s="162" customFormat="1" x14ac:dyDescent="0.2">
      <c r="A72" s="21"/>
      <c r="B72" s="37" t="s">
        <v>358</v>
      </c>
      <c r="C72" s="580"/>
      <c r="D72" s="80">
        <v>250</v>
      </c>
      <c r="E72" s="571"/>
      <c r="F72" s="417"/>
      <c r="G72" s="441"/>
      <c r="H72" s="462" t="s">
        <v>507</v>
      </c>
      <c r="I72" s="485"/>
      <c r="J72" s="441"/>
      <c r="K72" s="512" t="s">
        <v>507</v>
      </c>
    </row>
    <row r="73" spans="1:11" x14ac:dyDescent="0.2">
      <c r="A73" s="21"/>
      <c r="B73" s="35" t="s">
        <v>359</v>
      </c>
      <c r="C73" s="578" t="s">
        <v>470</v>
      </c>
      <c r="D73" s="76">
        <v>20</v>
      </c>
      <c r="E73" s="569" t="s">
        <v>507</v>
      </c>
      <c r="F73" s="418"/>
      <c r="G73" s="442"/>
      <c r="H73" s="463" t="s">
        <v>507</v>
      </c>
      <c r="I73" s="486"/>
      <c r="J73" s="442"/>
      <c r="K73" s="513" t="s">
        <v>507</v>
      </c>
    </row>
    <row r="74" spans="1:11" x14ac:dyDescent="0.2">
      <c r="A74" s="21"/>
      <c r="B74" s="39" t="s">
        <v>360</v>
      </c>
      <c r="C74" s="579"/>
      <c r="D74" s="77">
        <v>50</v>
      </c>
      <c r="E74" s="570"/>
      <c r="F74" s="415"/>
      <c r="G74" s="439"/>
      <c r="H74" s="460" t="s">
        <v>507</v>
      </c>
      <c r="I74" s="483"/>
      <c r="J74" s="439"/>
      <c r="K74" s="510" t="s">
        <v>507</v>
      </c>
    </row>
    <row r="75" spans="1:11" x14ac:dyDescent="0.2">
      <c r="A75" s="21"/>
      <c r="B75" s="39" t="s">
        <v>361</v>
      </c>
      <c r="C75" s="579"/>
      <c r="D75" s="77">
        <v>75</v>
      </c>
      <c r="E75" s="570"/>
      <c r="F75" s="415"/>
      <c r="G75" s="439"/>
      <c r="H75" s="460" t="s">
        <v>507</v>
      </c>
      <c r="I75" s="483"/>
      <c r="J75" s="439"/>
      <c r="K75" s="510" t="s">
        <v>507</v>
      </c>
    </row>
    <row r="76" spans="1:11" x14ac:dyDescent="0.2">
      <c r="A76" s="21"/>
      <c r="B76" s="39" t="s">
        <v>362</v>
      </c>
      <c r="C76" s="579"/>
      <c r="D76" s="77">
        <v>80</v>
      </c>
      <c r="E76" s="570"/>
      <c r="F76" s="415"/>
      <c r="G76" s="439"/>
      <c r="H76" s="460" t="s">
        <v>507</v>
      </c>
      <c r="I76" s="483"/>
      <c r="J76" s="439"/>
      <c r="K76" s="510" t="s">
        <v>507</v>
      </c>
    </row>
    <row r="77" spans="1:11" x14ac:dyDescent="0.2">
      <c r="A77" s="21"/>
      <c r="B77" s="40" t="s">
        <v>363</v>
      </c>
      <c r="C77" s="579"/>
      <c r="D77" s="77">
        <v>100</v>
      </c>
      <c r="E77" s="570"/>
      <c r="F77" s="408"/>
      <c r="G77" s="436"/>
      <c r="H77" s="457" t="s">
        <v>507</v>
      </c>
      <c r="I77" s="480"/>
      <c r="J77" s="436"/>
      <c r="K77" s="507" t="s">
        <v>507</v>
      </c>
    </row>
    <row r="78" spans="1:11" x14ac:dyDescent="0.2">
      <c r="A78" s="21"/>
      <c r="B78" s="40" t="s">
        <v>364</v>
      </c>
      <c r="C78" s="579"/>
      <c r="D78" s="84">
        <v>130</v>
      </c>
      <c r="E78" s="570"/>
      <c r="F78" s="416"/>
      <c r="G78" s="440"/>
      <c r="H78" s="461" t="s">
        <v>507</v>
      </c>
      <c r="I78" s="484"/>
      <c r="J78" s="440"/>
      <c r="K78" s="511" t="s">
        <v>507</v>
      </c>
    </row>
    <row r="79" spans="1:11" x14ac:dyDescent="0.2">
      <c r="A79" s="21"/>
      <c r="B79" s="40" t="s">
        <v>365</v>
      </c>
      <c r="C79" s="579"/>
      <c r="D79" s="77">
        <v>150</v>
      </c>
      <c r="E79" s="570"/>
      <c r="F79" s="416"/>
      <c r="G79" s="440"/>
      <c r="H79" s="461" t="s">
        <v>507</v>
      </c>
      <c r="I79" s="484"/>
      <c r="J79" s="440"/>
      <c r="K79" s="511" t="s">
        <v>507</v>
      </c>
    </row>
    <row r="80" spans="1:11" x14ac:dyDescent="0.2">
      <c r="A80" s="21"/>
      <c r="B80" s="35" t="s">
        <v>366</v>
      </c>
      <c r="C80" s="566" t="s">
        <v>471</v>
      </c>
      <c r="D80" s="76">
        <v>45</v>
      </c>
      <c r="E80" s="569" t="s">
        <v>507</v>
      </c>
      <c r="F80" s="418"/>
      <c r="G80" s="442"/>
      <c r="H80" s="463" t="s">
        <v>507</v>
      </c>
      <c r="I80" s="486"/>
      <c r="J80" s="442"/>
      <c r="K80" s="513" t="s">
        <v>507</v>
      </c>
    </row>
    <row r="81" spans="1:11" s="162" customFormat="1" x14ac:dyDescent="0.2">
      <c r="A81" s="21"/>
      <c r="B81" s="40" t="s">
        <v>367</v>
      </c>
      <c r="C81" s="567"/>
      <c r="D81" s="84">
        <v>75</v>
      </c>
      <c r="E81" s="570"/>
      <c r="F81" s="408"/>
      <c r="G81" s="436"/>
      <c r="H81" s="457" t="s">
        <v>507</v>
      </c>
      <c r="I81" s="480"/>
      <c r="J81" s="436"/>
      <c r="K81" s="507" t="s">
        <v>507</v>
      </c>
    </row>
    <row r="82" spans="1:11" x14ac:dyDescent="0.2">
      <c r="A82" s="21"/>
      <c r="B82" s="41" t="s">
        <v>368</v>
      </c>
      <c r="C82" s="568"/>
      <c r="D82" s="78">
        <v>100</v>
      </c>
      <c r="E82" s="571"/>
      <c r="F82" s="417"/>
      <c r="G82" s="441"/>
      <c r="H82" s="462" t="s">
        <v>507</v>
      </c>
      <c r="I82" s="485"/>
      <c r="J82" s="441"/>
      <c r="K82" s="512" t="s">
        <v>507</v>
      </c>
    </row>
    <row r="83" spans="1:11" x14ac:dyDescent="0.2">
      <c r="A83" s="21"/>
      <c r="B83" s="33" t="s">
        <v>369</v>
      </c>
      <c r="C83" s="566" t="s">
        <v>472</v>
      </c>
      <c r="D83" s="79">
        <v>20</v>
      </c>
      <c r="E83" s="569" t="s">
        <v>507</v>
      </c>
      <c r="F83" s="415"/>
      <c r="G83" s="439"/>
      <c r="H83" s="460" t="s">
        <v>507</v>
      </c>
      <c r="I83" s="483"/>
      <c r="J83" s="439"/>
      <c r="K83" s="510" t="s">
        <v>507</v>
      </c>
    </row>
    <row r="84" spans="1:11" x14ac:dyDescent="0.2">
      <c r="A84" s="21"/>
      <c r="B84" s="33" t="s">
        <v>370</v>
      </c>
      <c r="C84" s="567"/>
      <c r="D84" s="79">
        <v>25</v>
      </c>
      <c r="E84" s="570"/>
      <c r="F84" s="415"/>
      <c r="G84" s="439"/>
      <c r="H84" s="460" t="s">
        <v>507</v>
      </c>
      <c r="I84" s="483"/>
      <c r="J84" s="439"/>
      <c r="K84" s="510" t="s">
        <v>507</v>
      </c>
    </row>
    <row r="85" spans="1:11" x14ac:dyDescent="0.2">
      <c r="A85" s="21"/>
      <c r="B85" s="33" t="s">
        <v>371</v>
      </c>
      <c r="C85" s="567"/>
      <c r="D85" s="79">
        <v>30</v>
      </c>
      <c r="E85" s="570"/>
      <c r="F85" s="415"/>
      <c r="G85" s="439"/>
      <c r="H85" s="460" t="s">
        <v>507</v>
      </c>
      <c r="I85" s="483"/>
      <c r="J85" s="439"/>
      <c r="K85" s="510" t="s">
        <v>507</v>
      </c>
    </row>
    <row r="86" spans="1:11" x14ac:dyDescent="0.2">
      <c r="A86" s="21"/>
      <c r="B86" s="33" t="s">
        <v>372</v>
      </c>
      <c r="C86" s="567"/>
      <c r="D86" s="79">
        <v>31.25</v>
      </c>
      <c r="E86" s="570"/>
      <c r="F86" s="415"/>
      <c r="G86" s="439"/>
      <c r="H86" s="460" t="s">
        <v>507</v>
      </c>
      <c r="I86" s="483"/>
      <c r="J86" s="439"/>
      <c r="K86" s="510" t="s">
        <v>507</v>
      </c>
    </row>
    <row r="87" spans="1:11" x14ac:dyDescent="0.2">
      <c r="A87" s="21"/>
      <c r="B87" s="33" t="s">
        <v>373</v>
      </c>
      <c r="C87" s="567"/>
      <c r="D87" s="79">
        <v>35</v>
      </c>
      <c r="E87" s="570"/>
      <c r="F87" s="415"/>
      <c r="G87" s="439"/>
      <c r="H87" s="460" t="s">
        <v>507</v>
      </c>
      <c r="I87" s="483"/>
      <c r="J87" s="439"/>
      <c r="K87" s="510" t="s">
        <v>507</v>
      </c>
    </row>
    <row r="88" spans="1:11" x14ac:dyDescent="0.2">
      <c r="A88" s="21"/>
      <c r="B88" s="33" t="s">
        <v>374</v>
      </c>
      <c r="C88" s="567"/>
      <c r="D88" s="79">
        <v>37.5</v>
      </c>
      <c r="E88" s="570"/>
      <c r="F88" s="415"/>
      <c r="G88" s="439"/>
      <c r="H88" s="460" t="s">
        <v>507</v>
      </c>
      <c r="I88" s="483"/>
      <c r="J88" s="439"/>
      <c r="K88" s="510" t="s">
        <v>507</v>
      </c>
    </row>
    <row r="89" spans="1:11" x14ac:dyDescent="0.2">
      <c r="A89" s="21"/>
      <c r="B89" s="31" t="s">
        <v>375</v>
      </c>
      <c r="C89" s="567"/>
      <c r="D89" s="77">
        <v>40</v>
      </c>
      <c r="E89" s="570"/>
      <c r="F89" s="408"/>
      <c r="G89" s="436"/>
      <c r="H89" s="457" t="s">
        <v>507</v>
      </c>
      <c r="I89" s="480"/>
      <c r="J89" s="436"/>
      <c r="K89" s="507" t="s">
        <v>507</v>
      </c>
    </row>
    <row r="90" spans="1:11" x14ac:dyDescent="0.2">
      <c r="A90" s="21"/>
      <c r="B90" s="33" t="s">
        <v>376</v>
      </c>
      <c r="C90" s="567"/>
      <c r="D90" s="79">
        <v>50</v>
      </c>
      <c r="E90" s="570"/>
      <c r="F90" s="415"/>
      <c r="G90" s="439"/>
      <c r="H90" s="460" t="s">
        <v>507</v>
      </c>
      <c r="I90" s="483"/>
      <c r="J90" s="439"/>
      <c r="K90" s="510" t="s">
        <v>507</v>
      </c>
    </row>
    <row r="91" spans="1:11" x14ac:dyDescent="0.2">
      <c r="A91" s="21"/>
      <c r="B91" s="33" t="s">
        <v>377</v>
      </c>
      <c r="C91" s="567"/>
      <c r="D91" s="79">
        <v>62.5</v>
      </c>
      <c r="E91" s="570"/>
      <c r="F91" s="415"/>
      <c r="G91" s="439"/>
      <c r="H91" s="460" t="s">
        <v>507</v>
      </c>
      <c r="I91" s="483"/>
      <c r="J91" s="439"/>
      <c r="K91" s="510" t="s">
        <v>507</v>
      </c>
    </row>
    <row r="92" spans="1:11" x14ac:dyDescent="0.2">
      <c r="A92" s="21"/>
      <c r="B92" s="31" t="s">
        <v>378</v>
      </c>
      <c r="C92" s="567"/>
      <c r="D92" s="77">
        <v>70</v>
      </c>
      <c r="E92" s="570"/>
      <c r="F92" s="408"/>
      <c r="G92" s="436"/>
      <c r="H92" s="457" t="s">
        <v>507</v>
      </c>
      <c r="I92" s="480"/>
      <c r="J92" s="436"/>
      <c r="K92" s="507" t="s">
        <v>507</v>
      </c>
    </row>
    <row r="93" spans="1:11" x14ac:dyDescent="0.2">
      <c r="A93" s="21"/>
      <c r="B93" s="37" t="s">
        <v>379</v>
      </c>
      <c r="C93" s="568"/>
      <c r="D93" s="80">
        <v>75</v>
      </c>
      <c r="E93" s="571"/>
      <c r="F93" s="417"/>
      <c r="G93" s="441"/>
      <c r="H93" s="462" t="s">
        <v>507</v>
      </c>
      <c r="I93" s="485"/>
      <c r="J93" s="441"/>
      <c r="K93" s="512" t="s">
        <v>507</v>
      </c>
    </row>
    <row r="94" spans="1:11" x14ac:dyDescent="0.2">
      <c r="A94" s="21"/>
      <c r="B94" s="35" t="s">
        <v>380</v>
      </c>
      <c r="C94" s="566" t="s">
        <v>473</v>
      </c>
      <c r="D94" s="76">
        <v>30</v>
      </c>
      <c r="E94" s="569" t="s">
        <v>507</v>
      </c>
      <c r="F94" s="418"/>
      <c r="G94" s="442"/>
      <c r="H94" s="463" t="s">
        <v>507</v>
      </c>
      <c r="I94" s="486"/>
      <c r="J94" s="442"/>
      <c r="K94" s="513" t="s">
        <v>507</v>
      </c>
    </row>
    <row r="95" spans="1:11" x14ac:dyDescent="0.2">
      <c r="A95" s="21"/>
      <c r="B95" s="33" t="s">
        <v>381</v>
      </c>
      <c r="C95" s="567"/>
      <c r="D95" s="79">
        <v>35</v>
      </c>
      <c r="E95" s="570"/>
      <c r="F95" s="415"/>
      <c r="G95" s="439"/>
      <c r="H95" s="460" t="s">
        <v>507</v>
      </c>
      <c r="I95" s="483"/>
      <c r="J95" s="439"/>
      <c r="K95" s="510" t="s">
        <v>507</v>
      </c>
    </row>
    <row r="96" spans="1:11" x14ac:dyDescent="0.2">
      <c r="A96" s="21"/>
      <c r="B96" s="33" t="s">
        <v>382</v>
      </c>
      <c r="C96" s="567"/>
      <c r="D96" s="79">
        <v>43.75</v>
      </c>
      <c r="E96" s="570"/>
      <c r="F96" s="415"/>
      <c r="G96" s="439"/>
      <c r="H96" s="460" t="s">
        <v>507</v>
      </c>
      <c r="I96" s="483"/>
      <c r="J96" s="439"/>
      <c r="K96" s="510" t="s">
        <v>507</v>
      </c>
    </row>
    <row r="97" spans="1:11" x14ac:dyDescent="0.2">
      <c r="A97" s="21"/>
      <c r="B97" s="33" t="s">
        <v>383</v>
      </c>
      <c r="C97" s="567"/>
      <c r="D97" s="79">
        <v>45</v>
      </c>
      <c r="E97" s="570"/>
      <c r="F97" s="415"/>
      <c r="G97" s="439"/>
      <c r="H97" s="460" t="s">
        <v>507</v>
      </c>
      <c r="I97" s="483"/>
      <c r="J97" s="439"/>
      <c r="K97" s="510" t="s">
        <v>507</v>
      </c>
    </row>
    <row r="98" spans="1:11" x14ac:dyDescent="0.2">
      <c r="A98" s="21"/>
      <c r="B98" s="33" t="s">
        <v>384</v>
      </c>
      <c r="C98" s="567"/>
      <c r="D98" s="79">
        <v>56.25</v>
      </c>
      <c r="E98" s="570"/>
      <c r="F98" s="415"/>
      <c r="G98" s="439"/>
      <c r="H98" s="460" t="s">
        <v>507</v>
      </c>
      <c r="I98" s="483"/>
      <c r="J98" s="439"/>
      <c r="K98" s="510" t="s">
        <v>507</v>
      </c>
    </row>
    <row r="99" spans="1:11" x14ac:dyDescent="0.2">
      <c r="A99" s="21"/>
      <c r="B99" s="33" t="s">
        <v>385</v>
      </c>
      <c r="C99" s="567"/>
      <c r="D99" s="79">
        <v>60</v>
      </c>
      <c r="E99" s="570"/>
      <c r="F99" s="415"/>
      <c r="G99" s="439"/>
      <c r="H99" s="460" t="s">
        <v>507</v>
      </c>
      <c r="I99" s="483"/>
      <c r="J99" s="439"/>
      <c r="K99" s="510" t="s">
        <v>507</v>
      </c>
    </row>
    <row r="100" spans="1:11" x14ac:dyDescent="0.2">
      <c r="A100" s="21"/>
      <c r="B100" s="31" t="s">
        <v>386</v>
      </c>
      <c r="C100" s="567"/>
      <c r="D100" s="77">
        <v>75</v>
      </c>
      <c r="E100" s="570"/>
      <c r="F100" s="408"/>
      <c r="G100" s="436"/>
      <c r="H100" s="457" t="s">
        <v>507</v>
      </c>
      <c r="I100" s="480"/>
      <c r="J100" s="436"/>
      <c r="K100" s="507" t="s">
        <v>507</v>
      </c>
    </row>
    <row r="101" spans="1:11" x14ac:dyDescent="0.2">
      <c r="A101" s="21"/>
      <c r="B101" s="33" t="s">
        <v>387</v>
      </c>
      <c r="C101" s="567"/>
      <c r="D101" s="79">
        <v>93.75</v>
      </c>
      <c r="E101" s="570"/>
      <c r="F101" s="415"/>
      <c r="G101" s="439"/>
      <c r="H101" s="460" t="s">
        <v>507</v>
      </c>
      <c r="I101" s="483"/>
      <c r="J101" s="439"/>
      <c r="K101" s="510" t="s">
        <v>507</v>
      </c>
    </row>
    <row r="102" spans="1:11" x14ac:dyDescent="0.2">
      <c r="A102" s="21"/>
      <c r="B102" s="33" t="s">
        <v>388</v>
      </c>
      <c r="C102" s="567"/>
      <c r="D102" s="79">
        <v>105</v>
      </c>
      <c r="E102" s="570"/>
      <c r="F102" s="415"/>
      <c r="G102" s="439"/>
      <c r="H102" s="460" t="s">
        <v>507</v>
      </c>
      <c r="I102" s="483"/>
      <c r="J102" s="439"/>
      <c r="K102" s="510" t="s">
        <v>507</v>
      </c>
    </row>
    <row r="103" spans="1:11" x14ac:dyDescent="0.2">
      <c r="A103" s="21"/>
      <c r="B103" s="37" t="s">
        <v>389</v>
      </c>
      <c r="C103" s="568"/>
      <c r="D103" s="80">
        <v>150</v>
      </c>
      <c r="E103" s="571"/>
      <c r="F103" s="417"/>
      <c r="G103" s="441"/>
      <c r="H103" s="462" t="s">
        <v>507</v>
      </c>
      <c r="I103" s="485"/>
      <c r="J103" s="441"/>
      <c r="K103" s="512" t="s">
        <v>507</v>
      </c>
    </row>
    <row r="104" spans="1:11" x14ac:dyDescent="0.2">
      <c r="A104" s="21"/>
      <c r="B104" s="33" t="s">
        <v>390</v>
      </c>
      <c r="C104" s="566" t="s">
        <v>474</v>
      </c>
      <c r="D104" s="79">
        <v>70</v>
      </c>
      <c r="E104" s="569" t="s">
        <v>507</v>
      </c>
      <c r="F104" s="415"/>
      <c r="G104" s="439"/>
      <c r="H104" s="460" t="s">
        <v>507</v>
      </c>
      <c r="I104" s="483"/>
      <c r="J104" s="439"/>
      <c r="K104" s="510" t="s">
        <v>507</v>
      </c>
    </row>
    <row r="105" spans="1:11" x14ac:dyDescent="0.2">
      <c r="A105" s="21"/>
      <c r="B105" s="33" t="s">
        <v>391</v>
      </c>
      <c r="C105" s="567"/>
      <c r="D105" s="79">
        <v>90</v>
      </c>
      <c r="E105" s="570"/>
      <c r="F105" s="415"/>
      <c r="G105" s="439"/>
      <c r="H105" s="460" t="s">
        <v>507</v>
      </c>
      <c r="I105" s="483"/>
      <c r="J105" s="439"/>
      <c r="K105" s="510" t="s">
        <v>507</v>
      </c>
    </row>
    <row r="106" spans="1:11" x14ac:dyDescent="0.2">
      <c r="A106" s="21"/>
      <c r="B106" s="33" t="s">
        <v>392</v>
      </c>
      <c r="C106" s="567"/>
      <c r="D106" s="79">
        <v>110</v>
      </c>
      <c r="E106" s="570"/>
      <c r="F106" s="415"/>
      <c r="G106" s="439"/>
      <c r="H106" s="460" t="s">
        <v>507</v>
      </c>
      <c r="I106" s="483"/>
      <c r="J106" s="439"/>
      <c r="K106" s="510" t="s">
        <v>507</v>
      </c>
    </row>
    <row r="107" spans="1:11" x14ac:dyDescent="0.2">
      <c r="A107" s="21"/>
      <c r="B107" s="33" t="s">
        <v>393</v>
      </c>
      <c r="C107" s="567"/>
      <c r="D107" s="79">
        <v>112.5</v>
      </c>
      <c r="E107" s="570"/>
      <c r="F107" s="415"/>
      <c r="G107" s="439"/>
      <c r="H107" s="460" t="s">
        <v>507</v>
      </c>
      <c r="I107" s="483"/>
      <c r="J107" s="439"/>
      <c r="K107" s="510" t="s">
        <v>507</v>
      </c>
    </row>
    <row r="108" spans="1:11" x14ac:dyDescent="0.2">
      <c r="A108" s="21"/>
      <c r="B108" s="37" t="s">
        <v>394</v>
      </c>
      <c r="C108" s="568"/>
      <c r="D108" s="80">
        <v>150</v>
      </c>
      <c r="E108" s="571"/>
      <c r="F108" s="417"/>
      <c r="G108" s="441"/>
      <c r="H108" s="462" t="s">
        <v>507</v>
      </c>
      <c r="I108" s="485"/>
      <c r="J108" s="441"/>
      <c r="K108" s="512" t="s">
        <v>507</v>
      </c>
    </row>
    <row r="109" spans="1:11" x14ac:dyDescent="0.2">
      <c r="A109" s="21"/>
      <c r="B109" s="42" t="s">
        <v>395</v>
      </c>
      <c r="C109" s="66" t="s">
        <v>475</v>
      </c>
      <c r="D109" s="71">
        <v>60</v>
      </c>
      <c r="E109" s="398" t="s">
        <v>507</v>
      </c>
      <c r="F109" s="406"/>
      <c r="G109" s="434"/>
      <c r="H109" s="455" t="s">
        <v>507</v>
      </c>
      <c r="I109" s="478"/>
      <c r="J109" s="434"/>
      <c r="K109" s="505" t="s">
        <v>507</v>
      </c>
    </row>
    <row r="110" spans="1:11" x14ac:dyDescent="0.2">
      <c r="A110" s="21"/>
      <c r="B110" s="33" t="s">
        <v>396</v>
      </c>
      <c r="C110" s="566" t="s">
        <v>476</v>
      </c>
      <c r="D110" s="79">
        <v>100</v>
      </c>
      <c r="E110" s="569" t="s">
        <v>507</v>
      </c>
      <c r="F110" s="415"/>
      <c r="G110" s="439"/>
      <c r="H110" s="460" t="s">
        <v>507</v>
      </c>
      <c r="I110" s="483"/>
      <c r="J110" s="439"/>
      <c r="K110" s="510" t="s">
        <v>507</v>
      </c>
    </row>
    <row r="111" spans="1:11" x14ac:dyDescent="0.2">
      <c r="A111" s="21"/>
      <c r="B111" s="37" t="s">
        <v>397</v>
      </c>
      <c r="C111" s="568"/>
      <c r="D111" s="80">
        <v>150</v>
      </c>
      <c r="E111" s="571"/>
      <c r="F111" s="417"/>
      <c r="G111" s="441"/>
      <c r="H111" s="462" t="s">
        <v>507</v>
      </c>
      <c r="I111" s="485"/>
      <c r="J111" s="441"/>
      <c r="K111" s="512" t="s">
        <v>507</v>
      </c>
    </row>
    <row r="112" spans="1:11" x14ac:dyDescent="0.2">
      <c r="A112" s="21"/>
      <c r="B112" s="33" t="s">
        <v>398</v>
      </c>
      <c r="C112" s="566" t="s">
        <v>477</v>
      </c>
      <c r="D112" s="79">
        <v>100</v>
      </c>
      <c r="E112" s="569" t="s">
        <v>507</v>
      </c>
      <c r="F112" s="415"/>
      <c r="G112" s="439"/>
      <c r="H112" s="460" t="s">
        <v>507</v>
      </c>
      <c r="I112" s="483"/>
      <c r="J112" s="439"/>
      <c r="K112" s="510" t="s">
        <v>507</v>
      </c>
    </row>
    <row r="113" spans="1:11" x14ac:dyDescent="0.2">
      <c r="A113" s="21"/>
      <c r="B113" s="33" t="s">
        <v>399</v>
      </c>
      <c r="C113" s="567"/>
      <c r="D113" s="79">
        <v>125</v>
      </c>
      <c r="E113" s="570"/>
      <c r="F113" s="415"/>
      <c r="G113" s="439"/>
      <c r="H113" s="460" t="s">
        <v>507</v>
      </c>
      <c r="I113" s="483"/>
      <c r="J113" s="439"/>
      <c r="K113" s="510" t="s">
        <v>507</v>
      </c>
    </row>
    <row r="114" spans="1:11" x14ac:dyDescent="0.2">
      <c r="A114" s="21"/>
      <c r="B114" s="37" t="s">
        <v>400</v>
      </c>
      <c r="C114" s="568"/>
      <c r="D114" s="80">
        <v>150</v>
      </c>
      <c r="E114" s="571"/>
      <c r="F114" s="417"/>
      <c r="G114" s="441"/>
      <c r="H114" s="462" t="s">
        <v>507</v>
      </c>
      <c r="I114" s="485"/>
      <c r="J114" s="441"/>
      <c r="K114" s="512" t="s">
        <v>507</v>
      </c>
    </row>
    <row r="115" spans="1:11" x14ac:dyDescent="0.2">
      <c r="A115" s="55"/>
      <c r="B115" s="373" t="s">
        <v>401</v>
      </c>
      <c r="C115" s="575" t="s">
        <v>478</v>
      </c>
      <c r="D115" s="388">
        <v>50</v>
      </c>
      <c r="E115" s="399"/>
      <c r="F115" s="419"/>
      <c r="G115" s="443"/>
      <c r="H115" s="464" t="s">
        <v>507</v>
      </c>
      <c r="I115" s="487"/>
      <c r="J115" s="443"/>
      <c r="K115" s="514" t="s">
        <v>507</v>
      </c>
    </row>
    <row r="116" spans="1:11" x14ac:dyDescent="0.2">
      <c r="A116" s="55"/>
      <c r="B116" s="374" t="s">
        <v>402</v>
      </c>
      <c r="C116" s="576"/>
      <c r="D116" s="285">
        <v>100</v>
      </c>
      <c r="E116" s="400"/>
      <c r="F116" s="420"/>
      <c r="G116" s="444"/>
      <c r="H116" s="465" t="s">
        <v>507</v>
      </c>
      <c r="I116" s="488"/>
      <c r="J116" s="444"/>
      <c r="K116" s="515" t="s">
        <v>507</v>
      </c>
    </row>
    <row r="117" spans="1:11" x14ac:dyDescent="0.2">
      <c r="A117" s="55"/>
      <c r="B117" s="34" t="s">
        <v>403</v>
      </c>
      <c r="C117" s="577"/>
      <c r="D117" s="85">
        <v>150</v>
      </c>
      <c r="E117" s="401" t="s">
        <v>507</v>
      </c>
      <c r="F117" s="410"/>
      <c r="G117" s="438"/>
      <c r="H117" s="456" t="s">
        <v>507</v>
      </c>
      <c r="I117" s="482"/>
      <c r="J117" s="438"/>
      <c r="K117" s="509" t="s">
        <v>507</v>
      </c>
    </row>
    <row r="118" spans="1:11" x14ac:dyDescent="0.2">
      <c r="A118" s="55"/>
      <c r="B118" s="45" t="s">
        <v>404</v>
      </c>
      <c r="C118" s="381" t="s">
        <v>479</v>
      </c>
      <c r="D118" s="281">
        <v>20</v>
      </c>
      <c r="E118" s="402"/>
      <c r="F118" s="421"/>
      <c r="G118" s="445"/>
      <c r="H118" s="466" t="s">
        <v>507</v>
      </c>
      <c r="I118" s="489"/>
      <c r="J118" s="445"/>
      <c r="K118" s="516" t="s">
        <v>507</v>
      </c>
    </row>
    <row r="119" spans="1:11" x14ac:dyDescent="0.2">
      <c r="A119" s="55"/>
      <c r="B119" s="45" t="s">
        <v>405</v>
      </c>
      <c r="C119" s="382" t="s">
        <v>480</v>
      </c>
      <c r="D119" s="281">
        <v>10</v>
      </c>
      <c r="E119" s="402"/>
      <c r="F119" s="421"/>
      <c r="G119" s="445"/>
      <c r="H119" s="466" t="s">
        <v>507</v>
      </c>
      <c r="I119" s="489"/>
      <c r="J119" s="445"/>
      <c r="K119" s="516" t="s">
        <v>507</v>
      </c>
    </row>
    <row r="120" spans="1:11" ht="26" x14ac:dyDescent="0.2">
      <c r="A120" s="55"/>
      <c r="B120" s="45" t="s">
        <v>406</v>
      </c>
      <c r="C120" s="382" t="s">
        <v>481</v>
      </c>
      <c r="D120" s="281">
        <v>10</v>
      </c>
      <c r="E120" s="402"/>
      <c r="F120" s="421"/>
      <c r="G120" s="445"/>
      <c r="H120" s="466" t="s">
        <v>507</v>
      </c>
      <c r="I120" s="489"/>
      <c r="J120" s="445"/>
      <c r="K120" s="516" t="s">
        <v>507</v>
      </c>
    </row>
    <row r="121" spans="1:11" x14ac:dyDescent="0.2">
      <c r="A121" s="21"/>
      <c r="B121" s="35" t="s">
        <v>407</v>
      </c>
      <c r="C121" s="566" t="s">
        <v>273</v>
      </c>
      <c r="D121" s="76">
        <v>100</v>
      </c>
      <c r="E121" s="569">
        <v>1.3</v>
      </c>
      <c r="F121" s="422"/>
      <c r="G121" s="442"/>
      <c r="H121" s="463" t="s">
        <v>507</v>
      </c>
      <c r="I121" s="486"/>
      <c r="J121" s="442"/>
      <c r="K121" s="513" t="s">
        <v>507</v>
      </c>
    </row>
    <row r="122" spans="1:11" x14ac:dyDescent="0.2">
      <c r="A122" s="21"/>
      <c r="B122" s="46" t="s">
        <v>408</v>
      </c>
      <c r="C122" s="567"/>
      <c r="D122" s="77">
        <v>130</v>
      </c>
      <c r="E122" s="570"/>
      <c r="F122" s="408">
        <v>161646457658</v>
      </c>
      <c r="G122" s="436">
        <v>210140394955</v>
      </c>
      <c r="H122" s="457">
        <v>1.2718</v>
      </c>
      <c r="I122" s="480">
        <v>161646457658</v>
      </c>
      <c r="J122" s="436">
        <v>210140394955</v>
      </c>
      <c r="K122" s="507">
        <v>1.2718</v>
      </c>
    </row>
    <row r="123" spans="1:11" x14ac:dyDescent="0.2">
      <c r="A123" s="21"/>
      <c r="B123" s="40" t="s">
        <v>409</v>
      </c>
      <c r="C123" s="567"/>
      <c r="D123" s="84">
        <v>160</v>
      </c>
      <c r="E123" s="570"/>
      <c r="F123" s="408"/>
      <c r="G123" s="436"/>
      <c r="H123" s="457" t="s">
        <v>507</v>
      </c>
      <c r="I123" s="480"/>
      <c r="J123" s="436"/>
      <c r="K123" s="507" t="s">
        <v>507</v>
      </c>
    </row>
    <row r="124" spans="1:11" x14ac:dyDescent="0.2">
      <c r="A124" s="21"/>
      <c r="B124" s="40" t="s">
        <v>410</v>
      </c>
      <c r="C124" s="567"/>
      <c r="D124" s="77">
        <v>190</v>
      </c>
      <c r="E124" s="570"/>
      <c r="F124" s="408"/>
      <c r="G124" s="436"/>
      <c r="H124" s="457" t="s">
        <v>507</v>
      </c>
      <c r="I124" s="480"/>
      <c r="J124" s="436"/>
      <c r="K124" s="507" t="s">
        <v>507</v>
      </c>
    </row>
    <row r="125" spans="1:11" x14ac:dyDescent="0.2">
      <c r="A125" s="21"/>
      <c r="B125" s="40" t="s">
        <v>411</v>
      </c>
      <c r="C125" s="567"/>
      <c r="D125" s="77">
        <v>220</v>
      </c>
      <c r="E125" s="570"/>
      <c r="F125" s="408"/>
      <c r="G125" s="436"/>
      <c r="H125" s="457" t="s">
        <v>507</v>
      </c>
      <c r="I125" s="480"/>
      <c r="J125" s="436"/>
      <c r="K125" s="507" t="s">
        <v>507</v>
      </c>
    </row>
    <row r="126" spans="1:11" x14ac:dyDescent="0.2">
      <c r="A126" s="21"/>
      <c r="B126" s="46" t="s">
        <v>412</v>
      </c>
      <c r="C126" s="567"/>
      <c r="D126" s="85">
        <v>250</v>
      </c>
      <c r="E126" s="570"/>
      <c r="F126" s="407"/>
      <c r="G126" s="435"/>
      <c r="H126" s="456" t="s">
        <v>507</v>
      </c>
      <c r="I126" s="479"/>
      <c r="J126" s="435"/>
      <c r="K126" s="506" t="s">
        <v>507</v>
      </c>
    </row>
    <row r="127" spans="1:11" x14ac:dyDescent="0.2">
      <c r="A127" s="21"/>
      <c r="B127" s="40" t="s">
        <v>413</v>
      </c>
      <c r="C127" s="567"/>
      <c r="D127" s="77">
        <v>280</v>
      </c>
      <c r="E127" s="570"/>
      <c r="F127" s="408"/>
      <c r="G127" s="436"/>
      <c r="H127" s="457" t="s">
        <v>507</v>
      </c>
      <c r="I127" s="480"/>
      <c r="J127" s="436"/>
      <c r="K127" s="507" t="s">
        <v>507</v>
      </c>
    </row>
    <row r="128" spans="1:11" x14ac:dyDescent="0.2">
      <c r="A128" s="21"/>
      <c r="B128" s="46" t="s">
        <v>414</v>
      </c>
      <c r="C128" s="567"/>
      <c r="D128" s="77">
        <v>340</v>
      </c>
      <c r="E128" s="570"/>
      <c r="F128" s="408"/>
      <c r="G128" s="436"/>
      <c r="H128" s="457" t="s">
        <v>507</v>
      </c>
      <c r="I128" s="480"/>
      <c r="J128" s="436"/>
      <c r="K128" s="507" t="s">
        <v>507</v>
      </c>
    </row>
    <row r="129" spans="1:11" x14ac:dyDescent="0.2">
      <c r="A129" s="21"/>
      <c r="B129" s="37" t="s">
        <v>415</v>
      </c>
      <c r="C129" s="567"/>
      <c r="D129" s="78">
        <v>400</v>
      </c>
      <c r="E129" s="571"/>
      <c r="F129" s="410"/>
      <c r="G129" s="438"/>
      <c r="H129" s="459" t="s">
        <v>507</v>
      </c>
      <c r="I129" s="482"/>
      <c r="J129" s="438"/>
      <c r="K129" s="509" t="s">
        <v>507</v>
      </c>
    </row>
    <row r="130" spans="1:11" ht="21.75" customHeight="1" x14ac:dyDescent="0.2">
      <c r="A130" s="21"/>
      <c r="B130" s="42" t="s">
        <v>416</v>
      </c>
      <c r="C130" s="60" t="s">
        <v>482</v>
      </c>
      <c r="D130" s="71">
        <v>1250</v>
      </c>
      <c r="E130" s="403" t="s">
        <v>507</v>
      </c>
      <c r="F130" s="406"/>
      <c r="G130" s="434"/>
      <c r="H130" s="455" t="s">
        <v>507</v>
      </c>
      <c r="I130" s="478"/>
      <c r="J130" s="434"/>
      <c r="K130" s="505" t="s">
        <v>507</v>
      </c>
    </row>
    <row r="131" spans="1:11" x14ac:dyDescent="0.2">
      <c r="A131" s="21"/>
      <c r="B131" s="33" t="s">
        <v>417</v>
      </c>
      <c r="C131" s="566" t="s">
        <v>483</v>
      </c>
      <c r="D131" s="79">
        <v>150</v>
      </c>
      <c r="E131" s="569" t="s">
        <v>507</v>
      </c>
      <c r="F131" s="415"/>
      <c r="G131" s="439"/>
      <c r="H131" s="460" t="s">
        <v>507</v>
      </c>
      <c r="I131" s="483"/>
      <c r="J131" s="439"/>
      <c r="K131" s="510" t="s">
        <v>507</v>
      </c>
    </row>
    <row r="132" spans="1:11" x14ac:dyDescent="0.2">
      <c r="A132" s="21"/>
      <c r="B132" s="37" t="s">
        <v>418</v>
      </c>
      <c r="C132" s="568"/>
      <c r="D132" s="80">
        <v>250</v>
      </c>
      <c r="E132" s="571"/>
      <c r="F132" s="417"/>
      <c r="G132" s="441"/>
      <c r="H132" s="462" t="s">
        <v>507</v>
      </c>
      <c r="I132" s="485"/>
      <c r="J132" s="441"/>
      <c r="K132" s="512" t="s">
        <v>507</v>
      </c>
    </row>
    <row r="133" spans="1:11" x14ac:dyDescent="0.2">
      <c r="A133" s="21"/>
      <c r="B133" s="33" t="s">
        <v>419</v>
      </c>
      <c r="C133" s="566" t="s">
        <v>484</v>
      </c>
      <c r="D133" s="79">
        <v>30</v>
      </c>
      <c r="E133" s="570" t="s">
        <v>507</v>
      </c>
      <c r="F133" s="415"/>
      <c r="G133" s="439"/>
      <c r="H133" s="460" t="s">
        <v>507</v>
      </c>
      <c r="I133" s="483"/>
      <c r="J133" s="439"/>
      <c r="K133" s="510" t="s">
        <v>507</v>
      </c>
    </row>
    <row r="134" spans="1:11" x14ac:dyDescent="0.2">
      <c r="A134" s="21"/>
      <c r="B134" s="33" t="s">
        <v>420</v>
      </c>
      <c r="C134" s="567"/>
      <c r="D134" s="79">
        <f>25*1.5</f>
        <v>37.5</v>
      </c>
      <c r="E134" s="570"/>
      <c r="F134" s="415"/>
      <c r="G134" s="439"/>
      <c r="H134" s="460" t="s">
        <v>507</v>
      </c>
      <c r="I134" s="483"/>
      <c r="J134" s="439"/>
      <c r="K134" s="510" t="s">
        <v>507</v>
      </c>
    </row>
    <row r="135" spans="1:11" x14ac:dyDescent="0.2">
      <c r="A135" s="21"/>
      <c r="B135" s="33" t="s">
        <v>421</v>
      </c>
      <c r="C135" s="567"/>
      <c r="D135" s="79">
        <v>45</v>
      </c>
      <c r="E135" s="570"/>
      <c r="F135" s="415"/>
      <c r="G135" s="439"/>
      <c r="H135" s="460" t="s">
        <v>507</v>
      </c>
      <c r="I135" s="483"/>
      <c r="J135" s="439"/>
      <c r="K135" s="510" t="s">
        <v>507</v>
      </c>
    </row>
    <row r="136" spans="1:11" x14ac:dyDescent="0.2">
      <c r="A136" s="21"/>
      <c r="B136" s="33" t="s">
        <v>422</v>
      </c>
      <c r="C136" s="567"/>
      <c r="D136" s="79">
        <v>46.875</v>
      </c>
      <c r="E136" s="570"/>
      <c r="F136" s="415"/>
      <c r="G136" s="439"/>
      <c r="H136" s="460" t="s">
        <v>507</v>
      </c>
      <c r="I136" s="483"/>
      <c r="J136" s="439"/>
      <c r="K136" s="510" t="s">
        <v>507</v>
      </c>
    </row>
    <row r="137" spans="1:11" x14ac:dyDescent="0.2">
      <c r="A137" s="21"/>
      <c r="B137" s="33" t="s">
        <v>423</v>
      </c>
      <c r="C137" s="567"/>
      <c r="D137" s="79">
        <f>35*1.5</f>
        <v>52.5</v>
      </c>
      <c r="E137" s="570"/>
      <c r="F137" s="415"/>
      <c r="G137" s="439"/>
      <c r="H137" s="460" t="s">
        <v>507</v>
      </c>
      <c r="I137" s="483"/>
      <c r="J137" s="439"/>
      <c r="K137" s="510" t="s">
        <v>507</v>
      </c>
    </row>
    <row r="138" spans="1:11" x14ac:dyDescent="0.2">
      <c r="A138" s="21"/>
      <c r="B138" s="33" t="s">
        <v>424</v>
      </c>
      <c r="C138" s="567"/>
      <c r="D138" s="79">
        <v>56.25</v>
      </c>
      <c r="E138" s="570"/>
      <c r="F138" s="415"/>
      <c r="G138" s="439"/>
      <c r="H138" s="460" t="s">
        <v>507</v>
      </c>
      <c r="I138" s="483"/>
      <c r="J138" s="439"/>
      <c r="K138" s="510" t="s">
        <v>507</v>
      </c>
    </row>
    <row r="139" spans="1:11" x14ac:dyDescent="0.2">
      <c r="A139" s="21"/>
      <c r="B139" s="31" t="s">
        <v>425</v>
      </c>
      <c r="C139" s="567"/>
      <c r="D139" s="77">
        <v>60</v>
      </c>
      <c r="E139" s="570"/>
      <c r="F139" s="408"/>
      <c r="G139" s="436"/>
      <c r="H139" s="457" t="s">
        <v>507</v>
      </c>
      <c r="I139" s="480"/>
      <c r="J139" s="436"/>
      <c r="K139" s="507" t="s">
        <v>507</v>
      </c>
    </row>
    <row r="140" spans="1:11" x14ac:dyDescent="0.2">
      <c r="A140" s="21"/>
      <c r="B140" s="31" t="s">
        <v>426</v>
      </c>
      <c r="C140" s="567"/>
      <c r="D140" s="77">
        <v>65.625</v>
      </c>
      <c r="E140" s="570"/>
      <c r="F140" s="408"/>
      <c r="G140" s="436"/>
      <c r="H140" s="457" t="s">
        <v>507</v>
      </c>
      <c r="I140" s="480"/>
      <c r="J140" s="436"/>
      <c r="K140" s="507" t="s">
        <v>507</v>
      </c>
    </row>
    <row r="141" spans="1:11" x14ac:dyDescent="0.2">
      <c r="A141" s="21"/>
      <c r="B141" s="33" t="s">
        <v>427</v>
      </c>
      <c r="C141" s="567"/>
      <c r="D141" s="79">
        <f>45*1.5</f>
        <v>67.5</v>
      </c>
      <c r="E141" s="570"/>
      <c r="F141" s="415"/>
      <c r="G141" s="439"/>
      <c r="H141" s="460" t="s">
        <v>507</v>
      </c>
      <c r="I141" s="483"/>
      <c r="J141" s="439"/>
      <c r="K141" s="510" t="s">
        <v>507</v>
      </c>
    </row>
    <row r="142" spans="1:11" x14ac:dyDescent="0.2">
      <c r="A142" s="21"/>
      <c r="B142" s="33" t="s">
        <v>428</v>
      </c>
      <c r="C142" s="567"/>
      <c r="D142" s="79">
        <v>75</v>
      </c>
      <c r="E142" s="570"/>
      <c r="F142" s="415"/>
      <c r="G142" s="439"/>
      <c r="H142" s="460" t="s">
        <v>507</v>
      </c>
      <c r="I142" s="483"/>
      <c r="J142" s="439"/>
      <c r="K142" s="510" t="s">
        <v>507</v>
      </c>
    </row>
    <row r="143" spans="1:11" x14ac:dyDescent="0.2">
      <c r="A143" s="21"/>
      <c r="B143" s="33" t="s">
        <v>429</v>
      </c>
      <c r="C143" s="567"/>
      <c r="D143" s="79">
        <v>84.375</v>
      </c>
      <c r="E143" s="570"/>
      <c r="F143" s="415"/>
      <c r="G143" s="439"/>
      <c r="H143" s="460" t="s">
        <v>507</v>
      </c>
      <c r="I143" s="483"/>
      <c r="J143" s="439"/>
      <c r="K143" s="510" t="s">
        <v>507</v>
      </c>
    </row>
    <row r="144" spans="1:11" x14ac:dyDescent="0.2">
      <c r="A144" s="21"/>
      <c r="B144" s="33" t="s">
        <v>430</v>
      </c>
      <c r="C144" s="567"/>
      <c r="D144" s="79">
        <v>90</v>
      </c>
      <c r="E144" s="570"/>
      <c r="F144" s="415"/>
      <c r="G144" s="439"/>
      <c r="H144" s="460" t="s">
        <v>507</v>
      </c>
      <c r="I144" s="483"/>
      <c r="J144" s="439"/>
      <c r="K144" s="510" t="s">
        <v>507</v>
      </c>
    </row>
    <row r="145" spans="1:11" x14ac:dyDescent="0.2">
      <c r="A145" s="21"/>
      <c r="B145" s="33" t="s">
        <v>431</v>
      </c>
      <c r="C145" s="567"/>
      <c r="D145" s="79">
        <v>93.75</v>
      </c>
      <c r="E145" s="570"/>
      <c r="F145" s="415"/>
      <c r="G145" s="439"/>
      <c r="H145" s="460" t="s">
        <v>507</v>
      </c>
      <c r="I145" s="483"/>
      <c r="J145" s="439"/>
      <c r="K145" s="510" t="s">
        <v>507</v>
      </c>
    </row>
    <row r="146" spans="1:11" x14ac:dyDescent="0.2">
      <c r="A146" s="21"/>
      <c r="B146" s="31" t="s">
        <v>432</v>
      </c>
      <c r="C146" s="567"/>
      <c r="D146" s="77">
        <v>105</v>
      </c>
      <c r="E146" s="570"/>
      <c r="F146" s="408"/>
      <c r="G146" s="436"/>
      <c r="H146" s="457" t="s">
        <v>507</v>
      </c>
      <c r="I146" s="480"/>
      <c r="J146" s="436"/>
      <c r="K146" s="507" t="s">
        <v>507</v>
      </c>
    </row>
    <row r="147" spans="1:11" x14ac:dyDescent="0.2">
      <c r="A147" s="21"/>
      <c r="B147" s="34" t="s">
        <v>433</v>
      </c>
      <c r="C147" s="567"/>
      <c r="D147" s="85">
        <f>75*1.5</f>
        <v>112.5</v>
      </c>
      <c r="E147" s="570"/>
      <c r="F147" s="416"/>
      <c r="G147" s="440"/>
      <c r="H147" s="461" t="s">
        <v>507</v>
      </c>
      <c r="I147" s="484"/>
      <c r="J147" s="440"/>
      <c r="K147" s="511" t="s">
        <v>507</v>
      </c>
    </row>
    <row r="148" spans="1:11" x14ac:dyDescent="0.2">
      <c r="A148" s="21"/>
      <c r="B148" s="34" t="s">
        <v>434</v>
      </c>
      <c r="C148" s="567"/>
      <c r="D148" s="85">
        <v>140.625</v>
      </c>
      <c r="E148" s="570"/>
      <c r="F148" s="416"/>
      <c r="G148" s="440"/>
      <c r="H148" s="461" t="s">
        <v>507</v>
      </c>
      <c r="I148" s="484"/>
      <c r="J148" s="440"/>
      <c r="K148" s="511" t="s">
        <v>507</v>
      </c>
    </row>
    <row r="149" spans="1:11" x14ac:dyDescent="0.2">
      <c r="A149" s="21"/>
      <c r="B149" s="37" t="s">
        <v>435</v>
      </c>
      <c r="C149" s="568"/>
      <c r="D149" s="80">
        <v>150</v>
      </c>
      <c r="E149" s="571"/>
      <c r="F149" s="417"/>
      <c r="G149" s="441"/>
      <c r="H149" s="462" t="s">
        <v>507</v>
      </c>
      <c r="I149" s="485"/>
      <c r="J149" s="441"/>
      <c r="K149" s="512" t="s">
        <v>507</v>
      </c>
    </row>
    <row r="150" spans="1:11" x14ac:dyDescent="0.2">
      <c r="A150" s="21"/>
      <c r="B150" s="47" t="s">
        <v>436</v>
      </c>
      <c r="C150" s="65" t="s">
        <v>485</v>
      </c>
      <c r="D150" s="387">
        <v>100</v>
      </c>
      <c r="E150" s="404">
        <v>1</v>
      </c>
      <c r="F150" s="409">
        <v>41197315</v>
      </c>
      <c r="G150" s="437">
        <v>41197315</v>
      </c>
      <c r="H150" s="458">
        <v>2.0000000000000001E-4</v>
      </c>
      <c r="I150" s="481">
        <v>41197315</v>
      </c>
      <c r="J150" s="437">
        <v>41197315</v>
      </c>
      <c r="K150" s="508">
        <v>2.0000000000000001E-4</v>
      </c>
    </row>
    <row r="151" spans="1:11" x14ac:dyDescent="0.2">
      <c r="A151" s="21"/>
      <c r="B151" s="48" t="s">
        <v>437</v>
      </c>
      <c r="C151" s="581" t="s">
        <v>486</v>
      </c>
      <c r="D151" s="86" t="s">
        <v>495</v>
      </c>
      <c r="E151" s="569" t="s">
        <v>507</v>
      </c>
      <c r="F151" s="409"/>
      <c r="G151" s="437"/>
      <c r="H151" s="458" t="s">
        <v>507</v>
      </c>
      <c r="I151" s="481"/>
      <c r="J151" s="437"/>
      <c r="K151" s="508" t="s">
        <v>507</v>
      </c>
    </row>
    <row r="152" spans="1:11" x14ac:dyDescent="0.2">
      <c r="A152" s="21"/>
      <c r="B152" s="31" t="s">
        <v>438</v>
      </c>
      <c r="C152" s="573"/>
      <c r="D152" s="87" t="s">
        <v>496</v>
      </c>
      <c r="E152" s="570"/>
      <c r="F152" s="408"/>
      <c r="G152" s="436"/>
      <c r="H152" s="457" t="s">
        <v>507</v>
      </c>
      <c r="I152" s="480"/>
      <c r="J152" s="436"/>
      <c r="K152" s="507" t="s">
        <v>507</v>
      </c>
    </row>
    <row r="153" spans="1:11" x14ac:dyDescent="0.2">
      <c r="A153" s="21"/>
      <c r="B153" s="31" t="s">
        <v>439</v>
      </c>
      <c r="C153" s="573"/>
      <c r="D153" s="87" t="s">
        <v>497</v>
      </c>
      <c r="E153" s="570"/>
      <c r="F153" s="408"/>
      <c r="G153" s="436"/>
      <c r="H153" s="457" t="s">
        <v>507</v>
      </c>
      <c r="I153" s="480"/>
      <c r="J153" s="436"/>
      <c r="K153" s="507" t="s">
        <v>507</v>
      </c>
    </row>
    <row r="154" spans="1:11" x14ac:dyDescent="0.2">
      <c r="A154" s="21"/>
      <c r="B154" s="31" t="s">
        <v>440</v>
      </c>
      <c r="C154" s="573"/>
      <c r="D154" s="87" t="s">
        <v>498</v>
      </c>
      <c r="E154" s="570"/>
      <c r="F154" s="408"/>
      <c r="G154" s="436"/>
      <c r="H154" s="457" t="s">
        <v>507</v>
      </c>
      <c r="I154" s="480"/>
      <c r="J154" s="436"/>
      <c r="K154" s="507" t="s">
        <v>507</v>
      </c>
    </row>
    <row r="155" spans="1:11" x14ac:dyDescent="0.2">
      <c r="A155" s="21"/>
      <c r="B155" s="34" t="s">
        <v>441</v>
      </c>
      <c r="C155" s="574"/>
      <c r="D155" s="389">
        <v>1250</v>
      </c>
      <c r="E155" s="571"/>
      <c r="F155" s="407"/>
      <c r="G155" s="438"/>
      <c r="H155" s="459" t="s">
        <v>507</v>
      </c>
      <c r="I155" s="479"/>
      <c r="J155" s="438"/>
      <c r="K155" s="509" t="s">
        <v>507</v>
      </c>
    </row>
    <row r="156" spans="1:11" x14ac:dyDescent="0.2">
      <c r="A156" s="21"/>
      <c r="B156" s="48" t="s">
        <v>442</v>
      </c>
      <c r="C156" s="581" t="s">
        <v>487</v>
      </c>
      <c r="D156" s="86" t="s">
        <v>499</v>
      </c>
      <c r="E156" s="569" t="s">
        <v>507</v>
      </c>
      <c r="F156" s="409"/>
      <c r="G156" s="437"/>
      <c r="H156" s="458" t="s">
        <v>507</v>
      </c>
      <c r="I156" s="481"/>
      <c r="J156" s="437"/>
      <c r="K156" s="508" t="s">
        <v>507</v>
      </c>
    </row>
    <row r="157" spans="1:11" x14ac:dyDescent="0.2">
      <c r="A157" s="21"/>
      <c r="B157" s="31" t="s">
        <v>443</v>
      </c>
      <c r="C157" s="573"/>
      <c r="D157" s="87" t="s">
        <v>500</v>
      </c>
      <c r="E157" s="570"/>
      <c r="F157" s="408"/>
      <c r="G157" s="436"/>
      <c r="H157" s="457" t="s">
        <v>507</v>
      </c>
      <c r="I157" s="480"/>
      <c r="J157" s="436"/>
      <c r="K157" s="507" t="s">
        <v>507</v>
      </c>
    </row>
    <row r="158" spans="1:11" x14ac:dyDescent="0.2">
      <c r="A158" s="21"/>
      <c r="B158" s="31" t="s">
        <v>444</v>
      </c>
      <c r="C158" s="573"/>
      <c r="D158" s="87" t="s">
        <v>501</v>
      </c>
      <c r="E158" s="570"/>
      <c r="F158" s="408"/>
      <c r="G158" s="436"/>
      <c r="H158" s="457" t="s">
        <v>507</v>
      </c>
      <c r="I158" s="480"/>
      <c r="J158" s="436"/>
      <c r="K158" s="507" t="s">
        <v>507</v>
      </c>
    </row>
    <row r="159" spans="1:11" x14ac:dyDescent="0.2">
      <c r="A159" s="21"/>
      <c r="B159" s="31" t="s">
        <v>445</v>
      </c>
      <c r="C159" s="573"/>
      <c r="D159" s="87" t="s">
        <v>502</v>
      </c>
      <c r="E159" s="570"/>
      <c r="F159" s="408"/>
      <c r="G159" s="436"/>
      <c r="H159" s="457" t="s">
        <v>507</v>
      </c>
      <c r="I159" s="480"/>
      <c r="J159" s="436"/>
      <c r="K159" s="507" t="s">
        <v>507</v>
      </c>
    </row>
    <row r="160" spans="1:11" x14ac:dyDescent="0.2">
      <c r="A160" s="21"/>
      <c r="B160" s="34" t="s">
        <v>446</v>
      </c>
      <c r="C160" s="574"/>
      <c r="D160" s="389">
        <v>1250</v>
      </c>
      <c r="E160" s="571"/>
      <c r="F160" s="407"/>
      <c r="G160" s="438"/>
      <c r="H160" s="459" t="s">
        <v>507</v>
      </c>
      <c r="I160" s="479"/>
      <c r="J160" s="438"/>
      <c r="K160" s="509" t="s">
        <v>507</v>
      </c>
    </row>
    <row r="161" spans="1:11" ht="13.5" customHeight="1" x14ac:dyDescent="0.2">
      <c r="A161" s="21"/>
      <c r="B161" s="30" t="s">
        <v>447</v>
      </c>
      <c r="C161" s="581" t="s">
        <v>488</v>
      </c>
      <c r="D161" s="86" t="s">
        <v>503</v>
      </c>
      <c r="E161" s="569" t="s">
        <v>507</v>
      </c>
      <c r="F161" s="418"/>
      <c r="G161" s="442"/>
      <c r="H161" s="456" t="s">
        <v>507</v>
      </c>
      <c r="I161" s="486"/>
      <c r="J161" s="442"/>
      <c r="K161" s="513" t="s">
        <v>507</v>
      </c>
    </row>
    <row r="162" spans="1:11" x14ac:dyDescent="0.2">
      <c r="A162" s="21"/>
      <c r="B162" s="31" t="s">
        <v>448</v>
      </c>
      <c r="C162" s="573"/>
      <c r="D162" s="87" t="s">
        <v>504</v>
      </c>
      <c r="E162" s="570"/>
      <c r="F162" s="408"/>
      <c r="G162" s="436"/>
      <c r="H162" s="457" t="s">
        <v>507</v>
      </c>
      <c r="I162" s="480"/>
      <c r="J162" s="436"/>
      <c r="K162" s="507" t="s">
        <v>507</v>
      </c>
    </row>
    <row r="163" spans="1:11" x14ac:dyDescent="0.2">
      <c r="A163" s="21"/>
      <c r="B163" s="31" t="s">
        <v>449</v>
      </c>
      <c r="C163" s="573"/>
      <c r="D163" s="87" t="s">
        <v>505</v>
      </c>
      <c r="E163" s="570"/>
      <c r="F163" s="408"/>
      <c r="G163" s="436"/>
      <c r="H163" s="457" t="s">
        <v>507</v>
      </c>
      <c r="I163" s="480"/>
      <c r="J163" s="436"/>
      <c r="K163" s="507" t="s">
        <v>507</v>
      </c>
    </row>
    <row r="164" spans="1:11" x14ac:dyDescent="0.2">
      <c r="A164" s="21"/>
      <c r="B164" s="31" t="s">
        <v>450</v>
      </c>
      <c r="C164" s="574"/>
      <c r="D164" s="87" t="s">
        <v>502</v>
      </c>
      <c r="E164" s="570"/>
      <c r="F164" s="408"/>
      <c r="G164" s="436"/>
      <c r="H164" s="457" t="s">
        <v>507</v>
      </c>
      <c r="I164" s="480"/>
      <c r="J164" s="436"/>
      <c r="K164" s="507" t="s">
        <v>507</v>
      </c>
    </row>
    <row r="165" spans="1:11" x14ac:dyDescent="0.2">
      <c r="A165" s="21"/>
      <c r="B165" s="34" t="s">
        <v>451</v>
      </c>
      <c r="C165" s="574"/>
      <c r="D165" s="389">
        <v>1250</v>
      </c>
      <c r="E165" s="571"/>
      <c r="F165" s="423"/>
      <c r="G165" s="438"/>
      <c r="H165" s="459" t="s">
        <v>507</v>
      </c>
      <c r="I165" s="485"/>
      <c r="J165" s="438"/>
      <c r="K165" s="509" t="s">
        <v>507</v>
      </c>
    </row>
    <row r="166" spans="1:11" x14ac:dyDescent="0.2">
      <c r="A166" s="55"/>
      <c r="B166" s="375" t="s">
        <v>452</v>
      </c>
      <c r="C166" s="582" t="s">
        <v>489</v>
      </c>
      <c r="D166" s="390">
        <v>0</v>
      </c>
      <c r="E166" s="585"/>
      <c r="F166" s="424"/>
      <c r="G166" s="446"/>
      <c r="H166" s="467"/>
      <c r="I166" s="490"/>
      <c r="J166" s="446"/>
      <c r="K166" s="517"/>
    </row>
    <row r="167" spans="1:11" x14ac:dyDescent="0.2">
      <c r="A167" s="55"/>
      <c r="B167" s="376" t="s">
        <v>453</v>
      </c>
      <c r="C167" s="583"/>
      <c r="D167" s="391">
        <v>2</v>
      </c>
      <c r="E167" s="586"/>
      <c r="F167" s="425"/>
      <c r="G167" s="447"/>
      <c r="H167" s="468"/>
      <c r="I167" s="491"/>
      <c r="J167" s="447"/>
      <c r="K167" s="518"/>
    </row>
    <row r="168" spans="1:11" x14ac:dyDescent="0.2">
      <c r="A168" s="55"/>
      <c r="B168" s="376" t="s">
        <v>454</v>
      </c>
      <c r="C168" s="583"/>
      <c r="D168" s="391">
        <v>4</v>
      </c>
      <c r="E168" s="586"/>
      <c r="F168" s="425"/>
      <c r="G168" s="447"/>
      <c r="H168" s="468"/>
      <c r="I168" s="491"/>
      <c r="J168" s="447"/>
      <c r="K168" s="518"/>
    </row>
    <row r="169" spans="1:11" ht="13.5" thickBot="1" x14ac:dyDescent="0.25">
      <c r="A169" s="55"/>
      <c r="B169" s="377" t="s">
        <v>455</v>
      </c>
      <c r="C169" s="584"/>
      <c r="D169" s="392">
        <v>20</v>
      </c>
      <c r="E169" s="587"/>
      <c r="F169" s="426"/>
      <c r="G169" s="448"/>
      <c r="H169" s="469"/>
      <c r="I169" s="492"/>
      <c r="J169" s="448"/>
      <c r="K169" s="519"/>
    </row>
    <row r="170" spans="1:11" ht="14.25" customHeight="1" thickBot="1" x14ac:dyDescent="0.25">
      <c r="A170" s="55"/>
      <c r="B170" s="589" t="s">
        <v>608</v>
      </c>
      <c r="C170" s="590"/>
      <c r="D170" s="590"/>
      <c r="E170" s="591"/>
      <c r="F170" s="427">
        <f>IF(COUNT(F18:F114,F117,F121:F165)&gt;0,SUM(F18:F114,F117,F121:F165),"")</f>
        <v>188804718547</v>
      </c>
      <c r="G170" s="449"/>
      <c r="H170" s="470"/>
      <c r="I170" s="427">
        <f>IF(COUNT(I18:I114,I117,I121:I165)&gt;0,SUM(I18:I114,I117,I121:I165),"")</f>
        <v>188804718547</v>
      </c>
      <c r="J170" s="449"/>
      <c r="K170" s="520"/>
    </row>
    <row r="171" spans="1:11" ht="14.25" customHeight="1" thickBot="1" x14ac:dyDescent="0.25">
      <c r="A171" s="55"/>
      <c r="B171" s="592" t="s">
        <v>581</v>
      </c>
      <c r="C171" s="593"/>
      <c r="D171" s="593"/>
      <c r="E171" s="594"/>
      <c r="F171" s="428"/>
      <c r="G171" s="450">
        <f>IF(COUNT(G18:G114,G117,G121:G165)&gt;0,SUM(G18:G114,G117,G121:G165),"")</f>
        <v>217110260569</v>
      </c>
      <c r="H171" s="471">
        <v>1.3139332745724543</v>
      </c>
      <c r="I171" s="428"/>
      <c r="J171" s="499">
        <f>IF(COUNT(J18:J114,J117,J121:J165)&gt;0,SUM(J18:J114,J117,J121:J165),"")</f>
        <v>217110260569</v>
      </c>
      <c r="K171" s="521">
        <v>1.3139332745724543</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609</v>
      </c>
      <c r="C173" s="596"/>
      <c r="D173" s="601" t="s">
        <v>617</v>
      </c>
      <c r="E173" s="602"/>
      <c r="F173" s="429"/>
      <c r="G173" s="451" t="s">
        <v>624</v>
      </c>
      <c r="H173" s="472"/>
      <c r="I173" s="493"/>
      <c r="J173" s="501"/>
      <c r="K173" s="522"/>
    </row>
    <row r="174" spans="1:11" ht="14.25" customHeight="1" x14ac:dyDescent="0.2">
      <c r="A174" s="55"/>
      <c r="B174" s="597"/>
      <c r="C174" s="598"/>
      <c r="D174" s="603" t="s">
        <v>618</v>
      </c>
      <c r="E174" s="604"/>
      <c r="F174" s="430"/>
      <c r="G174" s="452"/>
      <c r="H174" s="473"/>
      <c r="I174" s="494"/>
      <c r="J174" s="502"/>
      <c r="K174" s="523"/>
    </row>
    <row r="175" spans="1:11" ht="14.25" customHeight="1" x14ac:dyDescent="0.2">
      <c r="A175" s="55"/>
      <c r="B175" s="597"/>
      <c r="C175" s="598"/>
      <c r="D175" s="605" t="s">
        <v>619</v>
      </c>
      <c r="E175" s="606"/>
      <c r="F175" s="431"/>
      <c r="G175" s="452"/>
      <c r="H175" s="473"/>
      <c r="I175" s="494"/>
      <c r="J175" s="502"/>
      <c r="K175" s="523"/>
    </row>
    <row r="176" spans="1:11" ht="14.25" customHeight="1" thickBot="1" x14ac:dyDescent="0.25">
      <c r="A176" s="55"/>
      <c r="B176" s="599"/>
      <c r="C176" s="600"/>
      <c r="D176" s="607" t="s">
        <v>539</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456</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301</v>
      </c>
    </row>
    <row r="2" spans="1:10" x14ac:dyDescent="0.2">
      <c r="A2" s="615" t="s">
        <v>7</v>
      </c>
      <c r="B2" s="615"/>
      <c r="C2" s="615"/>
      <c r="D2" s="615"/>
      <c r="E2" s="615"/>
      <c r="F2" s="615"/>
      <c r="G2" s="615"/>
      <c r="H2" s="615"/>
      <c r="I2" s="615"/>
      <c r="J2" s="243" t="s">
        <v>518</v>
      </c>
    </row>
    <row r="3" spans="1:10" ht="13.5" thickBot="1" x14ac:dyDescent="0.25">
      <c r="A3" s="254" t="s">
        <v>568</v>
      </c>
      <c r="B3" s="254"/>
      <c r="C3" s="254"/>
      <c r="D3" s="170"/>
      <c r="E3" s="130"/>
      <c r="F3" s="177"/>
      <c r="G3" s="130" t="s">
        <v>510</v>
      </c>
      <c r="H3" s="235" t="s">
        <v>513</v>
      </c>
      <c r="I3" s="177">
        <v>1</v>
      </c>
      <c r="J3" s="170" t="s">
        <v>127</v>
      </c>
    </row>
    <row r="4" spans="1:10" ht="13.5" customHeight="1" x14ac:dyDescent="0.2">
      <c r="A4" s="616" t="s">
        <v>303</v>
      </c>
      <c r="B4" s="619" t="s">
        <v>457</v>
      </c>
      <c r="C4" s="620"/>
      <c r="D4" s="625" t="s">
        <v>602</v>
      </c>
      <c r="E4" s="628" t="s">
        <v>143</v>
      </c>
      <c r="F4" s="629"/>
      <c r="G4" s="630"/>
      <c r="H4" s="619" t="s">
        <v>146</v>
      </c>
      <c r="I4" s="620"/>
      <c r="J4" s="631"/>
    </row>
    <row r="5" spans="1:10" ht="13.5" customHeight="1" x14ac:dyDescent="0.2">
      <c r="A5" s="617"/>
      <c r="B5" s="621"/>
      <c r="C5" s="622"/>
      <c r="D5" s="626"/>
      <c r="E5" s="609" t="s">
        <v>554</v>
      </c>
      <c r="F5" s="611" t="s">
        <v>566</v>
      </c>
      <c r="G5" s="632" t="s">
        <v>567</v>
      </c>
      <c r="H5" s="609" t="s">
        <v>554</v>
      </c>
      <c r="I5" s="611" t="s">
        <v>566</v>
      </c>
      <c r="J5" s="613" t="s">
        <v>567</v>
      </c>
    </row>
    <row r="6" spans="1:10" ht="13.5" thickBot="1" x14ac:dyDescent="0.25">
      <c r="A6" s="618"/>
      <c r="B6" s="623"/>
      <c r="C6" s="624"/>
      <c r="D6" s="627"/>
      <c r="E6" s="610"/>
      <c r="F6" s="612"/>
      <c r="G6" s="633"/>
      <c r="H6" s="610"/>
      <c r="I6" s="612"/>
      <c r="J6" s="614"/>
    </row>
    <row r="7" spans="1:10" ht="27" customHeight="1" x14ac:dyDescent="0.2">
      <c r="A7" s="41" t="s">
        <v>304</v>
      </c>
      <c r="B7" s="637" t="s">
        <v>582</v>
      </c>
      <c r="C7" s="638"/>
      <c r="D7" s="70">
        <v>10</v>
      </c>
      <c r="E7" s="290"/>
      <c r="F7" s="306"/>
      <c r="G7" s="321" t="s">
        <v>507</v>
      </c>
      <c r="H7" s="338"/>
      <c r="I7" s="306"/>
      <c r="J7" s="351" t="s">
        <v>507</v>
      </c>
    </row>
    <row r="8" spans="1:10" ht="13.5" customHeight="1" x14ac:dyDescent="0.2">
      <c r="A8" s="255" t="s">
        <v>149</v>
      </c>
      <c r="B8" s="264" t="s">
        <v>583</v>
      </c>
      <c r="C8" s="275"/>
      <c r="D8" s="281">
        <v>20</v>
      </c>
      <c r="E8" s="291"/>
      <c r="F8" s="307"/>
      <c r="G8" s="322"/>
      <c r="H8" s="339"/>
      <c r="I8" s="307"/>
      <c r="J8" s="352"/>
    </row>
    <row r="9" spans="1:10" ht="13.5" customHeight="1" x14ac:dyDescent="0.2">
      <c r="A9" s="167" t="s">
        <v>528</v>
      </c>
      <c r="B9" s="653" t="s">
        <v>584</v>
      </c>
      <c r="C9" s="654"/>
      <c r="D9" s="71">
        <v>40</v>
      </c>
      <c r="E9" s="290"/>
      <c r="F9" s="306"/>
      <c r="G9" s="323" t="s">
        <v>507</v>
      </c>
      <c r="H9" s="338"/>
      <c r="I9" s="306"/>
      <c r="J9" s="351" t="s">
        <v>507</v>
      </c>
    </row>
    <row r="10" spans="1:10" ht="13.5" customHeight="1" x14ac:dyDescent="0.2">
      <c r="A10" s="256" t="s">
        <v>311</v>
      </c>
      <c r="B10" s="265" t="s">
        <v>585</v>
      </c>
      <c r="C10" s="276"/>
      <c r="D10" s="282">
        <v>50</v>
      </c>
      <c r="E10" s="292"/>
      <c r="F10" s="308"/>
      <c r="G10" s="324"/>
      <c r="H10" s="340"/>
      <c r="I10" s="308"/>
      <c r="J10" s="353"/>
    </row>
    <row r="11" spans="1:10" ht="27" customHeight="1" x14ac:dyDescent="0.2">
      <c r="A11" s="257" t="s">
        <v>569</v>
      </c>
      <c r="B11" s="639" t="s">
        <v>586</v>
      </c>
      <c r="C11" s="640"/>
      <c r="D11" s="283">
        <v>50</v>
      </c>
      <c r="E11" s="293"/>
      <c r="F11" s="309"/>
      <c r="G11" s="322"/>
      <c r="H11" s="341"/>
      <c r="I11" s="309"/>
      <c r="J11" s="354"/>
    </row>
    <row r="12" spans="1:10" ht="13.5" customHeight="1" x14ac:dyDescent="0.2">
      <c r="A12" s="258" t="s">
        <v>312</v>
      </c>
      <c r="B12" s="641" t="s">
        <v>587</v>
      </c>
      <c r="C12" s="642"/>
      <c r="D12" s="281">
        <v>50</v>
      </c>
      <c r="E12" s="291"/>
      <c r="F12" s="307"/>
      <c r="G12" s="325"/>
      <c r="H12" s="339"/>
      <c r="I12" s="307"/>
      <c r="J12" s="352"/>
    </row>
    <row r="13" spans="1:10" ht="13.5" customHeight="1" x14ac:dyDescent="0.2">
      <c r="A13" s="30" t="s">
        <v>529</v>
      </c>
      <c r="B13" s="655" t="s">
        <v>588</v>
      </c>
      <c r="C13" s="656"/>
      <c r="D13" s="284">
        <v>100</v>
      </c>
      <c r="E13" s="294"/>
      <c r="F13" s="310"/>
      <c r="G13" s="326" t="s">
        <v>507</v>
      </c>
      <c r="H13" s="342"/>
      <c r="I13" s="310"/>
      <c r="J13" s="355" t="s">
        <v>507</v>
      </c>
    </row>
    <row r="14" spans="1:10" ht="13.5" customHeight="1" x14ac:dyDescent="0.2">
      <c r="A14" s="259" t="s">
        <v>314</v>
      </c>
      <c r="B14" s="266" t="s">
        <v>589</v>
      </c>
      <c r="C14" s="277"/>
      <c r="D14" s="285">
        <v>100</v>
      </c>
      <c r="E14" s="295"/>
      <c r="F14" s="311"/>
      <c r="G14" s="327"/>
      <c r="H14" s="343"/>
      <c r="I14" s="311"/>
      <c r="J14" s="356"/>
    </row>
    <row r="15" spans="1:10" ht="13.5" customHeight="1" x14ac:dyDescent="0.2">
      <c r="A15" s="259" t="s">
        <v>315</v>
      </c>
      <c r="B15" s="266" t="s">
        <v>590</v>
      </c>
      <c r="C15" s="277"/>
      <c r="D15" s="285">
        <v>100</v>
      </c>
      <c r="E15" s="295"/>
      <c r="F15" s="311"/>
      <c r="G15" s="327"/>
      <c r="H15" s="343"/>
      <c r="I15" s="311"/>
      <c r="J15" s="356"/>
    </row>
    <row r="16" spans="1:10" ht="13.5" customHeight="1" x14ac:dyDescent="0.2">
      <c r="A16" s="259" t="s">
        <v>316</v>
      </c>
      <c r="B16" s="266" t="s">
        <v>591</v>
      </c>
      <c r="C16" s="277"/>
      <c r="D16" s="285">
        <v>100</v>
      </c>
      <c r="E16" s="295"/>
      <c r="F16" s="311"/>
      <c r="G16" s="327"/>
      <c r="H16" s="343"/>
      <c r="I16" s="311"/>
      <c r="J16" s="356"/>
    </row>
    <row r="17" spans="1:10" ht="27" customHeight="1" x14ac:dyDescent="0.2">
      <c r="A17" s="259" t="s">
        <v>570</v>
      </c>
      <c r="B17" s="657" t="s">
        <v>586</v>
      </c>
      <c r="C17" s="658"/>
      <c r="D17" s="285">
        <v>100</v>
      </c>
      <c r="E17" s="295"/>
      <c r="F17" s="311"/>
      <c r="G17" s="327"/>
      <c r="H17" s="343"/>
      <c r="I17" s="311"/>
      <c r="J17" s="356"/>
    </row>
    <row r="18" spans="1:10" ht="13.5" customHeight="1" x14ac:dyDescent="0.2">
      <c r="A18" s="37" t="s">
        <v>571</v>
      </c>
      <c r="B18" s="643" t="s">
        <v>592</v>
      </c>
      <c r="C18" s="644"/>
      <c r="D18" s="78">
        <v>100</v>
      </c>
      <c r="E18" s="237"/>
      <c r="F18" s="193"/>
      <c r="G18" s="328" t="s">
        <v>507</v>
      </c>
      <c r="H18" s="344"/>
      <c r="I18" s="317"/>
      <c r="J18" s="357" t="s">
        <v>507</v>
      </c>
    </row>
    <row r="19" spans="1:10" ht="40.5" customHeight="1" x14ac:dyDescent="0.2">
      <c r="A19" s="260" t="s">
        <v>530</v>
      </c>
      <c r="B19" s="645" t="s">
        <v>140</v>
      </c>
      <c r="C19" s="646"/>
      <c r="D19" s="84">
        <v>100</v>
      </c>
      <c r="E19" s="290">
        <v>29192066000</v>
      </c>
      <c r="F19" s="306">
        <v>8810430020</v>
      </c>
      <c r="G19" s="321">
        <v>5.33E-2</v>
      </c>
      <c r="H19" s="338">
        <v>29192066000</v>
      </c>
      <c r="I19" s="306">
        <v>0</v>
      </c>
      <c r="J19" s="351">
        <v>0</v>
      </c>
    </row>
    <row r="20" spans="1:10" ht="33" customHeight="1" x14ac:dyDescent="0.2">
      <c r="A20" s="47" t="s">
        <v>572</v>
      </c>
      <c r="B20" s="647" t="s">
        <v>593</v>
      </c>
      <c r="C20" s="648"/>
      <c r="D20" s="71">
        <v>100</v>
      </c>
      <c r="E20" s="290"/>
      <c r="F20" s="306"/>
      <c r="G20" s="321" t="s">
        <v>507</v>
      </c>
      <c r="H20" s="338"/>
      <c r="I20" s="306"/>
      <c r="J20" s="351" t="s">
        <v>507</v>
      </c>
    </row>
    <row r="21" spans="1:10" ht="27" customHeight="1" x14ac:dyDescent="0.2">
      <c r="A21" s="261" t="s">
        <v>289</v>
      </c>
      <c r="B21" s="649" t="s">
        <v>594</v>
      </c>
      <c r="C21" s="650"/>
      <c r="D21" s="286">
        <v>100</v>
      </c>
      <c r="E21" s="296"/>
      <c r="F21" s="312"/>
      <c r="G21" s="329"/>
      <c r="H21" s="345"/>
      <c r="I21" s="312"/>
      <c r="J21" s="358"/>
    </row>
    <row r="22" spans="1:10" ht="27" customHeight="1" x14ac:dyDescent="0.2">
      <c r="A22" s="167" t="s">
        <v>573</v>
      </c>
      <c r="B22" s="647" t="s">
        <v>141</v>
      </c>
      <c r="C22" s="648"/>
      <c r="D22" s="71">
        <v>100</v>
      </c>
      <c r="E22" s="297">
        <v>5997231000</v>
      </c>
      <c r="F22" s="313">
        <v>7796400300</v>
      </c>
      <c r="G22" s="323">
        <v>4.7199999999999999E-2</v>
      </c>
      <c r="H22" s="346">
        <v>5997231000</v>
      </c>
      <c r="I22" s="313">
        <v>7796400300</v>
      </c>
      <c r="J22" s="359">
        <v>4.7199999999999999E-2</v>
      </c>
    </row>
    <row r="23" spans="1:10" ht="13.5" customHeight="1" x14ac:dyDescent="0.2">
      <c r="A23" s="33" t="s">
        <v>574</v>
      </c>
      <c r="B23" s="267" t="s">
        <v>595</v>
      </c>
      <c r="C23" s="278"/>
      <c r="D23" s="79" t="s">
        <v>603</v>
      </c>
      <c r="E23" s="298">
        <f t="shared" ref="E23:J23" si="0">IF(COUNT(E24:E30)&gt;0,SUM(E24:E30),"")</f>
        <v>5997231000</v>
      </c>
      <c r="F23" s="314">
        <f t="shared" si="0"/>
        <v>15816876</v>
      </c>
      <c r="G23" s="330">
        <f t="shared" si="0"/>
        <v>1E-4</v>
      </c>
      <c r="H23" s="298">
        <f t="shared" si="0"/>
        <v>5997231000</v>
      </c>
      <c r="I23" s="314">
        <f t="shared" si="0"/>
        <v>15816876</v>
      </c>
      <c r="J23" s="360">
        <f t="shared" si="0"/>
        <v>1E-4</v>
      </c>
    </row>
    <row r="24" spans="1:10" ht="13.5" customHeight="1" x14ac:dyDescent="0.2">
      <c r="A24" s="31" t="s">
        <v>337</v>
      </c>
      <c r="B24" s="268" t="s">
        <v>532</v>
      </c>
      <c r="C24" s="279"/>
      <c r="D24" s="77" t="s">
        <v>603</v>
      </c>
      <c r="E24" s="299"/>
      <c r="F24" s="315"/>
      <c r="G24" s="331" t="s">
        <v>507</v>
      </c>
      <c r="H24" s="299"/>
      <c r="I24" s="315"/>
      <c r="J24" s="361" t="s">
        <v>507</v>
      </c>
    </row>
    <row r="25" spans="1:10" ht="13.5" customHeight="1" x14ac:dyDescent="0.2">
      <c r="A25" s="31" t="s">
        <v>338</v>
      </c>
      <c r="B25" s="268" t="s">
        <v>541</v>
      </c>
      <c r="C25" s="279"/>
      <c r="D25" s="77" t="s">
        <v>603</v>
      </c>
      <c r="E25" s="299"/>
      <c r="F25" s="315"/>
      <c r="G25" s="331" t="s">
        <v>507</v>
      </c>
      <c r="H25" s="299"/>
      <c r="I25" s="315"/>
      <c r="J25" s="361" t="s">
        <v>507</v>
      </c>
    </row>
    <row r="26" spans="1:10" ht="13.5" customHeight="1" x14ac:dyDescent="0.2">
      <c r="A26" s="262" t="s">
        <v>339</v>
      </c>
      <c r="B26" s="269" t="s">
        <v>547</v>
      </c>
      <c r="C26" s="279"/>
      <c r="D26" s="85" t="s">
        <v>603</v>
      </c>
      <c r="E26" s="300"/>
      <c r="F26" s="315"/>
      <c r="G26" s="332" t="s">
        <v>507</v>
      </c>
      <c r="H26" s="299"/>
      <c r="I26" s="315"/>
      <c r="J26" s="362" t="s">
        <v>507</v>
      </c>
    </row>
    <row r="27" spans="1:10" ht="13.5" customHeight="1" x14ac:dyDescent="0.2">
      <c r="A27" s="31" t="s">
        <v>340</v>
      </c>
      <c r="B27" s="268" t="s">
        <v>548</v>
      </c>
      <c r="C27" s="278"/>
      <c r="D27" s="77" t="s">
        <v>603</v>
      </c>
      <c r="E27" s="301">
        <v>5997231000</v>
      </c>
      <c r="F27" s="316">
        <v>15816876</v>
      </c>
      <c r="G27" s="331">
        <v>1E-4</v>
      </c>
      <c r="H27" s="300">
        <v>5997231000</v>
      </c>
      <c r="I27" s="316">
        <v>15816876</v>
      </c>
      <c r="J27" s="361">
        <v>1E-4</v>
      </c>
    </row>
    <row r="28" spans="1:10" ht="13.5" customHeight="1" x14ac:dyDescent="0.2">
      <c r="A28" s="31" t="s">
        <v>341</v>
      </c>
      <c r="B28" s="268" t="s">
        <v>549</v>
      </c>
      <c r="C28" s="279"/>
      <c r="D28" s="77" t="s">
        <v>603</v>
      </c>
      <c r="E28" s="300"/>
      <c r="F28" s="316"/>
      <c r="G28" s="331" t="s">
        <v>507</v>
      </c>
      <c r="H28" s="300"/>
      <c r="I28" s="316"/>
      <c r="J28" s="361" t="s">
        <v>507</v>
      </c>
    </row>
    <row r="29" spans="1:10" ht="13.5" customHeight="1" x14ac:dyDescent="0.2">
      <c r="A29" s="31" t="s">
        <v>342</v>
      </c>
      <c r="B29" s="268" t="s">
        <v>550</v>
      </c>
      <c r="C29" s="279"/>
      <c r="D29" s="77" t="s">
        <v>603</v>
      </c>
      <c r="E29" s="300"/>
      <c r="F29" s="316"/>
      <c r="G29" s="331" t="s">
        <v>507</v>
      </c>
      <c r="H29" s="300"/>
      <c r="I29" s="316"/>
      <c r="J29" s="361" t="s">
        <v>507</v>
      </c>
    </row>
    <row r="30" spans="1:10" ht="27" customHeight="1" x14ac:dyDescent="0.2">
      <c r="A30" s="31" t="s">
        <v>343</v>
      </c>
      <c r="B30" s="651" t="s">
        <v>551</v>
      </c>
      <c r="C30" s="652"/>
      <c r="D30" s="85" t="s">
        <v>603</v>
      </c>
      <c r="E30" s="300"/>
      <c r="F30" s="317"/>
      <c r="G30" s="328" t="s">
        <v>507</v>
      </c>
      <c r="H30" s="300"/>
      <c r="I30" s="317"/>
      <c r="J30" s="363" t="s">
        <v>507</v>
      </c>
    </row>
    <row r="31" spans="1:10" ht="13.5" customHeight="1" x14ac:dyDescent="0.2">
      <c r="A31" s="634" t="s">
        <v>575</v>
      </c>
      <c r="B31" s="635"/>
      <c r="C31" s="636"/>
      <c r="D31" s="281" t="s">
        <v>603</v>
      </c>
      <c r="E31" s="291"/>
      <c r="F31" s="307"/>
      <c r="G31" s="325"/>
      <c r="H31" s="339"/>
      <c r="I31" s="307"/>
      <c r="J31" s="352"/>
    </row>
    <row r="32" spans="1:10" ht="13.5" customHeight="1" x14ac:dyDescent="0.2">
      <c r="A32" s="26" t="s">
        <v>576</v>
      </c>
      <c r="B32" s="270" t="s">
        <v>596</v>
      </c>
      <c r="C32" s="280"/>
      <c r="D32" s="287" t="s">
        <v>603</v>
      </c>
      <c r="E32" s="302" t="s">
        <v>507</v>
      </c>
      <c r="F32" s="318" t="s">
        <v>507</v>
      </c>
      <c r="G32" s="333" t="s">
        <v>507</v>
      </c>
      <c r="H32" s="347" t="s">
        <v>507</v>
      </c>
      <c r="I32" s="318" t="s">
        <v>507</v>
      </c>
      <c r="J32" s="364" t="s">
        <v>507</v>
      </c>
    </row>
    <row r="33" spans="1:10" ht="13.5" customHeight="1" x14ac:dyDescent="0.2">
      <c r="A33" s="26" t="s">
        <v>577</v>
      </c>
      <c r="B33" s="270" t="s">
        <v>597</v>
      </c>
      <c r="C33" s="280"/>
      <c r="D33" s="287" t="s">
        <v>603</v>
      </c>
      <c r="E33" s="302" t="s">
        <v>507</v>
      </c>
      <c r="F33" s="318" t="s">
        <v>507</v>
      </c>
      <c r="G33" s="333" t="s">
        <v>507</v>
      </c>
      <c r="H33" s="347" t="s">
        <v>507</v>
      </c>
      <c r="I33" s="318" t="s">
        <v>507</v>
      </c>
      <c r="J33" s="364" t="s">
        <v>507</v>
      </c>
    </row>
    <row r="34" spans="1:10" ht="27" customHeight="1" x14ac:dyDescent="0.2">
      <c r="A34" s="258" t="s">
        <v>578</v>
      </c>
      <c r="B34" s="641" t="s">
        <v>598</v>
      </c>
      <c r="C34" s="669"/>
      <c r="D34" s="281" t="s">
        <v>604</v>
      </c>
      <c r="E34" s="291" t="s">
        <v>507</v>
      </c>
      <c r="F34" s="307" t="s">
        <v>507</v>
      </c>
      <c r="G34" s="334"/>
      <c r="H34" s="339" t="s">
        <v>507</v>
      </c>
      <c r="I34" s="307" t="s">
        <v>507</v>
      </c>
      <c r="J34" s="352"/>
    </row>
    <row r="35" spans="1:10" ht="13.5" customHeight="1" thickBot="1" x14ac:dyDescent="0.25">
      <c r="A35" s="261" t="s">
        <v>579</v>
      </c>
      <c r="B35" s="670" t="s">
        <v>599</v>
      </c>
      <c r="C35" s="671"/>
      <c r="D35" s="286">
        <v>100</v>
      </c>
      <c r="E35" s="303" t="s">
        <v>507</v>
      </c>
      <c r="F35" s="319" t="s">
        <v>507</v>
      </c>
      <c r="G35" s="335"/>
      <c r="H35" s="348" t="s">
        <v>507</v>
      </c>
      <c r="I35" s="319" t="s">
        <v>507</v>
      </c>
      <c r="J35" s="365"/>
    </row>
    <row r="36" spans="1:10" ht="13.5" customHeight="1" thickBot="1" x14ac:dyDescent="0.25">
      <c r="A36" s="592" t="s">
        <v>580</v>
      </c>
      <c r="B36" s="593"/>
      <c r="C36" s="593"/>
      <c r="D36" s="594"/>
      <c r="E36" s="304"/>
      <c r="F36" s="320">
        <v>15816876</v>
      </c>
      <c r="G36" s="336">
        <v>1E-4</v>
      </c>
      <c r="H36" s="349"/>
      <c r="I36" s="320">
        <v>15816876</v>
      </c>
      <c r="J36" s="366">
        <v>1E-4</v>
      </c>
    </row>
    <row r="37" spans="1:10" ht="13.5" customHeight="1" thickBot="1" x14ac:dyDescent="0.25">
      <c r="A37" s="592" t="s">
        <v>581</v>
      </c>
      <c r="B37" s="593"/>
      <c r="C37" s="593"/>
      <c r="D37" s="594"/>
      <c r="E37" s="304"/>
      <c r="F37" s="320">
        <f t="array" ref="F37">IF(COUNT(F7,F9,F13,F19:F20,F22:F23,F32:F33)&gt;0,SUM(F7,F9,F13,F19:F20,F22:F23,F32:F33),"")</f>
        <v>16622647196</v>
      </c>
      <c r="G37" s="336">
        <v>0.10059888097901104</v>
      </c>
      <c r="H37" s="349"/>
      <c r="I37" s="320">
        <f t="array" ref="I37">IF(COUNT(I7,I9,I13,I19:I20,I22:I23,I32:I33)&gt;0,SUM(I7,I9,I13,I19:I20,I22:I23,I32:I33),"")</f>
        <v>7812217176</v>
      </c>
      <c r="J37" s="367">
        <v>4.7278889854542865E-2</v>
      </c>
    </row>
    <row r="38" spans="1:10" ht="13.5" customHeight="1" x14ac:dyDescent="0.2">
      <c r="B38" s="271"/>
      <c r="C38" s="271"/>
    </row>
    <row r="39" spans="1:10" ht="13.5" customHeight="1" x14ac:dyDescent="0.2">
      <c r="B39" s="271"/>
      <c r="H39" s="350"/>
    </row>
    <row r="40" spans="1:10" ht="42" customHeight="1" x14ac:dyDescent="0.2">
      <c r="A40" s="588" t="s">
        <v>507</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274</v>
      </c>
      <c r="C45" s="663"/>
      <c r="D45" s="664"/>
      <c r="E45" s="665">
        <v>86327832</v>
      </c>
      <c r="F45" s="666"/>
    </row>
    <row r="46" spans="1:10" ht="13.5" customHeight="1" x14ac:dyDescent="0.2">
      <c r="B46" s="272"/>
      <c r="C46" s="272"/>
      <c r="D46" s="288"/>
      <c r="E46" s="305"/>
      <c r="F46" s="305"/>
    </row>
    <row r="47" spans="1:10" ht="13.5" customHeight="1" x14ac:dyDescent="0.2">
      <c r="B47" s="659" t="s">
        <v>600</v>
      </c>
      <c r="C47" s="659"/>
      <c r="D47" s="660"/>
      <c r="E47" s="665">
        <f>IF((I37="")*(表1!J171=""),"",IFERROR(VALUE(I37),0)+IFERROR(VALUE(表1!J171),0))</f>
        <v>224922477745</v>
      </c>
      <c r="F47" s="666"/>
    </row>
    <row r="48" spans="1:10" x14ac:dyDescent="0.2">
      <c r="B48" s="273"/>
      <c r="C48" s="273"/>
      <c r="E48" s="273"/>
      <c r="F48" s="273"/>
      <c r="G48" s="337"/>
    </row>
    <row r="49" spans="1:10" ht="13.5" customHeight="1" x14ac:dyDescent="0.2">
      <c r="B49" s="659" t="s">
        <v>601</v>
      </c>
      <c r="C49" s="659"/>
      <c r="D49" s="660"/>
      <c r="E49" s="661">
        <v>1.3612121644269972</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456</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301</v>
      </c>
      <c r="K1"/>
    </row>
    <row r="2" spans="1:11" x14ac:dyDescent="0.2">
      <c r="A2" s="615" t="s">
        <v>7</v>
      </c>
      <c r="B2" s="615"/>
      <c r="C2" s="615"/>
      <c r="D2" s="615"/>
      <c r="E2" s="615"/>
      <c r="F2" s="615"/>
      <c r="G2" s="615"/>
      <c r="H2" s="615"/>
      <c r="I2" s="615"/>
      <c r="J2" s="243" t="s">
        <v>518</v>
      </c>
    </row>
    <row r="3" spans="1:11" ht="13.5" thickBot="1" x14ac:dyDescent="0.25">
      <c r="A3" s="164" t="s">
        <v>520</v>
      </c>
      <c r="B3" s="164"/>
      <c r="C3" s="130"/>
      <c r="E3" s="200"/>
      <c r="F3" s="198"/>
      <c r="G3" s="130" t="s">
        <v>510</v>
      </c>
      <c r="H3" s="235" t="s">
        <v>513</v>
      </c>
      <c r="I3" s="177">
        <v>1</v>
      </c>
      <c r="J3" s="170" t="s">
        <v>127</v>
      </c>
      <c r="K3" s="13"/>
    </row>
    <row r="4" spans="1:11" ht="27" customHeight="1" x14ac:dyDescent="0.2">
      <c r="A4" s="672" t="s">
        <v>303</v>
      </c>
      <c r="B4" s="674" t="s">
        <v>457</v>
      </c>
      <c r="C4" s="676" t="s">
        <v>554</v>
      </c>
      <c r="D4" s="677"/>
      <c r="E4" s="678"/>
      <c r="F4" s="676" t="s">
        <v>554</v>
      </c>
      <c r="G4" s="678"/>
      <c r="H4" s="674" t="s">
        <v>565</v>
      </c>
      <c r="I4" s="674" t="s">
        <v>566</v>
      </c>
      <c r="J4" s="686" t="s">
        <v>567</v>
      </c>
    </row>
    <row r="5" spans="1:11" ht="38.25" customHeight="1" thickBot="1" x14ac:dyDescent="0.25">
      <c r="A5" s="673"/>
      <c r="B5" s="675"/>
      <c r="C5" s="178" t="s">
        <v>555</v>
      </c>
      <c r="D5" s="188" t="s">
        <v>556</v>
      </c>
      <c r="E5" s="201" t="s">
        <v>559</v>
      </c>
      <c r="F5" s="214" t="s">
        <v>562</v>
      </c>
      <c r="G5" s="214" t="s">
        <v>563</v>
      </c>
      <c r="H5" s="675"/>
      <c r="I5" s="675"/>
      <c r="J5" s="687"/>
    </row>
    <row r="6" spans="1:11" ht="16" customHeight="1" x14ac:dyDescent="0.2">
      <c r="A6" s="33" t="s">
        <v>304</v>
      </c>
      <c r="B6" s="171" t="s">
        <v>532</v>
      </c>
      <c r="C6" s="179"/>
      <c r="D6" s="189"/>
      <c r="E6" s="202"/>
      <c r="F6" s="215"/>
      <c r="G6" s="202"/>
      <c r="H6" s="236"/>
      <c r="I6" s="239"/>
      <c r="J6" s="244"/>
    </row>
    <row r="7" spans="1:11" ht="16" customHeight="1" x14ac:dyDescent="0.2">
      <c r="A7" s="31" t="s">
        <v>521</v>
      </c>
      <c r="B7" s="172" t="s">
        <v>533</v>
      </c>
      <c r="C7" s="180" t="s">
        <v>507</v>
      </c>
      <c r="D7" s="190" t="s">
        <v>507</v>
      </c>
      <c r="E7" s="203"/>
      <c r="F7" s="216"/>
      <c r="G7" s="225"/>
      <c r="H7" s="180" t="s">
        <v>507</v>
      </c>
      <c r="I7" s="180" t="s">
        <v>507</v>
      </c>
      <c r="J7" s="245" t="s">
        <v>507</v>
      </c>
    </row>
    <row r="8" spans="1:11" ht="16" customHeight="1" x14ac:dyDescent="0.2">
      <c r="A8" s="31" t="s">
        <v>522</v>
      </c>
      <c r="B8" s="172" t="s">
        <v>534</v>
      </c>
      <c r="C8" s="180" t="s">
        <v>507</v>
      </c>
      <c r="D8" s="190" t="s">
        <v>507</v>
      </c>
      <c r="E8" s="203" t="s">
        <v>507</v>
      </c>
      <c r="F8" s="216"/>
      <c r="G8" s="225"/>
      <c r="H8" s="180" t="s">
        <v>507</v>
      </c>
      <c r="I8" s="180" t="s">
        <v>507</v>
      </c>
      <c r="J8" s="245" t="s">
        <v>507</v>
      </c>
    </row>
    <row r="9" spans="1:11" ht="16" customHeight="1" x14ac:dyDescent="0.2">
      <c r="A9" s="31" t="s">
        <v>523</v>
      </c>
      <c r="B9" s="172" t="s">
        <v>535</v>
      </c>
      <c r="C9" s="180" t="s">
        <v>507</v>
      </c>
      <c r="D9" s="190" t="s">
        <v>507</v>
      </c>
      <c r="E9" s="203" t="s">
        <v>507</v>
      </c>
      <c r="F9" s="216"/>
      <c r="G9" s="225"/>
      <c r="H9" s="180" t="s">
        <v>507</v>
      </c>
      <c r="I9" s="180" t="s">
        <v>507</v>
      </c>
      <c r="J9" s="245" t="s">
        <v>507</v>
      </c>
    </row>
    <row r="10" spans="1:11" ht="16" customHeight="1" x14ac:dyDescent="0.2">
      <c r="A10" s="31" t="s">
        <v>524</v>
      </c>
      <c r="B10" s="173" t="s">
        <v>536</v>
      </c>
      <c r="C10" s="180" t="s">
        <v>507</v>
      </c>
      <c r="D10" s="190"/>
      <c r="E10" s="203" t="s">
        <v>507</v>
      </c>
      <c r="F10" s="216"/>
      <c r="G10" s="225"/>
      <c r="H10" s="180" t="s">
        <v>507</v>
      </c>
      <c r="I10" s="180" t="s">
        <v>507</v>
      </c>
      <c r="J10" s="245" t="s">
        <v>507</v>
      </c>
    </row>
    <row r="11" spans="1:11" ht="16" customHeight="1" x14ac:dyDescent="0.2">
      <c r="A11" s="31" t="s">
        <v>525</v>
      </c>
      <c r="B11" s="173" t="s">
        <v>537</v>
      </c>
      <c r="C11" s="181" t="s">
        <v>507</v>
      </c>
      <c r="D11" s="191" t="s">
        <v>507</v>
      </c>
      <c r="E11" s="204" t="s">
        <v>507</v>
      </c>
      <c r="F11" s="217"/>
      <c r="G11" s="226"/>
      <c r="H11" s="181" t="s">
        <v>507</v>
      </c>
      <c r="I11" s="181" t="s">
        <v>507</v>
      </c>
      <c r="J11" s="246" t="s">
        <v>507</v>
      </c>
    </row>
    <row r="12" spans="1:11" ht="16" customHeight="1" x14ac:dyDescent="0.2">
      <c r="A12" s="31" t="s">
        <v>526</v>
      </c>
      <c r="B12" s="172" t="s">
        <v>538</v>
      </c>
      <c r="C12" s="182" t="s">
        <v>507</v>
      </c>
      <c r="D12" s="192" t="s">
        <v>507</v>
      </c>
      <c r="E12" s="205" t="s">
        <v>507</v>
      </c>
      <c r="F12" s="218"/>
      <c r="G12" s="227"/>
      <c r="H12" s="135" t="s">
        <v>507</v>
      </c>
      <c r="I12" s="135" t="s">
        <v>507</v>
      </c>
      <c r="J12" s="247"/>
    </row>
    <row r="13" spans="1:11" ht="16" customHeight="1" x14ac:dyDescent="0.2">
      <c r="A13" s="31" t="s">
        <v>527</v>
      </c>
      <c r="B13" s="172" t="s">
        <v>539</v>
      </c>
      <c r="C13" s="180" t="s">
        <v>507</v>
      </c>
      <c r="D13" s="190" t="s">
        <v>507</v>
      </c>
      <c r="E13" s="203" t="s">
        <v>507</v>
      </c>
      <c r="F13" s="216"/>
      <c r="G13" s="225"/>
      <c r="H13" s="180" t="s">
        <v>507</v>
      </c>
      <c r="I13" s="180" t="s">
        <v>507</v>
      </c>
      <c r="J13" s="245" t="s">
        <v>507</v>
      </c>
    </row>
    <row r="14" spans="1:11" ht="16" customHeight="1" x14ac:dyDescent="0.2">
      <c r="A14" s="165"/>
      <c r="B14" s="64" t="s">
        <v>540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149</v>
      </c>
      <c r="B15" s="174" t="s">
        <v>541</v>
      </c>
      <c r="C15" s="184"/>
      <c r="D15" s="194"/>
      <c r="E15" s="207"/>
      <c r="F15" s="219"/>
      <c r="G15" s="228"/>
      <c r="H15" s="134"/>
      <c r="I15" s="134"/>
      <c r="J15" s="249"/>
    </row>
    <row r="16" spans="1:11" ht="16" customHeight="1" x14ac:dyDescent="0.2">
      <c r="A16" s="31" t="s">
        <v>521</v>
      </c>
      <c r="B16" s="172" t="s">
        <v>542</v>
      </c>
      <c r="C16" s="180" t="s">
        <v>507</v>
      </c>
      <c r="D16" s="190" t="s">
        <v>507</v>
      </c>
      <c r="E16" s="203" t="s">
        <v>507</v>
      </c>
      <c r="F16" s="216"/>
      <c r="G16" s="225"/>
      <c r="H16" s="180" t="s">
        <v>507</v>
      </c>
      <c r="I16" s="103" t="s">
        <v>507</v>
      </c>
      <c r="J16" s="245" t="s">
        <v>507</v>
      </c>
    </row>
    <row r="17" spans="1:10" ht="16" customHeight="1" x14ac:dyDescent="0.2">
      <c r="A17" s="31" t="s">
        <v>522</v>
      </c>
      <c r="B17" s="172" t="s">
        <v>543</v>
      </c>
      <c r="C17" s="180" t="s">
        <v>507</v>
      </c>
      <c r="D17" s="190" t="s">
        <v>507</v>
      </c>
      <c r="E17" s="203" t="s">
        <v>507</v>
      </c>
      <c r="F17" s="216"/>
      <c r="G17" s="225"/>
      <c r="H17" s="180" t="s">
        <v>507</v>
      </c>
      <c r="I17" s="103" t="s">
        <v>507</v>
      </c>
      <c r="J17" s="245" t="s">
        <v>507</v>
      </c>
    </row>
    <row r="18" spans="1:10" ht="16" customHeight="1" x14ac:dyDescent="0.2">
      <c r="A18" s="31" t="s">
        <v>523</v>
      </c>
      <c r="B18" s="172" t="s">
        <v>544</v>
      </c>
      <c r="C18" s="180" t="s">
        <v>507</v>
      </c>
      <c r="D18" s="190" t="s">
        <v>507</v>
      </c>
      <c r="E18" s="203" t="s">
        <v>507</v>
      </c>
      <c r="F18" s="216"/>
      <c r="G18" s="225"/>
      <c r="H18" s="180" t="s">
        <v>507</v>
      </c>
      <c r="I18" s="103" t="s">
        <v>507</v>
      </c>
      <c r="J18" s="245" t="s">
        <v>507</v>
      </c>
    </row>
    <row r="19" spans="1:10" ht="16" customHeight="1" x14ac:dyDescent="0.2">
      <c r="A19" s="31" t="s">
        <v>524</v>
      </c>
      <c r="B19" s="173" t="s">
        <v>545</v>
      </c>
      <c r="C19" s="180" t="s">
        <v>507</v>
      </c>
      <c r="D19" s="190" t="s">
        <v>507</v>
      </c>
      <c r="E19" s="203" t="s">
        <v>507</v>
      </c>
      <c r="F19" s="216"/>
      <c r="G19" s="225"/>
      <c r="H19" s="180" t="s">
        <v>507</v>
      </c>
      <c r="I19" s="103" t="s">
        <v>507</v>
      </c>
      <c r="J19" s="245" t="s">
        <v>507</v>
      </c>
    </row>
    <row r="20" spans="1:10" ht="16" customHeight="1" x14ac:dyDescent="0.2">
      <c r="A20" s="50" t="s">
        <v>525</v>
      </c>
      <c r="B20" s="62" t="s">
        <v>546</v>
      </c>
      <c r="C20" s="182" t="s">
        <v>507</v>
      </c>
      <c r="D20" s="192" t="s">
        <v>507</v>
      </c>
      <c r="E20" s="205" t="s">
        <v>507</v>
      </c>
      <c r="F20" s="218"/>
      <c r="G20" s="227"/>
      <c r="H20" s="135" t="s">
        <v>507</v>
      </c>
      <c r="I20" s="135" t="s">
        <v>507</v>
      </c>
      <c r="J20" s="247"/>
    </row>
    <row r="21" spans="1:10" ht="16" customHeight="1" x14ac:dyDescent="0.2">
      <c r="A21" s="50" t="s">
        <v>526</v>
      </c>
      <c r="B21" s="62" t="s">
        <v>539</v>
      </c>
      <c r="C21" s="180" t="s">
        <v>507</v>
      </c>
      <c r="D21" s="190" t="s">
        <v>507</v>
      </c>
      <c r="E21" s="203" t="s">
        <v>507</v>
      </c>
      <c r="F21" s="216"/>
      <c r="G21" s="225"/>
      <c r="H21" s="180" t="s">
        <v>507</v>
      </c>
      <c r="I21" s="103" t="s">
        <v>507</v>
      </c>
      <c r="J21" s="245" t="s">
        <v>507</v>
      </c>
    </row>
    <row r="22" spans="1:10" ht="16" customHeight="1" x14ac:dyDescent="0.2">
      <c r="A22" s="166"/>
      <c r="B22" s="63" t="s">
        <v>540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528</v>
      </c>
      <c r="B23" s="60" t="s">
        <v>547</v>
      </c>
      <c r="C23" s="185"/>
      <c r="D23" s="195"/>
      <c r="E23" s="208"/>
      <c r="F23" s="220"/>
      <c r="G23" s="229"/>
      <c r="H23" s="185" t="s">
        <v>507</v>
      </c>
      <c r="I23" s="108" t="s">
        <v>507</v>
      </c>
      <c r="J23" s="250" t="s">
        <v>507</v>
      </c>
    </row>
    <row r="24" spans="1:10" ht="16" customHeight="1" x14ac:dyDescent="0.2">
      <c r="A24" s="168" t="s">
        <v>311</v>
      </c>
      <c r="B24" s="175" t="s">
        <v>548</v>
      </c>
      <c r="C24" s="185">
        <v>5997231000</v>
      </c>
      <c r="D24" s="195" t="s">
        <v>507</v>
      </c>
      <c r="E24" s="208" t="s">
        <v>507</v>
      </c>
      <c r="F24" s="220"/>
      <c r="G24" s="229">
        <v>5997231000</v>
      </c>
      <c r="H24" s="185">
        <v>790843800</v>
      </c>
      <c r="I24" s="108">
        <v>15816876</v>
      </c>
      <c r="J24" s="250">
        <v>1E-4</v>
      </c>
    </row>
    <row r="25" spans="1:10" ht="16" customHeight="1" x14ac:dyDescent="0.2">
      <c r="A25" s="168" t="s">
        <v>312</v>
      </c>
      <c r="B25" s="61" t="s">
        <v>549</v>
      </c>
      <c r="C25" s="185" t="s">
        <v>507</v>
      </c>
      <c r="D25" s="195" t="s">
        <v>507</v>
      </c>
      <c r="E25" s="208"/>
      <c r="F25" s="220"/>
      <c r="G25" s="229"/>
      <c r="H25" s="185" t="s">
        <v>507</v>
      </c>
      <c r="I25" s="108" t="s">
        <v>507</v>
      </c>
      <c r="J25" s="250" t="s">
        <v>507</v>
      </c>
    </row>
    <row r="26" spans="1:10" ht="16" customHeight="1" x14ac:dyDescent="0.2">
      <c r="A26" s="168" t="s">
        <v>529</v>
      </c>
      <c r="B26" s="61" t="s">
        <v>550</v>
      </c>
      <c r="C26" s="185" t="s">
        <v>507</v>
      </c>
      <c r="D26" s="195" t="s">
        <v>507</v>
      </c>
      <c r="E26" s="209" t="s">
        <v>507</v>
      </c>
      <c r="F26" s="220"/>
      <c r="G26" s="229"/>
      <c r="H26" s="185" t="s">
        <v>507</v>
      </c>
      <c r="I26" s="108" t="s">
        <v>507</v>
      </c>
      <c r="J26" s="250" t="s">
        <v>507</v>
      </c>
    </row>
    <row r="27" spans="1:10" ht="26" x14ac:dyDescent="0.2">
      <c r="A27" s="168" t="s">
        <v>530</v>
      </c>
      <c r="B27" s="175" t="s">
        <v>551</v>
      </c>
      <c r="C27" s="683" t="str">
        <f t="array" ref="C27">IF(COUNT(F27:G27)&gt;0,SUM(F27:G27),"")</f>
        <v/>
      </c>
      <c r="D27" s="684"/>
      <c r="E27" s="685"/>
      <c r="F27" s="221"/>
      <c r="G27" s="230"/>
      <c r="H27" s="185" t="s">
        <v>507</v>
      </c>
      <c r="I27" s="108" t="s">
        <v>507</v>
      </c>
      <c r="J27" s="250" t="s">
        <v>507</v>
      </c>
    </row>
    <row r="28" spans="1:10" ht="16" customHeight="1" x14ac:dyDescent="0.2">
      <c r="A28" s="689" t="s">
        <v>531</v>
      </c>
      <c r="B28" s="690"/>
      <c r="C28" s="186"/>
      <c r="D28" s="196"/>
      <c r="E28" s="210"/>
      <c r="F28" s="186"/>
      <c r="G28" s="210"/>
      <c r="H28" s="133"/>
      <c r="I28" s="240"/>
      <c r="J28" s="251"/>
    </row>
    <row r="29" spans="1:10" ht="16" customHeight="1" thickBot="1" x14ac:dyDescent="0.25">
      <c r="A29" s="169"/>
      <c r="B29" s="176" t="s">
        <v>552</v>
      </c>
      <c r="C29" s="187"/>
      <c r="D29" s="197"/>
      <c r="E29" s="211"/>
      <c r="F29" s="187"/>
      <c r="G29" s="211"/>
      <c r="H29" s="238">
        <f t="array" ref="H29">IF(COUNT(H14,H22:H27)&gt;0,SUM(H14,H22:H27),"")</f>
        <v>790843800</v>
      </c>
      <c r="I29" s="238">
        <f t="array" ref="I29">IF(COUNT(I14,I22:I27)&gt;0,SUM(I14,I22:I27),"")</f>
        <v>15816876</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553</v>
      </c>
      <c r="C32" s="692"/>
      <c r="D32" s="693"/>
      <c r="E32" s="694"/>
      <c r="F32" s="222" t="s">
        <v>144</v>
      </c>
      <c r="G32" s="231" t="s">
        <v>564</v>
      </c>
      <c r="J32" s="13"/>
    </row>
    <row r="33" spans="1:11" x14ac:dyDescent="0.2">
      <c r="D33" s="681" t="s">
        <v>557</v>
      </c>
      <c r="E33" s="212" t="s">
        <v>560</v>
      </c>
      <c r="F33" s="186" t="s">
        <v>507</v>
      </c>
      <c r="G33" s="232" t="s">
        <v>507</v>
      </c>
      <c r="J33" s="13"/>
    </row>
    <row r="34" spans="1:11" x14ac:dyDescent="0.2">
      <c r="D34" s="681"/>
      <c r="E34" s="75" t="s">
        <v>561</v>
      </c>
      <c r="F34" s="223"/>
      <c r="G34" s="233"/>
      <c r="J34" s="13"/>
    </row>
    <row r="35" spans="1:11" ht="13.5" customHeight="1" x14ac:dyDescent="0.2">
      <c r="B35" s="679"/>
      <c r="C35" s="680"/>
      <c r="D35" s="681" t="s">
        <v>558</v>
      </c>
      <c r="E35" s="75" t="s">
        <v>561</v>
      </c>
      <c r="F35" s="223" t="s">
        <v>507</v>
      </c>
      <c r="G35" s="233" t="s">
        <v>507</v>
      </c>
      <c r="J35" s="13"/>
    </row>
    <row r="36" spans="1:11" ht="13.5" thickBot="1" x14ac:dyDescent="0.25">
      <c r="D36" s="682"/>
      <c r="E36" s="213" t="s">
        <v>560</v>
      </c>
      <c r="F36" s="224"/>
      <c r="G36" s="234"/>
      <c r="J36" s="13"/>
    </row>
    <row r="37" spans="1:11" x14ac:dyDescent="0.2">
      <c r="D37" s="199"/>
      <c r="E37" s="199"/>
      <c r="F37" s="199"/>
      <c r="G37" s="199"/>
      <c r="H37" s="199"/>
      <c r="I37" s="242"/>
      <c r="J37" s="13"/>
    </row>
    <row r="38" spans="1:11" ht="13.5" customHeight="1" x14ac:dyDescent="0.2">
      <c r="A38" s="688" t="s">
        <v>456</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301</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518</v>
      </c>
    </row>
    <row r="3" spans="1:13" ht="13.5" thickBot="1" x14ac:dyDescent="0.25">
      <c r="A3" s="21" t="s">
        <v>302</v>
      </c>
      <c r="B3" s="55"/>
      <c r="C3" s="55"/>
      <c r="D3" s="90"/>
      <c r="E3" s="90"/>
      <c r="F3" s="113"/>
      <c r="G3" s="127" t="s">
        <v>510</v>
      </c>
      <c r="H3" s="129"/>
      <c r="I3" s="130" t="s">
        <v>513</v>
      </c>
      <c r="J3" s="131">
        <v>1</v>
      </c>
      <c r="K3" s="141"/>
      <c r="L3" s="143"/>
      <c r="M3" s="143" t="s">
        <v>127</v>
      </c>
    </row>
    <row r="4" spans="1:13" ht="24" customHeight="1" x14ac:dyDescent="0.2">
      <c r="A4" s="22"/>
      <c r="B4" s="56"/>
      <c r="C4" s="700" t="s">
        <v>493</v>
      </c>
      <c r="D4" s="701"/>
      <c r="E4" s="106"/>
      <c r="F4" s="106"/>
      <c r="G4" s="106"/>
      <c r="H4" s="106"/>
      <c r="I4" s="106"/>
      <c r="J4" s="106"/>
      <c r="K4" s="106"/>
      <c r="L4" s="106"/>
      <c r="M4" s="147"/>
    </row>
    <row r="5" spans="1:13" ht="52.5" customHeight="1" x14ac:dyDescent="0.2">
      <c r="A5" s="23" t="s">
        <v>303</v>
      </c>
      <c r="B5" s="57" t="s">
        <v>457</v>
      </c>
      <c r="C5" s="57" t="s">
        <v>494</v>
      </c>
      <c r="D5" s="702" t="s">
        <v>506</v>
      </c>
      <c r="E5" s="716" t="s">
        <v>508</v>
      </c>
      <c r="F5" s="717" t="s">
        <v>509</v>
      </c>
      <c r="G5" s="719" t="s">
        <v>511</v>
      </c>
      <c r="H5" s="704" t="s">
        <v>512</v>
      </c>
      <c r="I5" s="704" t="s">
        <v>514</v>
      </c>
      <c r="J5" s="706" t="s">
        <v>515</v>
      </c>
      <c r="K5" s="704" t="s">
        <v>516</v>
      </c>
      <c r="L5" s="706" t="s">
        <v>517</v>
      </c>
      <c r="M5" s="695" t="s">
        <v>519</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304</v>
      </c>
      <c r="B7" s="59" t="s">
        <v>458</v>
      </c>
      <c r="C7" s="70">
        <v>0</v>
      </c>
      <c r="D7" s="91"/>
      <c r="E7" s="107"/>
      <c r="F7" s="114"/>
      <c r="G7" s="107"/>
      <c r="H7" s="107"/>
      <c r="I7" s="107"/>
      <c r="J7" s="132"/>
      <c r="K7" s="107"/>
      <c r="L7" s="114"/>
      <c r="M7" s="148"/>
    </row>
    <row r="8" spans="1:13" ht="27" customHeight="1" x14ac:dyDescent="0.2">
      <c r="A8" s="26" t="s">
        <v>305</v>
      </c>
      <c r="B8" s="60" t="s">
        <v>459</v>
      </c>
      <c r="C8" s="71">
        <v>0</v>
      </c>
      <c r="D8" s="92"/>
      <c r="E8" s="108"/>
      <c r="F8" s="115"/>
      <c r="G8" s="108"/>
      <c r="H8" s="108"/>
      <c r="I8" s="108"/>
      <c r="J8" s="133"/>
      <c r="K8" s="108"/>
      <c r="L8" s="115"/>
      <c r="M8" s="149"/>
    </row>
    <row r="9" spans="1:13" ht="14.15" customHeight="1" x14ac:dyDescent="0.2">
      <c r="A9" s="27" t="s">
        <v>306</v>
      </c>
      <c r="B9" s="697" t="s">
        <v>460</v>
      </c>
      <c r="C9" s="72">
        <v>0</v>
      </c>
      <c r="D9" s="93"/>
      <c r="E9" s="102"/>
      <c r="F9" s="116"/>
      <c r="G9" s="102"/>
      <c r="H9" s="102"/>
      <c r="I9" s="102"/>
      <c r="J9" s="134"/>
      <c r="K9" s="102"/>
      <c r="L9" s="116"/>
      <c r="M9" s="150"/>
    </row>
    <row r="10" spans="1:13" ht="14.15" customHeight="1" x14ac:dyDescent="0.2">
      <c r="A10" s="28" t="s">
        <v>307</v>
      </c>
      <c r="B10" s="698"/>
      <c r="C10" s="73">
        <v>20</v>
      </c>
      <c r="D10" s="94"/>
      <c r="E10" s="103"/>
      <c r="F10" s="117"/>
      <c r="G10" s="103"/>
      <c r="H10" s="103"/>
      <c r="I10" s="103"/>
      <c r="J10" s="135"/>
      <c r="K10" s="103"/>
      <c r="L10" s="117"/>
      <c r="M10" s="151"/>
    </row>
    <row r="11" spans="1:13" ht="14.15" customHeight="1" x14ac:dyDescent="0.2">
      <c r="A11" s="28" t="s">
        <v>308</v>
      </c>
      <c r="B11" s="698"/>
      <c r="C11" s="73">
        <v>50</v>
      </c>
      <c r="D11" s="94"/>
      <c r="E11" s="103"/>
      <c r="F11" s="117"/>
      <c r="G11" s="103"/>
      <c r="H11" s="103"/>
      <c r="I11" s="103"/>
      <c r="J11" s="135"/>
      <c r="K11" s="103"/>
      <c r="L11" s="117"/>
      <c r="M11" s="151"/>
    </row>
    <row r="12" spans="1:13" ht="14.15" customHeight="1" x14ac:dyDescent="0.2">
      <c r="A12" s="28" t="s">
        <v>309</v>
      </c>
      <c r="B12" s="698"/>
      <c r="C12" s="73">
        <v>100</v>
      </c>
      <c r="D12" s="94"/>
      <c r="E12" s="103"/>
      <c r="F12" s="117"/>
      <c r="G12" s="103"/>
      <c r="H12" s="103"/>
      <c r="I12" s="103"/>
      <c r="J12" s="135"/>
      <c r="K12" s="103"/>
      <c r="L12" s="117"/>
      <c r="M12" s="151"/>
    </row>
    <row r="13" spans="1:13" ht="14.15" customHeight="1" x14ac:dyDescent="0.2">
      <c r="A13" s="29" t="s">
        <v>310</v>
      </c>
      <c r="B13" s="699"/>
      <c r="C13" s="74">
        <v>150</v>
      </c>
      <c r="D13" s="95"/>
      <c r="E13" s="104"/>
      <c r="F13" s="118"/>
      <c r="G13" s="104"/>
      <c r="H13" s="104"/>
      <c r="I13" s="104"/>
      <c r="J13" s="136"/>
      <c r="K13" s="104"/>
      <c r="L13" s="118"/>
      <c r="M13" s="152"/>
    </row>
    <row r="14" spans="1:13" ht="14.15" customHeight="1" x14ac:dyDescent="0.2">
      <c r="A14" s="26" t="s">
        <v>311</v>
      </c>
      <c r="B14" s="61" t="s">
        <v>461</v>
      </c>
      <c r="C14" s="75">
        <v>0</v>
      </c>
      <c r="D14" s="92"/>
      <c r="E14" s="108"/>
      <c r="F14" s="115"/>
      <c r="G14" s="108"/>
      <c r="H14" s="108"/>
      <c r="I14" s="108"/>
      <c r="J14" s="133"/>
      <c r="K14" s="108"/>
      <c r="L14" s="115"/>
      <c r="M14" s="149"/>
    </row>
    <row r="15" spans="1:13" ht="14.15" customHeight="1" x14ac:dyDescent="0.2">
      <c r="A15" s="26" t="s">
        <v>312</v>
      </c>
      <c r="B15" s="61" t="s">
        <v>462</v>
      </c>
      <c r="C15" s="75">
        <v>0</v>
      </c>
      <c r="D15" s="92"/>
      <c r="E15" s="108"/>
      <c r="F15" s="115"/>
      <c r="G15" s="108"/>
      <c r="H15" s="108"/>
      <c r="I15" s="108"/>
      <c r="J15" s="133"/>
      <c r="K15" s="108"/>
      <c r="L15" s="115"/>
      <c r="M15" s="149"/>
    </row>
    <row r="16" spans="1:13" ht="14.15" customHeight="1" x14ac:dyDescent="0.2">
      <c r="A16" s="27" t="s">
        <v>313</v>
      </c>
      <c r="B16" s="721" t="s">
        <v>463</v>
      </c>
      <c r="C16" s="72">
        <v>20</v>
      </c>
      <c r="D16" s="93"/>
      <c r="E16" s="102"/>
      <c r="F16" s="116"/>
      <c r="G16" s="102"/>
      <c r="H16" s="102"/>
      <c r="I16" s="102"/>
      <c r="J16" s="134"/>
      <c r="K16" s="102"/>
      <c r="L16" s="116"/>
      <c r="M16" s="150"/>
    </row>
    <row r="17" spans="1:13" ht="14.15" customHeight="1" x14ac:dyDescent="0.2">
      <c r="A17" s="28" t="s">
        <v>314</v>
      </c>
      <c r="B17" s="722"/>
      <c r="C17" s="73">
        <v>50</v>
      </c>
      <c r="D17" s="94"/>
      <c r="E17" s="103"/>
      <c r="F17" s="117"/>
      <c r="G17" s="103"/>
      <c r="H17" s="103"/>
      <c r="I17" s="103"/>
      <c r="J17" s="135"/>
      <c r="K17" s="103"/>
      <c r="L17" s="117"/>
      <c r="M17" s="151"/>
    </row>
    <row r="18" spans="1:13" ht="14.15" customHeight="1" x14ac:dyDescent="0.2">
      <c r="A18" s="28" t="s">
        <v>315</v>
      </c>
      <c r="B18" s="722"/>
      <c r="C18" s="73">
        <v>100</v>
      </c>
      <c r="D18" s="94"/>
      <c r="E18" s="103"/>
      <c r="F18" s="117"/>
      <c r="G18" s="103"/>
      <c r="H18" s="103"/>
      <c r="I18" s="103"/>
      <c r="J18" s="135"/>
      <c r="K18" s="103"/>
      <c r="L18" s="117"/>
      <c r="M18" s="151"/>
    </row>
    <row r="19" spans="1:13" ht="14.15" customHeight="1" x14ac:dyDescent="0.2">
      <c r="A19" s="29" t="s">
        <v>316</v>
      </c>
      <c r="B19" s="723"/>
      <c r="C19" s="74">
        <v>150</v>
      </c>
      <c r="D19" s="95"/>
      <c r="E19" s="104"/>
      <c r="F19" s="118"/>
      <c r="G19" s="104"/>
      <c r="H19" s="104"/>
      <c r="I19" s="104"/>
      <c r="J19" s="136"/>
      <c r="K19" s="104"/>
      <c r="L19" s="118"/>
      <c r="M19" s="152"/>
    </row>
    <row r="20" spans="1:13" ht="14.15" customHeight="1" x14ac:dyDescent="0.2">
      <c r="A20" s="30" t="s">
        <v>317</v>
      </c>
      <c r="B20" s="711" t="s">
        <v>464</v>
      </c>
      <c r="C20" s="76">
        <v>0</v>
      </c>
      <c r="D20" s="93"/>
      <c r="E20" s="102"/>
      <c r="F20" s="116"/>
      <c r="G20" s="102"/>
      <c r="H20" s="102"/>
      <c r="I20" s="102"/>
      <c r="J20" s="134"/>
      <c r="K20" s="102"/>
      <c r="L20" s="116"/>
      <c r="M20" s="150"/>
    </row>
    <row r="21" spans="1:13" ht="14.15" customHeight="1" x14ac:dyDescent="0.2">
      <c r="A21" s="31" t="s">
        <v>318</v>
      </c>
      <c r="B21" s="712"/>
      <c r="C21" s="77">
        <v>20</v>
      </c>
      <c r="D21" s="94"/>
      <c r="E21" s="103"/>
      <c r="F21" s="117"/>
      <c r="G21" s="103"/>
      <c r="H21" s="103"/>
      <c r="I21" s="103"/>
      <c r="J21" s="135"/>
      <c r="K21" s="103"/>
      <c r="L21" s="119"/>
      <c r="M21" s="153"/>
    </row>
    <row r="22" spans="1:13" s="162" customFormat="1" ht="14.15" customHeight="1" x14ac:dyDescent="0.2">
      <c r="A22" s="31" t="s">
        <v>319</v>
      </c>
      <c r="B22" s="712"/>
      <c r="C22" s="77">
        <v>30</v>
      </c>
      <c r="D22" s="94"/>
      <c r="E22" s="103"/>
      <c r="F22" s="119"/>
      <c r="G22" s="103"/>
      <c r="H22" s="103"/>
      <c r="I22" s="103"/>
      <c r="J22" s="100"/>
      <c r="K22" s="103"/>
      <c r="L22" s="119"/>
      <c r="M22" s="153"/>
    </row>
    <row r="23" spans="1:13" s="162" customFormat="1" ht="14.15" customHeight="1" x14ac:dyDescent="0.2">
      <c r="A23" s="31" t="s">
        <v>320</v>
      </c>
      <c r="B23" s="712"/>
      <c r="C23" s="77">
        <v>50</v>
      </c>
      <c r="D23" s="94"/>
      <c r="E23" s="103"/>
      <c r="F23" s="119"/>
      <c r="G23" s="103"/>
      <c r="H23" s="103"/>
      <c r="I23" s="103"/>
      <c r="J23" s="100"/>
      <c r="K23" s="103"/>
      <c r="L23" s="119"/>
      <c r="M23" s="153"/>
    </row>
    <row r="24" spans="1:13" s="162" customFormat="1" ht="14.15" customHeight="1" x14ac:dyDescent="0.2">
      <c r="A24" s="31" t="s">
        <v>321</v>
      </c>
      <c r="B24" s="712"/>
      <c r="C24" s="77">
        <v>100</v>
      </c>
      <c r="D24" s="94"/>
      <c r="E24" s="103"/>
      <c r="F24" s="119"/>
      <c r="G24" s="103"/>
      <c r="H24" s="103"/>
      <c r="I24" s="103"/>
      <c r="J24" s="100"/>
      <c r="K24" s="103"/>
      <c r="L24" s="119"/>
      <c r="M24" s="153"/>
    </row>
    <row r="25" spans="1:13" s="162" customFormat="1" ht="14.15" customHeight="1" x14ac:dyDescent="0.2">
      <c r="A25" s="32" t="s">
        <v>322</v>
      </c>
      <c r="B25" s="713"/>
      <c r="C25" s="78">
        <v>150</v>
      </c>
      <c r="D25" s="95"/>
      <c r="E25" s="104"/>
      <c r="F25" s="120"/>
      <c r="G25" s="104"/>
      <c r="H25" s="104"/>
      <c r="I25" s="104"/>
      <c r="J25" s="137"/>
      <c r="K25" s="104"/>
      <c r="L25" s="120"/>
      <c r="M25" s="154"/>
    </row>
    <row r="26" spans="1:13" s="162" customFormat="1" ht="14.15" customHeight="1" x14ac:dyDescent="0.2">
      <c r="A26" s="33" t="s">
        <v>323</v>
      </c>
      <c r="B26" s="575" t="s">
        <v>465</v>
      </c>
      <c r="C26" s="76">
        <v>10</v>
      </c>
      <c r="D26" s="93"/>
      <c r="E26" s="102"/>
      <c r="F26" s="121"/>
      <c r="G26" s="102"/>
      <c r="H26" s="102"/>
      <c r="I26" s="102"/>
      <c r="J26" s="99"/>
      <c r="K26" s="102"/>
      <c r="L26" s="121"/>
      <c r="M26" s="155"/>
    </row>
    <row r="27" spans="1:13" s="162" customFormat="1" ht="14.15" customHeight="1" x14ac:dyDescent="0.2">
      <c r="A27" s="34" t="s">
        <v>324</v>
      </c>
      <c r="B27" s="579"/>
      <c r="C27" s="77">
        <v>20</v>
      </c>
      <c r="D27" s="94"/>
      <c r="E27" s="103"/>
      <c r="F27" s="119"/>
      <c r="G27" s="103"/>
      <c r="H27" s="103"/>
      <c r="I27" s="103"/>
      <c r="J27" s="100"/>
      <c r="K27" s="103"/>
      <c r="L27" s="119"/>
      <c r="M27" s="153"/>
    </row>
    <row r="28" spans="1:13" s="162" customFormat="1" ht="14.15" customHeight="1" x14ac:dyDescent="0.2">
      <c r="A28" s="34" t="s">
        <v>325</v>
      </c>
      <c r="B28" s="579"/>
      <c r="C28" s="77">
        <v>50</v>
      </c>
      <c r="D28" s="94"/>
      <c r="E28" s="103"/>
      <c r="F28" s="119"/>
      <c r="G28" s="103"/>
      <c r="H28" s="103"/>
      <c r="I28" s="103"/>
      <c r="J28" s="100"/>
      <c r="K28" s="103"/>
      <c r="L28" s="119"/>
      <c r="M28" s="153"/>
    </row>
    <row r="29" spans="1:13" s="162" customFormat="1" ht="14.15" customHeight="1" x14ac:dyDescent="0.2">
      <c r="A29" s="34" t="s">
        <v>326</v>
      </c>
      <c r="B29" s="579"/>
      <c r="C29" s="77">
        <v>100</v>
      </c>
      <c r="D29" s="96"/>
      <c r="E29" s="103"/>
      <c r="F29" s="119"/>
      <c r="G29" s="103"/>
      <c r="H29" s="103"/>
      <c r="I29" s="103"/>
      <c r="J29" s="100"/>
      <c r="K29" s="103"/>
      <c r="L29" s="119"/>
      <c r="M29" s="153"/>
    </row>
    <row r="30" spans="1:13" s="162" customFormat="1" ht="14.15" customHeight="1" x14ac:dyDescent="0.2">
      <c r="A30" s="34" t="s">
        <v>327</v>
      </c>
      <c r="B30" s="577"/>
      <c r="C30" s="78">
        <v>150</v>
      </c>
      <c r="D30" s="95"/>
      <c r="E30" s="104"/>
      <c r="F30" s="120"/>
      <c r="G30" s="104"/>
      <c r="H30" s="104"/>
      <c r="I30" s="104"/>
      <c r="J30" s="137"/>
      <c r="K30" s="104"/>
      <c r="L30" s="120"/>
      <c r="M30" s="154"/>
    </row>
    <row r="31" spans="1:13" s="162" customFormat="1" ht="14.15" customHeight="1" x14ac:dyDescent="0.2">
      <c r="A31" s="35" t="s">
        <v>328</v>
      </c>
      <c r="B31" s="578" t="s">
        <v>466</v>
      </c>
      <c r="C31" s="76">
        <v>10</v>
      </c>
      <c r="D31" s="93"/>
      <c r="E31" s="109"/>
      <c r="F31" s="122"/>
      <c r="G31" s="109"/>
      <c r="H31" s="109"/>
      <c r="I31" s="109"/>
      <c r="J31" s="138"/>
      <c r="K31" s="109"/>
      <c r="L31" s="122"/>
      <c r="M31" s="156"/>
    </row>
    <row r="32" spans="1:13" s="162" customFormat="1" ht="14.15" customHeight="1" x14ac:dyDescent="0.2">
      <c r="A32" s="34" t="s">
        <v>329</v>
      </c>
      <c r="B32" s="579"/>
      <c r="C32" s="77">
        <v>20</v>
      </c>
      <c r="D32" s="94"/>
      <c r="E32" s="103"/>
      <c r="F32" s="119"/>
      <c r="G32" s="103"/>
      <c r="H32" s="103"/>
      <c r="I32" s="103"/>
      <c r="J32" s="100"/>
      <c r="K32" s="103"/>
      <c r="L32" s="119"/>
      <c r="M32" s="153"/>
    </row>
    <row r="33" spans="1:13" s="162" customFormat="1" ht="14.15" customHeight="1" x14ac:dyDescent="0.2">
      <c r="A33" s="34" t="s">
        <v>330</v>
      </c>
      <c r="B33" s="579"/>
      <c r="C33" s="77">
        <v>50</v>
      </c>
      <c r="D33" s="94"/>
      <c r="E33" s="103"/>
      <c r="F33" s="119"/>
      <c r="G33" s="103"/>
      <c r="H33" s="103"/>
      <c r="I33" s="103"/>
      <c r="J33" s="100"/>
      <c r="K33" s="103"/>
      <c r="L33" s="119"/>
      <c r="M33" s="153"/>
    </row>
    <row r="34" spans="1:13" s="162" customFormat="1" ht="14.15" customHeight="1" x14ac:dyDescent="0.2">
      <c r="A34" s="34" t="s">
        <v>331</v>
      </c>
      <c r="B34" s="579"/>
      <c r="C34" s="77">
        <v>100</v>
      </c>
      <c r="D34" s="94"/>
      <c r="E34" s="103"/>
      <c r="F34" s="119"/>
      <c r="G34" s="103"/>
      <c r="H34" s="103"/>
      <c r="I34" s="103"/>
      <c r="J34" s="100"/>
      <c r="K34" s="103"/>
      <c r="L34" s="119"/>
      <c r="M34" s="153"/>
    </row>
    <row r="35" spans="1:13" s="162" customFormat="1" ht="14.15" customHeight="1" x14ac:dyDescent="0.2">
      <c r="A35" s="34" t="s">
        <v>332</v>
      </c>
      <c r="B35" s="580"/>
      <c r="C35" s="78">
        <v>150</v>
      </c>
      <c r="D35" s="96"/>
      <c r="E35" s="103"/>
      <c r="F35" s="119"/>
      <c r="G35" s="104"/>
      <c r="H35" s="104"/>
      <c r="I35" s="104"/>
      <c r="J35" s="100"/>
      <c r="K35" s="103"/>
      <c r="L35" s="119"/>
      <c r="M35" s="153"/>
    </row>
    <row r="36" spans="1:13" s="162" customFormat="1" ht="14.15" customHeight="1" x14ac:dyDescent="0.2">
      <c r="A36" s="36" t="s">
        <v>333</v>
      </c>
      <c r="B36" s="578" t="s">
        <v>467</v>
      </c>
      <c r="C36" s="76">
        <v>20</v>
      </c>
      <c r="D36" s="97"/>
      <c r="E36" s="109"/>
      <c r="F36" s="122"/>
      <c r="G36" s="109"/>
      <c r="H36" s="109"/>
      <c r="I36" s="109"/>
      <c r="J36" s="138"/>
      <c r="K36" s="109"/>
      <c r="L36" s="122"/>
      <c r="M36" s="156"/>
    </row>
    <row r="37" spans="1:13" s="162" customFormat="1" ht="14.15" customHeight="1" x14ac:dyDescent="0.2">
      <c r="A37" s="34" t="s">
        <v>334</v>
      </c>
      <c r="B37" s="579"/>
      <c r="C37" s="77">
        <v>50</v>
      </c>
      <c r="D37" s="94"/>
      <c r="E37" s="103"/>
      <c r="F37" s="119"/>
      <c r="G37" s="103"/>
      <c r="H37" s="103"/>
      <c r="I37" s="103"/>
      <c r="J37" s="100"/>
      <c r="K37" s="103"/>
      <c r="L37" s="119"/>
      <c r="M37" s="153"/>
    </row>
    <row r="38" spans="1:13" s="162" customFormat="1" ht="14.15" customHeight="1" x14ac:dyDescent="0.2">
      <c r="A38" s="34" t="s">
        <v>335</v>
      </c>
      <c r="B38" s="579"/>
      <c r="C38" s="77">
        <v>100</v>
      </c>
      <c r="D38" s="94"/>
      <c r="E38" s="103"/>
      <c r="F38" s="119"/>
      <c r="G38" s="103"/>
      <c r="H38" s="103"/>
      <c r="I38" s="103"/>
      <c r="J38" s="100"/>
      <c r="K38" s="103"/>
      <c r="L38" s="119"/>
      <c r="M38" s="153"/>
    </row>
    <row r="39" spans="1:13" s="162" customFormat="1" ht="14.15" customHeight="1" x14ac:dyDescent="0.2">
      <c r="A39" s="37" t="s">
        <v>336</v>
      </c>
      <c r="B39" s="580"/>
      <c r="C39" s="78">
        <v>150</v>
      </c>
      <c r="D39" s="96"/>
      <c r="E39" s="104"/>
      <c r="F39" s="120"/>
      <c r="G39" s="104"/>
      <c r="H39" s="104"/>
      <c r="I39" s="104"/>
      <c r="J39" s="137"/>
      <c r="K39" s="104"/>
      <c r="L39" s="120"/>
      <c r="M39" s="154"/>
    </row>
    <row r="40" spans="1:13" s="162" customFormat="1" ht="14.15" customHeight="1" x14ac:dyDescent="0.2">
      <c r="A40" s="33" t="s">
        <v>337</v>
      </c>
      <c r="B40" s="566" t="s">
        <v>276</v>
      </c>
      <c r="C40" s="76">
        <v>20</v>
      </c>
      <c r="D40" s="93"/>
      <c r="E40" s="102"/>
      <c r="F40" s="121"/>
      <c r="G40" s="102"/>
      <c r="H40" s="102"/>
      <c r="I40" s="102"/>
      <c r="J40" s="99"/>
      <c r="K40" s="102"/>
      <c r="L40" s="121"/>
      <c r="M40" s="155"/>
    </row>
    <row r="41" spans="1:13" s="162" customFormat="1" ht="14.15" customHeight="1" x14ac:dyDescent="0.2">
      <c r="A41" s="33" t="s">
        <v>338</v>
      </c>
      <c r="B41" s="567"/>
      <c r="C41" s="77">
        <v>30</v>
      </c>
      <c r="D41" s="98"/>
      <c r="E41" s="103"/>
      <c r="F41" s="119"/>
      <c r="G41" s="103"/>
      <c r="H41" s="103">
        <v>29113566900</v>
      </c>
      <c r="I41" s="103"/>
      <c r="J41" s="100"/>
      <c r="K41" s="103"/>
      <c r="L41" s="119"/>
      <c r="M41" s="153"/>
    </row>
    <row r="42" spans="1:13" s="162" customFormat="1" ht="14.15" customHeight="1" x14ac:dyDescent="0.2">
      <c r="A42" s="33" t="s">
        <v>339</v>
      </c>
      <c r="B42" s="567"/>
      <c r="C42" s="77">
        <v>40</v>
      </c>
      <c r="D42" s="98"/>
      <c r="E42" s="103"/>
      <c r="F42" s="119"/>
      <c r="G42" s="103"/>
      <c r="H42" s="103"/>
      <c r="I42" s="103"/>
      <c r="J42" s="100"/>
      <c r="K42" s="103"/>
      <c r="L42" s="119"/>
      <c r="M42" s="153"/>
    </row>
    <row r="43" spans="1:13" s="162" customFormat="1" ht="14.15" customHeight="1" x14ac:dyDescent="0.2">
      <c r="A43" s="31" t="s">
        <v>340</v>
      </c>
      <c r="B43" s="567"/>
      <c r="C43" s="77">
        <v>50</v>
      </c>
      <c r="D43" s="94"/>
      <c r="E43" s="103"/>
      <c r="F43" s="119"/>
      <c r="G43" s="103"/>
      <c r="H43" s="103">
        <v>4278300</v>
      </c>
      <c r="I43" s="103"/>
      <c r="J43" s="100"/>
      <c r="K43" s="103"/>
      <c r="L43" s="119"/>
      <c r="M43" s="153"/>
    </row>
    <row r="44" spans="1:13" s="162" customFormat="1" ht="14.15" customHeight="1" x14ac:dyDescent="0.2">
      <c r="A44" s="33" t="s">
        <v>341</v>
      </c>
      <c r="B44" s="567"/>
      <c r="C44" s="77">
        <v>75</v>
      </c>
      <c r="D44" s="94"/>
      <c r="E44" s="103"/>
      <c r="F44" s="119"/>
      <c r="G44" s="103"/>
      <c r="H44" s="103"/>
      <c r="I44" s="103"/>
      <c r="J44" s="100"/>
      <c r="K44" s="103"/>
      <c r="L44" s="119"/>
      <c r="M44" s="153"/>
    </row>
    <row r="45" spans="1:13" s="162" customFormat="1" ht="14.15" customHeight="1" x14ac:dyDescent="0.2">
      <c r="A45" s="31" t="s">
        <v>342</v>
      </c>
      <c r="B45" s="567"/>
      <c r="C45" s="77">
        <v>100</v>
      </c>
      <c r="D45" s="94"/>
      <c r="E45" s="103"/>
      <c r="F45" s="119"/>
      <c r="G45" s="103"/>
      <c r="H45" s="103">
        <v>74220800</v>
      </c>
      <c r="I45" s="103"/>
      <c r="J45" s="100"/>
      <c r="K45" s="103"/>
      <c r="L45" s="119"/>
      <c r="M45" s="153"/>
    </row>
    <row r="46" spans="1:13" s="162" customFormat="1" ht="14.15" customHeight="1" x14ac:dyDescent="0.2">
      <c r="A46" s="34" t="s">
        <v>343</v>
      </c>
      <c r="B46" s="567"/>
      <c r="C46" s="77">
        <v>150</v>
      </c>
      <c r="D46" s="94"/>
      <c r="E46" s="103"/>
      <c r="F46" s="119"/>
      <c r="G46" s="103"/>
      <c r="H46" s="103"/>
      <c r="I46" s="103"/>
      <c r="J46" s="100"/>
      <c r="K46" s="103"/>
      <c r="L46" s="119"/>
      <c r="M46" s="153"/>
    </row>
    <row r="47" spans="1:13" s="162" customFormat="1" ht="14.15" customHeight="1" x14ac:dyDescent="0.2">
      <c r="A47" s="37" t="s">
        <v>344</v>
      </c>
      <c r="B47" s="568"/>
      <c r="C47" s="78">
        <v>250</v>
      </c>
      <c r="D47" s="95"/>
      <c r="E47" s="104"/>
      <c r="F47" s="120"/>
      <c r="G47" s="104"/>
      <c r="H47" s="104"/>
      <c r="I47" s="104"/>
      <c r="J47" s="137"/>
      <c r="K47" s="104"/>
      <c r="L47" s="120"/>
      <c r="M47" s="154"/>
    </row>
    <row r="48" spans="1:13" s="162" customFormat="1" ht="14.15" customHeight="1" x14ac:dyDescent="0.2">
      <c r="A48" s="38" t="s">
        <v>345</v>
      </c>
      <c r="B48" s="711" t="s">
        <v>468</v>
      </c>
      <c r="C48" s="76">
        <v>10</v>
      </c>
      <c r="D48" s="93"/>
      <c r="E48" s="102"/>
      <c r="F48" s="121"/>
      <c r="G48" s="102"/>
      <c r="H48" s="102"/>
      <c r="I48" s="102"/>
      <c r="J48" s="99"/>
      <c r="K48" s="102"/>
      <c r="L48" s="121"/>
      <c r="M48" s="155"/>
    </row>
    <row r="49" spans="1:13" s="162" customFormat="1" ht="14.15" customHeight="1" x14ac:dyDescent="0.2">
      <c r="A49" s="33" t="s">
        <v>346</v>
      </c>
      <c r="B49" s="712"/>
      <c r="C49" s="77">
        <v>15</v>
      </c>
      <c r="D49" s="94"/>
      <c r="E49" s="103"/>
      <c r="F49" s="119"/>
      <c r="G49" s="103"/>
      <c r="H49" s="103"/>
      <c r="I49" s="103"/>
      <c r="J49" s="100"/>
      <c r="K49" s="103"/>
      <c r="L49" s="119"/>
      <c r="M49" s="153"/>
    </row>
    <row r="50" spans="1:13" s="162" customFormat="1" ht="14.15" customHeight="1" x14ac:dyDescent="0.2">
      <c r="A50" s="33" t="s">
        <v>347</v>
      </c>
      <c r="B50" s="712"/>
      <c r="C50" s="77">
        <v>20</v>
      </c>
      <c r="D50" s="94"/>
      <c r="E50" s="103"/>
      <c r="F50" s="119"/>
      <c r="G50" s="103"/>
      <c r="H50" s="103"/>
      <c r="I50" s="103"/>
      <c r="J50" s="100"/>
      <c r="K50" s="103"/>
      <c r="L50" s="119"/>
      <c r="M50" s="153"/>
    </row>
    <row r="51" spans="1:13" s="162" customFormat="1" ht="14.15" customHeight="1" x14ac:dyDescent="0.2">
      <c r="A51" s="31" t="s">
        <v>348</v>
      </c>
      <c r="B51" s="712"/>
      <c r="C51" s="77">
        <v>25</v>
      </c>
      <c r="D51" s="94"/>
      <c r="E51" s="103"/>
      <c r="F51" s="119"/>
      <c r="G51" s="103"/>
      <c r="H51" s="103"/>
      <c r="I51" s="103"/>
      <c r="J51" s="100"/>
      <c r="K51" s="103"/>
      <c r="L51" s="119"/>
      <c r="M51" s="153"/>
    </row>
    <row r="52" spans="1:13" s="162" customFormat="1" ht="14.15" customHeight="1" x14ac:dyDescent="0.2">
      <c r="A52" s="33" t="s">
        <v>349</v>
      </c>
      <c r="B52" s="712"/>
      <c r="C52" s="77">
        <v>35</v>
      </c>
      <c r="D52" s="94"/>
      <c r="E52" s="103"/>
      <c r="F52" s="119"/>
      <c r="G52" s="103"/>
      <c r="H52" s="103"/>
      <c r="I52" s="103"/>
      <c r="J52" s="100"/>
      <c r="K52" s="103"/>
      <c r="L52" s="119"/>
      <c r="M52" s="153"/>
    </row>
    <row r="53" spans="1:13" s="162" customFormat="1" ht="14.15" customHeight="1" x14ac:dyDescent="0.2">
      <c r="A53" s="31" t="s">
        <v>350</v>
      </c>
      <c r="B53" s="712"/>
      <c r="C53" s="77">
        <v>50</v>
      </c>
      <c r="D53" s="94"/>
      <c r="E53" s="103"/>
      <c r="F53" s="119"/>
      <c r="G53" s="103"/>
      <c r="H53" s="103"/>
      <c r="I53" s="103"/>
      <c r="J53" s="100"/>
      <c r="K53" s="103"/>
      <c r="L53" s="119"/>
      <c r="M53" s="153"/>
    </row>
    <row r="54" spans="1:13" s="162" customFormat="1" ht="14.15" customHeight="1" x14ac:dyDescent="0.2">
      <c r="A54" s="37" t="s">
        <v>351</v>
      </c>
      <c r="B54" s="713"/>
      <c r="C54" s="78">
        <v>100</v>
      </c>
      <c r="D54" s="95"/>
      <c r="E54" s="104"/>
      <c r="F54" s="120"/>
      <c r="G54" s="104"/>
      <c r="H54" s="104"/>
      <c r="I54" s="104"/>
      <c r="J54" s="137"/>
      <c r="K54" s="104"/>
      <c r="L54" s="120"/>
      <c r="M54" s="154"/>
    </row>
    <row r="55" spans="1:13" s="162" customFormat="1" ht="14.15" customHeight="1" x14ac:dyDescent="0.2">
      <c r="A55" s="33" t="s">
        <v>352</v>
      </c>
      <c r="B55" s="711" t="s">
        <v>469</v>
      </c>
      <c r="C55" s="76">
        <v>20</v>
      </c>
      <c r="D55" s="93"/>
      <c r="E55" s="102"/>
      <c r="F55" s="121"/>
      <c r="G55" s="102"/>
      <c r="H55" s="102"/>
      <c r="I55" s="102"/>
      <c r="J55" s="99"/>
      <c r="K55" s="102"/>
      <c r="L55" s="121"/>
      <c r="M55" s="155"/>
    </row>
    <row r="56" spans="1:13" s="162" customFormat="1" ht="14.15" customHeight="1" x14ac:dyDescent="0.2">
      <c r="A56" s="31" t="s">
        <v>353</v>
      </c>
      <c r="B56" s="712"/>
      <c r="C56" s="77">
        <v>50</v>
      </c>
      <c r="D56" s="94"/>
      <c r="E56" s="103"/>
      <c r="F56" s="119"/>
      <c r="G56" s="103"/>
      <c r="H56" s="103"/>
      <c r="I56" s="103"/>
      <c r="J56" s="100"/>
      <c r="K56" s="103"/>
      <c r="L56" s="119"/>
      <c r="M56" s="153"/>
    </row>
    <row r="57" spans="1:13" s="162" customFormat="1" ht="14.15" customHeight="1" x14ac:dyDescent="0.2">
      <c r="A57" s="31" t="s">
        <v>354</v>
      </c>
      <c r="B57" s="712"/>
      <c r="C57" s="77">
        <v>75</v>
      </c>
      <c r="D57" s="94"/>
      <c r="E57" s="103"/>
      <c r="F57" s="119"/>
      <c r="G57" s="103"/>
      <c r="H57" s="103"/>
      <c r="I57" s="103"/>
      <c r="J57" s="100"/>
      <c r="K57" s="103"/>
      <c r="L57" s="119"/>
      <c r="M57" s="153"/>
    </row>
    <row r="58" spans="1:13" s="162" customFormat="1" ht="14.15" customHeight="1" x14ac:dyDescent="0.2">
      <c r="A58" s="31" t="s">
        <v>355</v>
      </c>
      <c r="B58" s="712"/>
      <c r="C58" s="77">
        <v>85</v>
      </c>
      <c r="D58" s="94"/>
      <c r="E58" s="103"/>
      <c r="F58" s="119"/>
      <c r="G58" s="103"/>
      <c r="H58" s="103"/>
      <c r="I58" s="103"/>
      <c r="J58" s="100"/>
      <c r="K58" s="103"/>
      <c r="L58" s="119"/>
      <c r="M58" s="153"/>
    </row>
    <row r="59" spans="1:13" s="162" customFormat="1" ht="14.15" customHeight="1" x14ac:dyDescent="0.2">
      <c r="A59" s="31" t="s">
        <v>356</v>
      </c>
      <c r="B59" s="712"/>
      <c r="C59" s="77">
        <v>100</v>
      </c>
      <c r="D59" s="94"/>
      <c r="E59" s="103"/>
      <c r="F59" s="119"/>
      <c r="G59" s="103"/>
      <c r="H59" s="103"/>
      <c r="I59" s="103"/>
      <c r="J59" s="100"/>
      <c r="K59" s="103"/>
      <c r="L59" s="119"/>
      <c r="M59" s="153"/>
    </row>
    <row r="60" spans="1:13" s="162" customFormat="1" ht="14.15" customHeight="1" x14ac:dyDescent="0.2">
      <c r="A60" s="34" t="s">
        <v>357</v>
      </c>
      <c r="B60" s="712"/>
      <c r="C60" s="77">
        <v>150</v>
      </c>
      <c r="D60" s="94"/>
      <c r="E60" s="103"/>
      <c r="F60" s="119"/>
      <c r="G60" s="103"/>
      <c r="H60" s="103"/>
      <c r="I60" s="103"/>
      <c r="J60" s="100"/>
      <c r="K60" s="103"/>
      <c r="L60" s="119"/>
      <c r="M60" s="153"/>
    </row>
    <row r="61" spans="1:13" s="162" customFormat="1" ht="14.15" customHeight="1" x14ac:dyDescent="0.2">
      <c r="A61" s="37" t="s">
        <v>358</v>
      </c>
      <c r="B61" s="713"/>
      <c r="C61" s="78">
        <v>250</v>
      </c>
      <c r="D61" s="95"/>
      <c r="E61" s="104"/>
      <c r="F61" s="120"/>
      <c r="G61" s="104"/>
      <c r="H61" s="104"/>
      <c r="I61" s="104"/>
      <c r="J61" s="137"/>
      <c r="K61" s="104"/>
      <c r="L61" s="120"/>
      <c r="M61" s="154"/>
    </row>
    <row r="62" spans="1:13" s="162" customFormat="1" ht="14.15" customHeight="1" x14ac:dyDescent="0.2">
      <c r="A62" s="35" t="s">
        <v>359</v>
      </c>
      <c r="B62" s="711" t="s">
        <v>470</v>
      </c>
      <c r="C62" s="76">
        <v>20</v>
      </c>
      <c r="D62" s="93"/>
      <c r="E62" s="102"/>
      <c r="F62" s="121"/>
      <c r="G62" s="102"/>
      <c r="H62" s="102"/>
      <c r="I62" s="102"/>
      <c r="J62" s="99"/>
      <c r="K62" s="102"/>
      <c r="L62" s="121"/>
      <c r="M62" s="155"/>
    </row>
    <row r="63" spans="1:13" s="162" customFormat="1" ht="14.15" customHeight="1" x14ac:dyDescent="0.2">
      <c r="A63" s="39" t="s">
        <v>360</v>
      </c>
      <c r="B63" s="712"/>
      <c r="C63" s="77">
        <v>50</v>
      </c>
      <c r="D63" s="94"/>
      <c r="E63" s="103"/>
      <c r="F63" s="119"/>
      <c r="G63" s="103"/>
      <c r="H63" s="103"/>
      <c r="I63" s="103"/>
      <c r="J63" s="100"/>
      <c r="K63" s="103"/>
      <c r="L63" s="119"/>
      <c r="M63" s="153"/>
    </row>
    <row r="64" spans="1:13" s="162" customFormat="1" ht="14.15" customHeight="1" x14ac:dyDescent="0.2">
      <c r="A64" s="39" t="s">
        <v>361</v>
      </c>
      <c r="B64" s="712"/>
      <c r="C64" s="77">
        <v>75</v>
      </c>
      <c r="D64" s="94"/>
      <c r="E64" s="103"/>
      <c r="F64" s="119"/>
      <c r="G64" s="103"/>
      <c r="H64" s="103"/>
      <c r="I64" s="103"/>
      <c r="J64" s="100"/>
      <c r="K64" s="103"/>
      <c r="L64" s="119"/>
      <c r="M64" s="153"/>
    </row>
    <row r="65" spans="1:13" s="162" customFormat="1" ht="14.15" customHeight="1" x14ac:dyDescent="0.2">
      <c r="A65" s="39" t="s">
        <v>362</v>
      </c>
      <c r="B65" s="712"/>
      <c r="C65" s="77">
        <v>80</v>
      </c>
      <c r="D65" s="94"/>
      <c r="E65" s="103"/>
      <c r="F65" s="119"/>
      <c r="G65" s="103"/>
      <c r="H65" s="103"/>
      <c r="I65" s="103"/>
      <c r="J65" s="100"/>
      <c r="K65" s="103"/>
      <c r="L65" s="119"/>
      <c r="M65" s="153"/>
    </row>
    <row r="66" spans="1:13" s="162" customFormat="1" ht="14.15" customHeight="1" x14ac:dyDescent="0.2">
      <c r="A66" s="40" t="s">
        <v>363</v>
      </c>
      <c r="B66" s="712"/>
      <c r="C66" s="77">
        <v>100</v>
      </c>
      <c r="D66" s="94"/>
      <c r="E66" s="103"/>
      <c r="F66" s="119"/>
      <c r="G66" s="103"/>
      <c r="H66" s="103"/>
      <c r="I66" s="103"/>
      <c r="J66" s="100"/>
      <c r="K66" s="103"/>
      <c r="L66" s="119"/>
      <c r="M66" s="153"/>
    </row>
    <row r="67" spans="1:13" s="162" customFormat="1" ht="14.15" customHeight="1" x14ac:dyDescent="0.2">
      <c r="A67" s="40" t="s">
        <v>364</v>
      </c>
      <c r="B67" s="712"/>
      <c r="C67" s="77">
        <v>130</v>
      </c>
      <c r="D67" s="94"/>
      <c r="E67" s="103"/>
      <c r="F67" s="119"/>
      <c r="G67" s="103"/>
      <c r="H67" s="103"/>
      <c r="I67" s="103"/>
      <c r="J67" s="100"/>
      <c r="K67" s="103"/>
      <c r="L67" s="119"/>
      <c r="M67" s="153"/>
    </row>
    <row r="68" spans="1:13" s="162" customFormat="1" ht="14.15" customHeight="1" x14ac:dyDescent="0.2">
      <c r="A68" s="40" t="s">
        <v>365</v>
      </c>
      <c r="B68" s="712"/>
      <c r="C68" s="77">
        <v>150</v>
      </c>
      <c r="D68" s="94"/>
      <c r="E68" s="103"/>
      <c r="F68" s="119"/>
      <c r="G68" s="103"/>
      <c r="H68" s="103"/>
      <c r="I68" s="103"/>
      <c r="J68" s="100"/>
      <c r="K68" s="103"/>
      <c r="L68" s="119"/>
      <c r="M68" s="153"/>
    </row>
    <row r="69" spans="1:13" s="162" customFormat="1" ht="14.15" customHeight="1" x14ac:dyDescent="0.2">
      <c r="A69" s="35" t="s">
        <v>366</v>
      </c>
      <c r="B69" s="708" t="s">
        <v>471</v>
      </c>
      <c r="C69" s="76">
        <v>45</v>
      </c>
      <c r="D69" s="93"/>
      <c r="E69" s="102"/>
      <c r="F69" s="121"/>
      <c r="G69" s="102"/>
      <c r="H69" s="102"/>
      <c r="I69" s="102"/>
      <c r="J69" s="99"/>
      <c r="K69" s="102"/>
      <c r="L69" s="121"/>
      <c r="M69" s="155"/>
    </row>
    <row r="70" spans="1:13" s="162" customFormat="1" ht="14.15" customHeight="1" x14ac:dyDescent="0.2">
      <c r="A70" s="40" t="s">
        <v>367</v>
      </c>
      <c r="B70" s="709"/>
      <c r="C70" s="77">
        <v>75</v>
      </c>
      <c r="D70" s="94"/>
      <c r="E70" s="103"/>
      <c r="F70" s="119"/>
      <c r="G70" s="103"/>
      <c r="H70" s="103"/>
      <c r="I70" s="103"/>
      <c r="J70" s="100"/>
      <c r="K70" s="103"/>
      <c r="L70" s="119"/>
      <c r="M70" s="153"/>
    </row>
    <row r="71" spans="1:13" s="162" customFormat="1" ht="14.15" customHeight="1" x14ac:dyDescent="0.2">
      <c r="A71" s="41" t="s">
        <v>368</v>
      </c>
      <c r="B71" s="710"/>
      <c r="C71" s="78">
        <v>100</v>
      </c>
      <c r="D71" s="95"/>
      <c r="E71" s="104"/>
      <c r="F71" s="120"/>
      <c r="G71" s="104"/>
      <c r="H71" s="104"/>
      <c r="I71" s="104"/>
      <c r="J71" s="137"/>
      <c r="K71" s="104"/>
      <c r="L71" s="120"/>
      <c r="M71" s="154"/>
    </row>
    <row r="72" spans="1:13" s="162" customFormat="1" ht="14.15" customHeight="1" x14ac:dyDescent="0.2">
      <c r="A72" s="33" t="s">
        <v>369</v>
      </c>
      <c r="B72" s="711" t="s">
        <v>472</v>
      </c>
      <c r="C72" s="79">
        <v>20</v>
      </c>
      <c r="D72" s="93"/>
      <c r="E72" s="102"/>
      <c r="F72" s="121"/>
      <c r="G72" s="102"/>
      <c r="H72" s="102"/>
      <c r="I72" s="102"/>
      <c r="J72" s="99"/>
      <c r="K72" s="102"/>
      <c r="L72" s="121"/>
      <c r="M72" s="155"/>
    </row>
    <row r="73" spans="1:13" s="162" customFormat="1" ht="14.15" customHeight="1" x14ac:dyDescent="0.2">
      <c r="A73" s="33" t="s">
        <v>370</v>
      </c>
      <c r="B73" s="712"/>
      <c r="C73" s="79">
        <v>25</v>
      </c>
      <c r="D73" s="94"/>
      <c r="E73" s="103"/>
      <c r="F73" s="119"/>
      <c r="G73" s="103"/>
      <c r="H73" s="103"/>
      <c r="I73" s="103"/>
      <c r="J73" s="100"/>
      <c r="K73" s="103"/>
      <c r="L73" s="119"/>
      <c r="M73" s="153"/>
    </row>
    <row r="74" spans="1:13" s="162" customFormat="1" ht="14.15" customHeight="1" x14ac:dyDescent="0.2">
      <c r="A74" s="33" t="s">
        <v>371</v>
      </c>
      <c r="B74" s="712"/>
      <c r="C74" s="79">
        <v>30</v>
      </c>
      <c r="D74" s="94"/>
      <c r="E74" s="103"/>
      <c r="F74" s="119"/>
      <c r="G74" s="103"/>
      <c r="H74" s="103"/>
      <c r="I74" s="103"/>
      <c r="J74" s="100"/>
      <c r="K74" s="103"/>
      <c r="L74" s="119"/>
      <c r="M74" s="153"/>
    </row>
    <row r="75" spans="1:13" s="162" customFormat="1" ht="14.15" customHeight="1" x14ac:dyDescent="0.2">
      <c r="A75" s="33" t="s">
        <v>372</v>
      </c>
      <c r="B75" s="712"/>
      <c r="C75" s="79">
        <v>31.25</v>
      </c>
      <c r="D75" s="94"/>
      <c r="E75" s="103"/>
      <c r="F75" s="119"/>
      <c r="G75" s="103"/>
      <c r="H75" s="103"/>
      <c r="I75" s="103"/>
      <c r="J75" s="100"/>
      <c r="K75" s="103"/>
      <c r="L75" s="119"/>
      <c r="M75" s="153"/>
    </row>
    <row r="76" spans="1:13" s="162" customFormat="1" ht="14.15" customHeight="1" x14ac:dyDescent="0.2">
      <c r="A76" s="33" t="s">
        <v>373</v>
      </c>
      <c r="B76" s="712"/>
      <c r="C76" s="79">
        <v>35</v>
      </c>
      <c r="D76" s="94"/>
      <c r="E76" s="103"/>
      <c r="F76" s="119"/>
      <c r="G76" s="103"/>
      <c r="H76" s="103"/>
      <c r="I76" s="103"/>
      <c r="J76" s="100"/>
      <c r="K76" s="103"/>
      <c r="L76" s="119"/>
      <c r="M76" s="153"/>
    </row>
    <row r="77" spans="1:13" s="162" customFormat="1" ht="14.15" customHeight="1" x14ac:dyDescent="0.2">
      <c r="A77" s="33" t="s">
        <v>374</v>
      </c>
      <c r="B77" s="712"/>
      <c r="C77" s="79">
        <v>37.5</v>
      </c>
      <c r="D77" s="94"/>
      <c r="E77" s="103"/>
      <c r="F77" s="119"/>
      <c r="G77" s="103"/>
      <c r="H77" s="103"/>
      <c r="I77" s="103"/>
      <c r="J77" s="100"/>
      <c r="K77" s="103"/>
      <c r="L77" s="119"/>
      <c r="M77" s="153"/>
    </row>
    <row r="78" spans="1:13" s="162" customFormat="1" ht="14.15" customHeight="1" x14ac:dyDescent="0.2">
      <c r="A78" s="31" t="s">
        <v>375</v>
      </c>
      <c r="B78" s="712"/>
      <c r="C78" s="77">
        <v>40</v>
      </c>
      <c r="D78" s="94"/>
      <c r="E78" s="103"/>
      <c r="F78" s="119"/>
      <c r="G78" s="103"/>
      <c r="H78" s="103"/>
      <c r="I78" s="103"/>
      <c r="J78" s="100"/>
      <c r="K78" s="103"/>
      <c r="L78" s="119"/>
      <c r="M78" s="153"/>
    </row>
    <row r="79" spans="1:13" s="162" customFormat="1" ht="14.15" customHeight="1" x14ac:dyDescent="0.2">
      <c r="A79" s="33" t="s">
        <v>376</v>
      </c>
      <c r="B79" s="712"/>
      <c r="C79" s="79">
        <v>50</v>
      </c>
      <c r="D79" s="94"/>
      <c r="E79" s="103"/>
      <c r="F79" s="119"/>
      <c r="G79" s="103"/>
      <c r="H79" s="103"/>
      <c r="I79" s="103"/>
      <c r="J79" s="100"/>
      <c r="K79" s="103"/>
      <c r="L79" s="119"/>
      <c r="M79" s="153"/>
    </row>
    <row r="80" spans="1:13" s="162" customFormat="1" ht="14.15" customHeight="1" x14ac:dyDescent="0.2">
      <c r="A80" s="33" t="s">
        <v>377</v>
      </c>
      <c r="B80" s="712"/>
      <c r="C80" s="79">
        <v>62.5</v>
      </c>
      <c r="D80" s="94"/>
      <c r="E80" s="103"/>
      <c r="F80" s="119"/>
      <c r="G80" s="103"/>
      <c r="H80" s="103"/>
      <c r="I80" s="103"/>
      <c r="J80" s="100"/>
      <c r="K80" s="103"/>
      <c r="L80" s="119"/>
      <c r="M80" s="153"/>
    </row>
    <row r="81" spans="1:13" s="162" customFormat="1" ht="14.15" customHeight="1" x14ac:dyDescent="0.2">
      <c r="A81" s="31" t="s">
        <v>378</v>
      </c>
      <c r="B81" s="712"/>
      <c r="C81" s="77">
        <v>70</v>
      </c>
      <c r="D81" s="94"/>
      <c r="E81" s="103"/>
      <c r="F81" s="119"/>
      <c r="G81" s="103"/>
      <c r="H81" s="103"/>
      <c r="I81" s="103"/>
      <c r="J81" s="100"/>
      <c r="K81" s="103"/>
      <c r="L81" s="119"/>
      <c r="M81" s="153"/>
    </row>
    <row r="82" spans="1:13" s="162" customFormat="1" ht="14.15" customHeight="1" x14ac:dyDescent="0.2">
      <c r="A82" s="37" t="s">
        <v>379</v>
      </c>
      <c r="B82" s="713"/>
      <c r="C82" s="80">
        <v>75</v>
      </c>
      <c r="D82" s="95"/>
      <c r="E82" s="104"/>
      <c r="F82" s="120"/>
      <c r="G82" s="104"/>
      <c r="H82" s="104"/>
      <c r="I82" s="104"/>
      <c r="J82" s="137"/>
      <c r="K82" s="104"/>
      <c r="L82" s="120"/>
      <c r="M82" s="154"/>
    </row>
    <row r="83" spans="1:13" s="162" customFormat="1" ht="14.15" customHeight="1" x14ac:dyDescent="0.2">
      <c r="A83" s="35" t="s">
        <v>380</v>
      </c>
      <c r="B83" s="711" t="s">
        <v>473</v>
      </c>
      <c r="C83" s="79">
        <v>30</v>
      </c>
      <c r="D83" s="93"/>
      <c r="E83" s="102"/>
      <c r="F83" s="121"/>
      <c r="G83" s="102"/>
      <c r="H83" s="102"/>
      <c r="I83" s="102"/>
      <c r="J83" s="99"/>
      <c r="K83" s="102"/>
      <c r="L83" s="121"/>
      <c r="M83" s="155"/>
    </row>
    <row r="84" spans="1:13" s="162" customFormat="1" ht="14.15" customHeight="1" x14ac:dyDescent="0.2">
      <c r="A84" s="33" t="s">
        <v>381</v>
      </c>
      <c r="B84" s="712"/>
      <c r="C84" s="79">
        <v>35</v>
      </c>
      <c r="D84" s="94"/>
      <c r="E84" s="103"/>
      <c r="F84" s="119"/>
      <c r="G84" s="103"/>
      <c r="H84" s="103"/>
      <c r="I84" s="103"/>
      <c r="J84" s="100"/>
      <c r="K84" s="103"/>
      <c r="L84" s="119"/>
      <c r="M84" s="153"/>
    </row>
    <row r="85" spans="1:13" s="162" customFormat="1" ht="14.15" customHeight="1" x14ac:dyDescent="0.2">
      <c r="A85" s="33" t="s">
        <v>382</v>
      </c>
      <c r="B85" s="712"/>
      <c r="C85" s="79">
        <v>43.75</v>
      </c>
      <c r="D85" s="94"/>
      <c r="E85" s="103"/>
      <c r="F85" s="119"/>
      <c r="G85" s="103"/>
      <c r="H85" s="103"/>
      <c r="I85" s="103"/>
      <c r="J85" s="100"/>
      <c r="K85" s="103"/>
      <c r="L85" s="119"/>
      <c r="M85" s="153"/>
    </row>
    <row r="86" spans="1:13" s="162" customFormat="1" ht="14.15" customHeight="1" x14ac:dyDescent="0.2">
      <c r="A86" s="33" t="s">
        <v>383</v>
      </c>
      <c r="B86" s="712"/>
      <c r="C86" s="79">
        <v>45</v>
      </c>
      <c r="D86" s="94"/>
      <c r="E86" s="103"/>
      <c r="F86" s="119"/>
      <c r="G86" s="103"/>
      <c r="H86" s="103"/>
      <c r="I86" s="103"/>
      <c r="J86" s="100"/>
      <c r="K86" s="103"/>
      <c r="L86" s="119"/>
      <c r="M86" s="153"/>
    </row>
    <row r="87" spans="1:13" s="162" customFormat="1" ht="14.15" customHeight="1" x14ac:dyDescent="0.2">
      <c r="A87" s="33" t="s">
        <v>384</v>
      </c>
      <c r="B87" s="712"/>
      <c r="C87" s="79">
        <v>56.25</v>
      </c>
      <c r="D87" s="94"/>
      <c r="E87" s="103"/>
      <c r="F87" s="119"/>
      <c r="G87" s="103"/>
      <c r="H87" s="103"/>
      <c r="I87" s="103"/>
      <c r="J87" s="100"/>
      <c r="K87" s="103"/>
      <c r="L87" s="119"/>
      <c r="M87" s="153"/>
    </row>
    <row r="88" spans="1:13" s="162" customFormat="1" ht="14.15" customHeight="1" x14ac:dyDescent="0.2">
      <c r="A88" s="33" t="s">
        <v>385</v>
      </c>
      <c r="B88" s="712"/>
      <c r="C88" s="79">
        <v>60</v>
      </c>
      <c r="D88" s="94"/>
      <c r="E88" s="103"/>
      <c r="F88" s="119"/>
      <c r="G88" s="103"/>
      <c r="H88" s="103"/>
      <c r="I88" s="103"/>
      <c r="J88" s="100"/>
      <c r="K88" s="103"/>
      <c r="L88" s="119"/>
      <c r="M88" s="153"/>
    </row>
    <row r="89" spans="1:13" s="162" customFormat="1" ht="14.15" customHeight="1" x14ac:dyDescent="0.2">
      <c r="A89" s="31" t="s">
        <v>386</v>
      </c>
      <c r="B89" s="712"/>
      <c r="C89" s="77">
        <v>75</v>
      </c>
      <c r="D89" s="94"/>
      <c r="E89" s="103"/>
      <c r="F89" s="119"/>
      <c r="G89" s="103"/>
      <c r="H89" s="103"/>
      <c r="I89" s="103"/>
      <c r="J89" s="100"/>
      <c r="K89" s="103"/>
      <c r="L89" s="119"/>
      <c r="M89" s="153"/>
    </row>
    <row r="90" spans="1:13" s="162" customFormat="1" ht="14.15" customHeight="1" x14ac:dyDescent="0.2">
      <c r="A90" s="33" t="s">
        <v>387</v>
      </c>
      <c r="B90" s="712"/>
      <c r="C90" s="79">
        <v>93.75</v>
      </c>
      <c r="D90" s="94"/>
      <c r="E90" s="103"/>
      <c r="F90" s="119"/>
      <c r="G90" s="103"/>
      <c r="H90" s="103"/>
      <c r="I90" s="103"/>
      <c r="J90" s="100"/>
      <c r="K90" s="103"/>
      <c r="L90" s="119"/>
      <c r="M90" s="153"/>
    </row>
    <row r="91" spans="1:13" s="162" customFormat="1" ht="14.15" customHeight="1" x14ac:dyDescent="0.2">
      <c r="A91" s="33" t="s">
        <v>388</v>
      </c>
      <c r="B91" s="712"/>
      <c r="C91" s="79">
        <v>105</v>
      </c>
      <c r="D91" s="94"/>
      <c r="E91" s="103"/>
      <c r="F91" s="119"/>
      <c r="G91" s="103"/>
      <c r="H91" s="103"/>
      <c r="I91" s="103"/>
      <c r="J91" s="100"/>
      <c r="K91" s="103"/>
      <c r="L91" s="119"/>
      <c r="M91" s="153"/>
    </row>
    <row r="92" spans="1:13" s="162" customFormat="1" ht="14.15" customHeight="1" x14ac:dyDescent="0.2">
      <c r="A92" s="37" t="s">
        <v>389</v>
      </c>
      <c r="B92" s="713"/>
      <c r="C92" s="80">
        <v>150</v>
      </c>
      <c r="D92" s="95"/>
      <c r="E92" s="104"/>
      <c r="F92" s="120"/>
      <c r="G92" s="104"/>
      <c r="H92" s="104"/>
      <c r="I92" s="104"/>
      <c r="J92" s="137"/>
      <c r="K92" s="104"/>
      <c r="L92" s="120"/>
      <c r="M92" s="154"/>
    </row>
    <row r="93" spans="1:13" s="162" customFormat="1" ht="14.15" customHeight="1" x14ac:dyDescent="0.2">
      <c r="A93" s="33" t="s">
        <v>390</v>
      </c>
      <c r="B93" s="708" t="s">
        <v>474</v>
      </c>
      <c r="C93" s="79">
        <v>70</v>
      </c>
      <c r="D93" s="93"/>
      <c r="E93" s="102"/>
      <c r="F93" s="121"/>
      <c r="G93" s="102"/>
      <c r="H93" s="102"/>
      <c r="I93" s="102"/>
      <c r="J93" s="99"/>
      <c r="K93" s="102"/>
      <c r="L93" s="121"/>
      <c r="M93" s="155"/>
    </row>
    <row r="94" spans="1:13" s="162" customFormat="1" ht="14.15" customHeight="1" x14ac:dyDescent="0.2">
      <c r="A94" s="33" t="s">
        <v>391</v>
      </c>
      <c r="B94" s="709"/>
      <c r="C94" s="79">
        <v>90</v>
      </c>
      <c r="D94" s="94"/>
      <c r="E94" s="103"/>
      <c r="F94" s="119"/>
      <c r="G94" s="103"/>
      <c r="H94" s="103"/>
      <c r="I94" s="103"/>
      <c r="J94" s="100"/>
      <c r="K94" s="103"/>
      <c r="L94" s="119"/>
      <c r="M94" s="153"/>
    </row>
    <row r="95" spans="1:13" s="162" customFormat="1" ht="14.15" customHeight="1" x14ac:dyDescent="0.2">
      <c r="A95" s="33" t="s">
        <v>392</v>
      </c>
      <c r="B95" s="709"/>
      <c r="C95" s="79">
        <v>110</v>
      </c>
      <c r="D95" s="94"/>
      <c r="E95" s="103"/>
      <c r="F95" s="119"/>
      <c r="G95" s="103"/>
      <c r="H95" s="103"/>
      <c r="I95" s="103"/>
      <c r="J95" s="100"/>
      <c r="K95" s="103"/>
      <c r="L95" s="119"/>
      <c r="M95" s="153"/>
    </row>
    <row r="96" spans="1:13" s="162" customFormat="1" ht="14.15" customHeight="1" x14ac:dyDescent="0.2">
      <c r="A96" s="33" t="s">
        <v>393</v>
      </c>
      <c r="B96" s="714"/>
      <c r="C96" s="79">
        <v>112.5</v>
      </c>
      <c r="D96" s="94"/>
      <c r="E96" s="103"/>
      <c r="F96" s="119"/>
      <c r="G96" s="103"/>
      <c r="H96" s="103"/>
      <c r="I96" s="103"/>
      <c r="J96" s="100"/>
      <c r="K96" s="103"/>
      <c r="L96" s="119"/>
      <c r="M96" s="153"/>
    </row>
    <row r="97" spans="1:14" s="162" customFormat="1" ht="14.15" customHeight="1" x14ac:dyDescent="0.2">
      <c r="A97" s="37" t="s">
        <v>394</v>
      </c>
      <c r="B97" s="710"/>
      <c r="C97" s="80">
        <v>150</v>
      </c>
      <c r="D97" s="95"/>
      <c r="E97" s="104"/>
      <c r="F97" s="120"/>
      <c r="G97" s="104"/>
      <c r="H97" s="104"/>
      <c r="I97" s="104"/>
      <c r="J97" s="137"/>
      <c r="K97" s="104"/>
      <c r="L97" s="120"/>
      <c r="M97" s="154"/>
    </row>
    <row r="98" spans="1:14" s="162" customFormat="1" ht="14.15" customHeight="1" x14ac:dyDescent="0.2">
      <c r="A98" s="42" t="s">
        <v>395</v>
      </c>
      <c r="B98" s="66" t="s">
        <v>475</v>
      </c>
      <c r="C98" s="71">
        <v>60</v>
      </c>
      <c r="D98" s="96"/>
      <c r="E98" s="102"/>
      <c r="F98" s="121"/>
      <c r="G98" s="102"/>
      <c r="H98" s="102"/>
      <c r="I98" s="102"/>
      <c r="J98" s="99"/>
      <c r="K98" s="102"/>
      <c r="L98" s="121"/>
      <c r="M98" s="155"/>
    </row>
    <row r="99" spans="1:14" s="162" customFormat="1" ht="14.15" customHeight="1" x14ac:dyDescent="0.2">
      <c r="A99" s="33" t="s">
        <v>396</v>
      </c>
      <c r="B99" s="566" t="s">
        <v>476</v>
      </c>
      <c r="C99" s="79">
        <v>100</v>
      </c>
      <c r="D99" s="93"/>
      <c r="E99" s="102"/>
      <c r="F99" s="121"/>
      <c r="G99" s="102"/>
      <c r="H99" s="102"/>
      <c r="I99" s="102"/>
      <c r="J99" s="99"/>
      <c r="K99" s="102"/>
      <c r="L99" s="121"/>
      <c r="M99" s="155"/>
    </row>
    <row r="100" spans="1:14" s="162" customFormat="1" ht="14.15" customHeight="1" x14ac:dyDescent="0.2">
      <c r="A100" s="37" t="s">
        <v>397</v>
      </c>
      <c r="B100" s="568"/>
      <c r="C100" s="80">
        <v>150</v>
      </c>
      <c r="D100" s="95"/>
      <c r="E100" s="104"/>
      <c r="F100" s="120"/>
      <c r="G100" s="104"/>
      <c r="H100" s="104"/>
      <c r="I100" s="104"/>
      <c r="J100" s="137"/>
      <c r="K100" s="104"/>
      <c r="L100" s="120"/>
      <c r="M100" s="154"/>
    </row>
    <row r="101" spans="1:14" s="162" customFormat="1" ht="14.15" customHeight="1" x14ac:dyDescent="0.2">
      <c r="A101" s="33" t="s">
        <v>398</v>
      </c>
      <c r="B101" s="566" t="s">
        <v>477</v>
      </c>
      <c r="C101" s="79">
        <v>100</v>
      </c>
      <c r="D101" s="93"/>
      <c r="E101" s="102"/>
      <c r="F101" s="121"/>
      <c r="G101" s="102"/>
      <c r="H101" s="102"/>
      <c r="I101" s="102"/>
      <c r="J101" s="99"/>
      <c r="K101" s="102"/>
      <c r="L101" s="121"/>
      <c r="M101" s="155"/>
    </row>
    <row r="102" spans="1:14" s="162" customFormat="1" ht="14.15" customHeight="1" x14ac:dyDescent="0.2">
      <c r="A102" s="33" t="s">
        <v>399</v>
      </c>
      <c r="B102" s="567"/>
      <c r="C102" s="79">
        <v>125</v>
      </c>
      <c r="D102" s="96"/>
      <c r="E102" s="103"/>
      <c r="F102" s="119"/>
      <c r="G102" s="103"/>
      <c r="H102" s="103"/>
      <c r="I102" s="103"/>
      <c r="J102" s="100"/>
      <c r="K102" s="103"/>
      <c r="L102" s="119"/>
      <c r="M102" s="153"/>
    </row>
    <row r="103" spans="1:14" s="162" customFormat="1" ht="14.15" customHeight="1" x14ac:dyDescent="0.2">
      <c r="A103" s="37" t="s">
        <v>400</v>
      </c>
      <c r="B103" s="568"/>
      <c r="C103" s="80">
        <v>150</v>
      </c>
      <c r="D103" s="95"/>
      <c r="E103" s="104"/>
      <c r="F103" s="120"/>
      <c r="G103" s="104"/>
      <c r="H103" s="104"/>
      <c r="I103" s="104"/>
      <c r="J103" s="137"/>
      <c r="K103" s="104"/>
      <c r="L103" s="120"/>
      <c r="M103" s="154"/>
    </row>
    <row r="104" spans="1:14" ht="14.15" customHeight="1" x14ac:dyDescent="0.2">
      <c r="A104" s="43" t="s">
        <v>401</v>
      </c>
      <c r="B104" s="711" t="s">
        <v>478</v>
      </c>
      <c r="C104" s="81">
        <v>50</v>
      </c>
      <c r="D104" s="99"/>
      <c r="E104" s="110"/>
      <c r="F104" s="121"/>
      <c r="G104" s="110"/>
      <c r="H104" s="110"/>
      <c r="I104" s="110"/>
      <c r="J104" s="99"/>
      <c r="K104" s="110"/>
      <c r="L104" s="121"/>
      <c r="M104" s="155"/>
    </row>
    <row r="105" spans="1:14" ht="14.15" customHeight="1" x14ac:dyDescent="0.2">
      <c r="A105" s="44" t="s">
        <v>402</v>
      </c>
      <c r="B105" s="712"/>
      <c r="C105" s="82">
        <v>100</v>
      </c>
      <c r="D105" s="100"/>
      <c r="E105" s="111"/>
      <c r="F105" s="119"/>
      <c r="G105" s="111"/>
      <c r="H105" s="111"/>
      <c r="I105" s="111"/>
      <c r="J105" s="100"/>
      <c r="K105" s="111"/>
      <c r="L105" s="119"/>
      <c r="M105" s="153"/>
    </row>
    <row r="106" spans="1:14" ht="14.15" customHeight="1" x14ac:dyDescent="0.2">
      <c r="A106" s="34" t="s">
        <v>403</v>
      </c>
      <c r="B106" s="713"/>
      <c r="C106" s="74">
        <v>150</v>
      </c>
      <c r="D106" s="95"/>
      <c r="E106" s="104"/>
      <c r="F106" s="120"/>
      <c r="G106" s="104"/>
      <c r="H106" s="104"/>
      <c r="I106" s="104"/>
      <c r="J106" s="137"/>
      <c r="K106" s="104"/>
      <c r="L106" s="120"/>
      <c r="M106" s="154"/>
    </row>
    <row r="107" spans="1:14" ht="14.15" customHeight="1" x14ac:dyDescent="0.2">
      <c r="A107" s="45" t="s">
        <v>404</v>
      </c>
      <c r="B107" s="67" t="s">
        <v>479</v>
      </c>
      <c r="C107" s="83">
        <v>20</v>
      </c>
      <c r="D107" s="101"/>
      <c r="E107" s="112"/>
      <c r="F107" s="123"/>
      <c r="G107" s="112"/>
      <c r="H107" s="112"/>
      <c r="I107" s="112"/>
      <c r="J107" s="101"/>
      <c r="K107" s="112"/>
      <c r="L107" s="123"/>
      <c r="M107" s="157"/>
    </row>
    <row r="108" spans="1:14" ht="14.15" customHeight="1" x14ac:dyDescent="0.2">
      <c r="A108" s="45" t="s">
        <v>405</v>
      </c>
      <c r="B108" s="68" t="s">
        <v>480</v>
      </c>
      <c r="C108" s="83">
        <v>10</v>
      </c>
      <c r="D108" s="101"/>
      <c r="E108" s="112"/>
      <c r="F108" s="123"/>
      <c r="G108" s="112"/>
      <c r="H108" s="112"/>
      <c r="I108" s="112"/>
      <c r="J108" s="101"/>
      <c r="K108" s="112"/>
      <c r="L108" s="123"/>
      <c r="M108" s="157"/>
    </row>
    <row r="109" spans="1:14" ht="30" customHeight="1" x14ac:dyDescent="0.2">
      <c r="A109" s="45" t="s">
        <v>406</v>
      </c>
      <c r="B109" s="68" t="s">
        <v>481</v>
      </c>
      <c r="C109" s="83">
        <v>10</v>
      </c>
      <c r="D109" s="101"/>
      <c r="E109" s="112"/>
      <c r="F109" s="123"/>
      <c r="G109" s="112"/>
      <c r="H109" s="112"/>
      <c r="I109" s="112"/>
      <c r="J109" s="101"/>
      <c r="K109" s="112"/>
      <c r="L109" s="123"/>
      <c r="M109" s="157"/>
    </row>
    <row r="110" spans="1:14" ht="30" customHeight="1" x14ac:dyDescent="0.2">
      <c r="A110" s="35" t="s">
        <v>407</v>
      </c>
      <c r="B110" s="566" t="s">
        <v>273</v>
      </c>
      <c r="C110" s="76">
        <v>100</v>
      </c>
      <c r="D110" s="93"/>
      <c r="E110" s="102"/>
      <c r="F110" s="121"/>
      <c r="G110" s="102"/>
      <c r="H110" s="102"/>
      <c r="I110" s="102"/>
      <c r="J110" s="99"/>
      <c r="K110" s="102"/>
      <c r="L110" s="121"/>
      <c r="M110" s="155"/>
      <c r="N110" s="162"/>
    </row>
    <row r="111" spans="1:14" s="162" customFormat="1" ht="14.15" customHeight="1" x14ac:dyDescent="0.2">
      <c r="A111" s="46" t="s">
        <v>408</v>
      </c>
      <c r="B111" s="567"/>
      <c r="C111" s="77">
        <v>130</v>
      </c>
      <c r="D111" s="94"/>
      <c r="E111" s="103"/>
      <c r="F111" s="119"/>
      <c r="G111" s="103"/>
      <c r="H111" s="103"/>
      <c r="I111" s="103"/>
      <c r="J111" s="100"/>
      <c r="K111" s="103"/>
      <c r="L111" s="119"/>
      <c r="M111" s="153"/>
    </row>
    <row r="112" spans="1:14" s="162" customFormat="1" ht="14.15" customHeight="1" x14ac:dyDescent="0.2">
      <c r="A112" s="40" t="s">
        <v>409</v>
      </c>
      <c r="B112" s="567"/>
      <c r="C112" s="84">
        <v>160</v>
      </c>
      <c r="D112" s="94"/>
      <c r="E112" s="103"/>
      <c r="F112" s="119"/>
      <c r="G112" s="103"/>
      <c r="H112" s="103"/>
      <c r="I112" s="103"/>
      <c r="J112" s="100"/>
      <c r="K112" s="103"/>
      <c r="L112" s="119"/>
      <c r="M112" s="153"/>
    </row>
    <row r="113" spans="1:13" s="162" customFormat="1" ht="14.15" customHeight="1" x14ac:dyDescent="0.2">
      <c r="A113" s="40" t="s">
        <v>410</v>
      </c>
      <c r="B113" s="567"/>
      <c r="C113" s="77">
        <v>190</v>
      </c>
      <c r="D113" s="94"/>
      <c r="E113" s="103"/>
      <c r="F113" s="119"/>
      <c r="G113" s="103"/>
      <c r="H113" s="103"/>
      <c r="I113" s="103"/>
      <c r="J113" s="100"/>
      <c r="K113" s="103"/>
      <c r="L113" s="119"/>
      <c r="M113" s="153"/>
    </row>
    <row r="114" spans="1:13" s="162" customFormat="1" ht="14.15" customHeight="1" x14ac:dyDescent="0.2">
      <c r="A114" s="40" t="s">
        <v>411</v>
      </c>
      <c r="B114" s="567"/>
      <c r="C114" s="77">
        <v>220</v>
      </c>
      <c r="D114" s="94"/>
      <c r="E114" s="103"/>
      <c r="F114" s="119"/>
      <c r="G114" s="103"/>
      <c r="H114" s="103"/>
      <c r="I114" s="103"/>
      <c r="J114" s="100"/>
      <c r="K114" s="103"/>
      <c r="L114" s="119"/>
      <c r="M114" s="153"/>
    </row>
    <row r="115" spans="1:13" s="162" customFormat="1" ht="14.15" customHeight="1" x14ac:dyDescent="0.2">
      <c r="A115" s="46" t="s">
        <v>412</v>
      </c>
      <c r="B115" s="567"/>
      <c r="C115" s="77">
        <v>250</v>
      </c>
      <c r="D115" s="94"/>
      <c r="E115" s="103"/>
      <c r="F115" s="119"/>
      <c r="G115" s="103"/>
      <c r="H115" s="103"/>
      <c r="I115" s="103"/>
      <c r="J115" s="100"/>
      <c r="K115" s="103"/>
      <c r="L115" s="119"/>
      <c r="M115" s="153"/>
    </row>
    <row r="116" spans="1:13" s="162" customFormat="1" ht="14.15" customHeight="1" x14ac:dyDescent="0.2">
      <c r="A116" s="40" t="s">
        <v>413</v>
      </c>
      <c r="B116" s="567"/>
      <c r="C116" s="77">
        <v>280</v>
      </c>
      <c r="D116" s="94"/>
      <c r="E116" s="103"/>
      <c r="F116" s="119"/>
      <c r="G116" s="103"/>
      <c r="H116" s="103"/>
      <c r="I116" s="103"/>
      <c r="J116" s="100"/>
      <c r="K116" s="103"/>
      <c r="L116" s="119"/>
      <c r="M116" s="153"/>
    </row>
    <row r="117" spans="1:13" s="162" customFormat="1" ht="14.15" customHeight="1" x14ac:dyDescent="0.2">
      <c r="A117" s="46" t="s">
        <v>414</v>
      </c>
      <c r="B117" s="567"/>
      <c r="C117" s="77">
        <v>340</v>
      </c>
      <c r="D117" s="94"/>
      <c r="E117" s="103"/>
      <c r="F117" s="119"/>
      <c r="G117" s="103"/>
      <c r="H117" s="103"/>
      <c r="I117" s="103"/>
      <c r="J117" s="100"/>
      <c r="K117" s="103"/>
      <c r="L117" s="119"/>
      <c r="M117" s="153"/>
    </row>
    <row r="118" spans="1:13" s="162" customFormat="1" ht="14.15" customHeight="1" x14ac:dyDescent="0.2">
      <c r="A118" s="37" t="s">
        <v>415</v>
      </c>
      <c r="B118" s="568"/>
      <c r="C118" s="78">
        <v>400</v>
      </c>
      <c r="D118" s="95"/>
      <c r="E118" s="107"/>
      <c r="F118" s="124"/>
      <c r="G118" s="107"/>
      <c r="H118" s="107"/>
      <c r="I118" s="107"/>
      <c r="J118" s="139"/>
      <c r="K118" s="107"/>
      <c r="L118" s="124"/>
      <c r="M118" s="158"/>
    </row>
    <row r="119" spans="1:13" s="162" customFormat="1" ht="14.15" customHeight="1" x14ac:dyDescent="0.2">
      <c r="A119" s="42" t="s">
        <v>416</v>
      </c>
      <c r="B119" s="60" t="s">
        <v>482</v>
      </c>
      <c r="C119" s="71">
        <v>1250</v>
      </c>
      <c r="D119" s="92"/>
      <c r="E119" s="108"/>
      <c r="F119" s="123"/>
      <c r="G119" s="108"/>
      <c r="H119" s="108"/>
      <c r="I119" s="108"/>
      <c r="J119" s="101"/>
      <c r="K119" s="108"/>
      <c r="L119" s="123"/>
      <c r="M119" s="157"/>
    </row>
    <row r="120" spans="1:13" s="162" customFormat="1" ht="14.15" customHeight="1" x14ac:dyDescent="0.2">
      <c r="A120" s="33" t="s">
        <v>417</v>
      </c>
      <c r="B120" s="566" t="s">
        <v>483</v>
      </c>
      <c r="C120" s="79">
        <v>150</v>
      </c>
      <c r="D120" s="93"/>
      <c r="E120" s="102"/>
      <c r="F120" s="121"/>
      <c r="G120" s="102"/>
      <c r="H120" s="102"/>
      <c r="I120" s="102"/>
      <c r="J120" s="99"/>
      <c r="K120" s="102"/>
      <c r="L120" s="121"/>
      <c r="M120" s="155"/>
    </row>
    <row r="121" spans="1:13" s="162" customFormat="1" ht="14.15" customHeight="1" x14ac:dyDescent="0.2">
      <c r="A121" s="37" t="s">
        <v>418</v>
      </c>
      <c r="B121" s="568"/>
      <c r="C121" s="80">
        <v>250</v>
      </c>
      <c r="D121" s="95"/>
      <c r="E121" s="104"/>
      <c r="F121" s="120"/>
      <c r="G121" s="104"/>
      <c r="H121" s="104"/>
      <c r="I121" s="104"/>
      <c r="J121" s="137"/>
      <c r="K121" s="104"/>
      <c r="L121" s="120"/>
      <c r="M121" s="154"/>
    </row>
    <row r="122" spans="1:13" s="162" customFormat="1" ht="14.15" customHeight="1" x14ac:dyDescent="0.2">
      <c r="A122" s="33" t="s">
        <v>419</v>
      </c>
      <c r="B122" s="711" t="s">
        <v>484</v>
      </c>
      <c r="C122" s="79">
        <v>30</v>
      </c>
      <c r="D122" s="93"/>
      <c r="E122" s="102"/>
      <c r="F122" s="121"/>
      <c r="G122" s="102"/>
      <c r="H122" s="102"/>
      <c r="I122" s="102"/>
      <c r="J122" s="99"/>
      <c r="K122" s="102"/>
      <c r="L122" s="121"/>
      <c r="M122" s="155"/>
    </row>
    <row r="123" spans="1:13" s="162" customFormat="1" ht="14.15" customHeight="1" x14ac:dyDescent="0.2">
      <c r="A123" s="33" t="s">
        <v>420</v>
      </c>
      <c r="B123" s="712"/>
      <c r="C123" s="79">
        <f>25*1.5</f>
        <v>37.5</v>
      </c>
      <c r="D123" s="94"/>
      <c r="E123" s="103"/>
      <c r="F123" s="119"/>
      <c r="G123" s="103"/>
      <c r="H123" s="103"/>
      <c r="I123" s="103"/>
      <c r="J123" s="100"/>
      <c r="K123" s="103"/>
      <c r="L123" s="119"/>
      <c r="M123" s="153"/>
    </row>
    <row r="124" spans="1:13" s="162" customFormat="1" ht="14.15" customHeight="1" x14ac:dyDescent="0.2">
      <c r="A124" s="33" t="s">
        <v>421</v>
      </c>
      <c r="B124" s="712"/>
      <c r="C124" s="79">
        <v>45</v>
      </c>
      <c r="D124" s="94"/>
      <c r="E124" s="103"/>
      <c r="F124" s="119"/>
      <c r="G124" s="103"/>
      <c r="H124" s="103"/>
      <c r="I124" s="103"/>
      <c r="J124" s="100"/>
      <c r="K124" s="103"/>
      <c r="L124" s="119"/>
      <c r="M124" s="153"/>
    </row>
    <row r="125" spans="1:13" s="162" customFormat="1" ht="14.15" customHeight="1" x14ac:dyDescent="0.2">
      <c r="A125" s="33" t="s">
        <v>422</v>
      </c>
      <c r="B125" s="712"/>
      <c r="C125" s="79">
        <v>46.875</v>
      </c>
      <c r="D125" s="94"/>
      <c r="E125" s="103"/>
      <c r="F125" s="119"/>
      <c r="G125" s="103"/>
      <c r="H125" s="103"/>
      <c r="I125" s="103"/>
      <c r="J125" s="100"/>
      <c r="K125" s="103"/>
      <c r="L125" s="119"/>
      <c r="M125" s="153"/>
    </row>
    <row r="126" spans="1:13" s="162" customFormat="1" ht="14.15" customHeight="1" x14ac:dyDescent="0.2">
      <c r="A126" s="33" t="s">
        <v>423</v>
      </c>
      <c r="B126" s="712"/>
      <c r="C126" s="79">
        <f>35*1.5</f>
        <v>52.5</v>
      </c>
      <c r="D126" s="94"/>
      <c r="E126" s="103"/>
      <c r="F126" s="119"/>
      <c r="G126" s="103"/>
      <c r="H126" s="103"/>
      <c r="I126" s="103"/>
      <c r="J126" s="100"/>
      <c r="K126" s="103"/>
      <c r="L126" s="119"/>
      <c r="M126" s="153"/>
    </row>
    <row r="127" spans="1:13" s="162" customFormat="1" ht="14.15" customHeight="1" x14ac:dyDescent="0.2">
      <c r="A127" s="33" t="s">
        <v>424</v>
      </c>
      <c r="B127" s="712"/>
      <c r="C127" s="79">
        <v>56.25</v>
      </c>
      <c r="D127" s="94"/>
      <c r="E127" s="103"/>
      <c r="F127" s="119"/>
      <c r="G127" s="103"/>
      <c r="H127" s="103"/>
      <c r="I127" s="103"/>
      <c r="J127" s="100"/>
      <c r="K127" s="103"/>
      <c r="L127" s="119"/>
      <c r="M127" s="153"/>
    </row>
    <row r="128" spans="1:13" s="162" customFormat="1" ht="14.15" customHeight="1" x14ac:dyDescent="0.2">
      <c r="A128" s="31" t="s">
        <v>425</v>
      </c>
      <c r="B128" s="712"/>
      <c r="C128" s="77">
        <v>60</v>
      </c>
      <c r="D128" s="94"/>
      <c r="E128" s="103"/>
      <c r="F128" s="119"/>
      <c r="G128" s="103"/>
      <c r="H128" s="103"/>
      <c r="I128" s="103"/>
      <c r="J128" s="100"/>
      <c r="K128" s="103"/>
      <c r="L128" s="119"/>
      <c r="M128" s="153"/>
    </row>
    <row r="129" spans="1:13" s="162" customFormat="1" ht="14.15" customHeight="1" x14ac:dyDescent="0.2">
      <c r="A129" s="31" t="s">
        <v>426</v>
      </c>
      <c r="B129" s="712"/>
      <c r="C129" s="77">
        <v>65.625</v>
      </c>
      <c r="D129" s="94"/>
      <c r="E129" s="103"/>
      <c r="F129" s="119"/>
      <c r="G129" s="103"/>
      <c r="H129" s="103"/>
      <c r="I129" s="103"/>
      <c r="J129" s="100"/>
      <c r="K129" s="103"/>
      <c r="L129" s="119"/>
      <c r="M129" s="153"/>
    </row>
    <row r="130" spans="1:13" s="162" customFormat="1" ht="14.15" customHeight="1" x14ac:dyDescent="0.2">
      <c r="A130" s="33" t="s">
        <v>427</v>
      </c>
      <c r="B130" s="712"/>
      <c r="C130" s="79">
        <f>45*1.5</f>
        <v>67.5</v>
      </c>
      <c r="D130" s="94"/>
      <c r="E130" s="103"/>
      <c r="F130" s="119"/>
      <c r="G130" s="103"/>
      <c r="H130" s="103"/>
      <c r="I130" s="103"/>
      <c r="J130" s="100"/>
      <c r="K130" s="103"/>
      <c r="L130" s="119"/>
      <c r="M130" s="153"/>
    </row>
    <row r="131" spans="1:13" s="162" customFormat="1" ht="14.15" customHeight="1" x14ac:dyDescent="0.2">
      <c r="A131" s="33" t="s">
        <v>428</v>
      </c>
      <c r="B131" s="712"/>
      <c r="C131" s="79">
        <v>75</v>
      </c>
      <c r="D131" s="94"/>
      <c r="E131" s="103"/>
      <c r="F131" s="119"/>
      <c r="G131" s="103"/>
      <c r="H131" s="103"/>
      <c r="I131" s="103"/>
      <c r="J131" s="100"/>
      <c r="K131" s="103"/>
      <c r="L131" s="119"/>
      <c r="M131" s="153"/>
    </row>
    <row r="132" spans="1:13" s="162" customFormat="1" ht="14.15" customHeight="1" x14ac:dyDescent="0.2">
      <c r="A132" s="33" t="s">
        <v>429</v>
      </c>
      <c r="B132" s="712"/>
      <c r="C132" s="79">
        <v>84.375</v>
      </c>
      <c r="D132" s="94"/>
      <c r="E132" s="103"/>
      <c r="F132" s="119"/>
      <c r="G132" s="103"/>
      <c r="H132" s="103"/>
      <c r="I132" s="103"/>
      <c r="J132" s="100"/>
      <c r="K132" s="103"/>
      <c r="L132" s="119"/>
      <c r="M132" s="153"/>
    </row>
    <row r="133" spans="1:13" s="162" customFormat="1" ht="14.15" customHeight="1" x14ac:dyDescent="0.2">
      <c r="A133" s="33" t="s">
        <v>430</v>
      </c>
      <c r="B133" s="712"/>
      <c r="C133" s="79">
        <v>90</v>
      </c>
      <c r="D133" s="94"/>
      <c r="E133" s="103"/>
      <c r="F133" s="119"/>
      <c r="G133" s="103"/>
      <c r="H133" s="103"/>
      <c r="I133" s="103"/>
      <c r="J133" s="100"/>
      <c r="K133" s="103"/>
      <c r="L133" s="119"/>
      <c r="M133" s="153"/>
    </row>
    <row r="134" spans="1:13" s="162" customFormat="1" ht="14.15" customHeight="1" x14ac:dyDescent="0.2">
      <c r="A134" s="33" t="s">
        <v>431</v>
      </c>
      <c r="B134" s="712"/>
      <c r="C134" s="79">
        <v>93.75</v>
      </c>
      <c r="D134" s="94"/>
      <c r="E134" s="103"/>
      <c r="F134" s="119"/>
      <c r="G134" s="103"/>
      <c r="H134" s="103"/>
      <c r="I134" s="103"/>
      <c r="J134" s="100"/>
      <c r="K134" s="103"/>
      <c r="L134" s="119"/>
      <c r="M134" s="153"/>
    </row>
    <row r="135" spans="1:13" s="162" customFormat="1" ht="14.15" customHeight="1" x14ac:dyDescent="0.2">
      <c r="A135" s="31" t="s">
        <v>432</v>
      </c>
      <c r="B135" s="712"/>
      <c r="C135" s="77">
        <v>105</v>
      </c>
      <c r="D135" s="94"/>
      <c r="E135" s="103"/>
      <c r="F135" s="119"/>
      <c r="G135" s="103"/>
      <c r="H135" s="103"/>
      <c r="I135" s="103"/>
      <c r="J135" s="100"/>
      <c r="K135" s="103"/>
      <c r="L135" s="119"/>
      <c r="M135" s="153"/>
    </row>
    <row r="136" spans="1:13" s="162" customFormat="1" ht="14.15" customHeight="1" x14ac:dyDescent="0.2">
      <c r="A136" s="34" t="s">
        <v>433</v>
      </c>
      <c r="B136" s="712"/>
      <c r="C136" s="85">
        <f>75*1.5</f>
        <v>112.5</v>
      </c>
      <c r="D136" s="94"/>
      <c r="E136" s="103"/>
      <c r="F136" s="119"/>
      <c r="G136" s="103"/>
      <c r="H136" s="103"/>
      <c r="I136" s="103"/>
      <c r="J136" s="100"/>
      <c r="K136" s="103"/>
      <c r="L136" s="119"/>
      <c r="M136" s="153"/>
    </row>
    <row r="137" spans="1:13" s="162" customFormat="1" ht="14.15" customHeight="1" x14ac:dyDescent="0.2">
      <c r="A137" s="34" t="s">
        <v>434</v>
      </c>
      <c r="B137" s="712"/>
      <c r="C137" s="85">
        <v>140.625</v>
      </c>
      <c r="D137" s="94"/>
      <c r="E137" s="103"/>
      <c r="F137" s="119"/>
      <c r="G137" s="103"/>
      <c r="H137" s="103"/>
      <c r="I137" s="103"/>
      <c r="J137" s="100"/>
      <c r="K137" s="103"/>
      <c r="L137" s="119"/>
      <c r="M137" s="153"/>
    </row>
    <row r="138" spans="1:13" s="162" customFormat="1" ht="14.15" customHeight="1" x14ac:dyDescent="0.2">
      <c r="A138" s="37" t="s">
        <v>435</v>
      </c>
      <c r="B138" s="713"/>
      <c r="C138" s="80">
        <v>150</v>
      </c>
      <c r="D138" s="95"/>
      <c r="E138" s="104"/>
      <c r="F138" s="120"/>
      <c r="G138" s="104"/>
      <c r="H138" s="104"/>
      <c r="I138" s="104"/>
      <c r="J138" s="137"/>
      <c r="K138" s="104"/>
      <c r="L138" s="120"/>
      <c r="M138" s="154"/>
    </row>
    <row r="139" spans="1:13" ht="14.15" customHeight="1" x14ac:dyDescent="0.2">
      <c r="A139" s="47" t="s">
        <v>436</v>
      </c>
      <c r="B139" s="69" t="s">
        <v>485</v>
      </c>
      <c r="C139" s="71">
        <v>100</v>
      </c>
      <c r="D139" s="92"/>
      <c r="E139" s="108"/>
      <c r="F139" s="123"/>
      <c r="G139" s="108"/>
      <c r="H139" s="108"/>
      <c r="I139" s="108"/>
      <c r="J139" s="101"/>
      <c r="K139" s="108"/>
      <c r="L139" s="123"/>
      <c r="M139" s="157"/>
    </row>
    <row r="140" spans="1:13" ht="14.15" customHeight="1" x14ac:dyDescent="0.2">
      <c r="A140" s="48" t="s">
        <v>437</v>
      </c>
      <c r="B140" s="708" t="s">
        <v>486</v>
      </c>
      <c r="C140" s="86" t="s">
        <v>495</v>
      </c>
      <c r="D140" s="93"/>
      <c r="E140" s="102"/>
      <c r="F140" s="121"/>
      <c r="G140" s="102"/>
      <c r="H140" s="102"/>
      <c r="I140" s="102"/>
      <c r="J140" s="99"/>
      <c r="K140" s="102"/>
      <c r="L140" s="116"/>
      <c r="M140" s="150"/>
    </row>
    <row r="141" spans="1:13" ht="14.15" customHeight="1" x14ac:dyDescent="0.2">
      <c r="A141" s="31" t="s">
        <v>438</v>
      </c>
      <c r="B141" s="709"/>
      <c r="C141" s="87" t="s">
        <v>496</v>
      </c>
      <c r="D141" s="94"/>
      <c r="E141" s="103"/>
      <c r="F141" s="119"/>
      <c r="G141" s="103"/>
      <c r="H141" s="103"/>
      <c r="I141" s="103"/>
      <c r="J141" s="100"/>
      <c r="K141" s="103"/>
      <c r="L141" s="117"/>
      <c r="M141" s="151"/>
    </row>
    <row r="142" spans="1:13" ht="14.15" customHeight="1" x14ac:dyDescent="0.2">
      <c r="A142" s="31" t="s">
        <v>439</v>
      </c>
      <c r="B142" s="709"/>
      <c r="C142" s="87" t="s">
        <v>497</v>
      </c>
      <c r="D142" s="94"/>
      <c r="E142" s="103"/>
      <c r="F142" s="119"/>
      <c r="G142" s="103"/>
      <c r="H142" s="103"/>
      <c r="I142" s="103"/>
      <c r="J142" s="100"/>
      <c r="K142" s="103"/>
      <c r="L142" s="117"/>
      <c r="M142" s="151"/>
    </row>
    <row r="143" spans="1:13" ht="14.15" customHeight="1" x14ac:dyDescent="0.2">
      <c r="A143" s="31" t="s">
        <v>440</v>
      </c>
      <c r="B143" s="709"/>
      <c r="C143" s="87" t="s">
        <v>498</v>
      </c>
      <c r="D143" s="94"/>
      <c r="E143" s="103"/>
      <c r="F143" s="119"/>
      <c r="G143" s="103"/>
      <c r="H143" s="103"/>
      <c r="I143" s="103"/>
      <c r="J143" s="100"/>
      <c r="K143" s="103"/>
      <c r="L143" s="117"/>
      <c r="M143" s="151"/>
    </row>
    <row r="144" spans="1:13" ht="14.15" customHeight="1" x14ac:dyDescent="0.2">
      <c r="A144" s="34" t="s">
        <v>441</v>
      </c>
      <c r="B144" s="710"/>
      <c r="C144" s="88">
        <v>1250</v>
      </c>
      <c r="D144" s="95"/>
      <c r="E144" s="104"/>
      <c r="F144" s="120"/>
      <c r="G144" s="104"/>
      <c r="H144" s="104"/>
      <c r="I144" s="104"/>
      <c r="J144" s="137"/>
      <c r="K144" s="104"/>
      <c r="L144" s="118"/>
      <c r="M144" s="152"/>
    </row>
    <row r="145" spans="1:13" ht="14.15" customHeight="1" x14ac:dyDescent="0.2">
      <c r="A145" s="48" t="s">
        <v>442</v>
      </c>
      <c r="B145" s="708" t="s">
        <v>487</v>
      </c>
      <c r="C145" s="86" t="s">
        <v>499</v>
      </c>
      <c r="D145" s="93"/>
      <c r="E145" s="102"/>
      <c r="F145" s="121"/>
      <c r="G145" s="102"/>
      <c r="H145" s="102"/>
      <c r="I145" s="102"/>
      <c r="J145" s="99"/>
      <c r="K145" s="102"/>
      <c r="L145" s="116"/>
      <c r="M145" s="150"/>
    </row>
    <row r="146" spans="1:13" ht="14.15" customHeight="1" x14ac:dyDescent="0.2">
      <c r="A146" s="31" t="s">
        <v>443</v>
      </c>
      <c r="B146" s="709"/>
      <c r="C146" s="87" t="s">
        <v>500</v>
      </c>
      <c r="D146" s="94"/>
      <c r="E146" s="103"/>
      <c r="F146" s="119"/>
      <c r="G146" s="103"/>
      <c r="H146" s="103"/>
      <c r="I146" s="103"/>
      <c r="J146" s="100"/>
      <c r="K146" s="103"/>
      <c r="L146" s="117"/>
      <c r="M146" s="151"/>
    </row>
    <row r="147" spans="1:13" ht="14.15" customHeight="1" x14ac:dyDescent="0.2">
      <c r="A147" s="31" t="s">
        <v>444</v>
      </c>
      <c r="B147" s="709"/>
      <c r="C147" s="87" t="s">
        <v>501</v>
      </c>
      <c r="D147" s="94"/>
      <c r="E147" s="103"/>
      <c r="F147" s="119"/>
      <c r="G147" s="103"/>
      <c r="H147" s="103"/>
      <c r="I147" s="103"/>
      <c r="J147" s="100"/>
      <c r="K147" s="103"/>
      <c r="L147" s="117"/>
      <c r="M147" s="151"/>
    </row>
    <row r="148" spans="1:13" ht="14.15" customHeight="1" x14ac:dyDescent="0.2">
      <c r="A148" s="31" t="s">
        <v>445</v>
      </c>
      <c r="B148" s="709"/>
      <c r="C148" s="87" t="s">
        <v>502</v>
      </c>
      <c r="D148" s="94"/>
      <c r="E148" s="103"/>
      <c r="F148" s="119"/>
      <c r="G148" s="103"/>
      <c r="H148" s="103"/>
      <c r="I148" s="103"/>
      <c r="J148" s="100"/>
      <c r="K148" s="103"/>
      <c r="L148" s="117"/>
      <c r="M148" s="151"/>
    </row>
    <row r="149" spans="1:13" ht="14.15" customHeight="1" x14ac:dyDescent="0.2">
      <c r="A149" s="34" t="s">
        <v>446</v>
      </c>
      <c r="B149" s="710"/>
      <c r="C149" s="88">
        <v>1250</v>
      </c>
      <c r="D149" s="95"/>
      <c r="E149" s="104"/>
      <c r="F149" s="120"/>
      <c r="G149" s="104"/>
      <c r="H149" s="104"/>
      <c r="I149" s="104"/>
      <c r="J149" s="137"/>
      <c r="K149" s="104"/>
      <c r="L149" s="118"/>
      <c r="M149" s="152"/>
    </row>
    <row r="150" spans="1:13" ht="14.15" customHeight="1" x14ac:dyDescent="0.2">
      <c r="A150" s="30" t="s">
        <v>447</v>
      </c>
      <c r="B150" s="708" t="s">
        <v>488</v>
      </c>
      <c r="C150" s="86" t="s">
        <v>503</v>
      </c>
      <c r="D150" s="93"/>
      <c r="E150" s="102"/>
      <c r="F150" s="121"/>
      <c r="G150" s="102"/>
      <c r="H150" s="102"/>
      <c r="I150" s="102"/>
      <c r="J150" s="99"/>
      <c r="K150" s="102"/>
      <c r="L150" s="116"/>
      <c r="M150" s="150"/>
    </row>
    <row r="151" spans="1:13" ht="14.15" customHeight="1" x14ac:dyDescent="0.2">
      <c r="A151" s="31" t="s">
        <v>448</v>
      </c>
      <c r="B151" s="709"/>
      <c r="C151" s="87" t="s">
        <v>504</v>
      </c>
      <c r="D151" s="94"/>
      <c r="E151" s="103"/>
      <c r="F151" s="119"/>
      <c r="G151" s="103"/>
      <c r="H151" s="103"/>
      <c r="I151" s="103"/>
      <c r="J151" s="100"/>
      <c r="K151" s="103"/>
      <c r="L151" s="117"/>
      <c r="M151" s="151"/>
    </row>
    <row r="152" spans="1:13" ht="14.15" customHeight="1" x14ac:dyDescent="0.2">
      <c r="A152" s="31" t="s">
        <v>449</v>
      </c>
      <c r="B152" s="709"/>
      <c r="C152" s="87" t="s">
        <v>505</v>
      </c>
      <c r="D152" s="94"/>
      <c r="E152" s="103"/>
      <c r="F152" s="119"/>
      <c r="G152" s="103"/>
      <c r="H152" s="103"/>
      <c r="I152" s="103"/>
      <c r="J152" s="100"/>
      <c r="K152" s="103"/>
      <c r="L152" s="117"/>
      <c r="M152" s="151"/>
    </row>
    <row r="153" spans="1:13" ht="14.15" customHeight="1" x14ac:dyDescent="0.2">
      <c r="A153" s="31" t="s">
        <v>450</v>
      </c>
      <c r="B153" s="714"/>
      <c r="C153" s="87" t="s">
        <v>502</v>
      </c>
      <c r="D153" s="94"/>
      <c r="E153" s="103"/>
      <c r="F153" s="119"/>
      <c r="G153" s="103"/>
      <c r="H153" s="103"/>
      <c r="I153" s="103"/>
      <c r="J153" s="100"/>
      <c r="K153" s="103"/>
      <c r="L153" s="117"/>
      <c r="M153" s="151"/>
    </row>
    <row r="154" spans="1:13" ht="14.15" customHeight="1" x14ac:dyDescent="0.2">
      <c r="A154" s="34" t="s">
        <v>451</v>
      </c>
      <c r="B154" s="710"/>
      <c r="C154" s="88">
        <v>1250</v>
      </c>
      <c r="D154" s="95"/>
      <c r="E154" s="104"/>
      <c r="F154" s="120"/>
      <c r="G154" s="104"/>
      <c r="H154" s="104"/>
      <c r="I154" s="104"/>
      <c r="J154" s="137"/>
      <c r="K154" s="104"/>
      <c r="L154" s="118"/>
      <c r="M154" s="152"/>
    </row>
    <row r="155" spans="1:13" ht="13.5" customHeight="1" x14ac:dyDescent="0.2">
      <c r="A155" s="49" t="s">
        <v>452</v>
      </c>
      <c r="B155" s="724" t="s">
        <v>489</v>
      </c>
      <c r="C155" s="72">
        <v>0</v>
      </c>
      <c r="D155" s="102"/>
      <c r="E155" s="102"/>
      <c r="F155" s="121"/>
      <c r="G155" s="102"/>
      <c r="H155" s="102"/>
      <c r="I155" s="102"/>
      <c r="J155" s="101"/>
      <c r="K155" s="102"/>
      <c r="L155" s="116"/>
      <c r="M155" s="150"/>
    </row>
    <row r="156" spans="1:13" ht="14.15" customHeight="1" x14ac:dyDescent="0.2">
      <c r="A156" s="50" t="s">
        <v>453</v>
      </c>
      <c r="B156" s="725"/>
      <c r="C156" s="73">
        <v>2</v>
      </c>
      <c r="D156" s="103"/>
      <c r="E156" s="103"/>
      <c r="F156" s="119"/>
      <c r="G156" s="103"/>
      <c r="H156" s="103"/>
      <c r="I156" s="103"/>
      <c r="J156" s="101"/>
      <c r="K156" s="103">
        <v>5997231000</v>
      </c>
      <c r="L156" s="117"/>
      <c r="M156" s="151"/>
    </row>
    <row r="157" spans="1:13" ht="14.15" customHeight="1" x14ac:dyDescent="0.2">
      <c r="A157" s="50" t="s">
        <v>454</v>
      </c>
      <c r="B157" s="725"/>
      <c r="C157" s="73">
        <v>4</v>
      </c>
      <c r="D157" s="103"/>
      <c r="E157" s="103"/>
      <c r="F157" s="119"/>
      <c r="G157" s="103"/>
      <c r="H157" s="103"/>
      <c r="I157" s="103"/>
      <c r="J157" s="101"/>
      <c r="K157" s="103"/>
      <c r="L157" s="117"/>
      <c r="M157" s="151"/>
    </row>
    <row r="158" spans="1:13" ht="14.15" customHeight="1" thickBot="1" x14ac:dyDescent="0.25">
      <c r="A158" s="51" t="s">
        <v>455</v>
      </c>
      <c r="B158" s="726"/>
      <c r="C158" s="89">
        <v>20</v>
      </c>
      <c r="D158" s="104"/>
      <c r="E158" s="104"/>
      <c r="F158" s="125"/>
      <c r="G158" s="104"/>
      <c r="H158" s="104"/>
      <c r="I158" s="104"/>
      <c r="J158" s="138"/>
      <c r="K158" s="104"/>
      <c r="L158" s="144"/>
      <c r="M158" s="159"/>
    </row>
    <row r="159" spans="1:13" ht="14.15" customHeight="1" thickBot="1" x14ac:dyDescent="0.25">
      <c r="A159" s="52"/>
      <c r="B159" s="727" t="s">
        <v>490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29192066000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491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5997231000</v>
      </c>
      <c r="L160" s="145"/>
      <c r="M160" s="160"/>
    </row>
    <row r="161" spans="1:13" ht="14.15" customHeight="1" thickBot="1" x14ac:dyDescent="0.25">
      <c r="A161" s="53"/>
      <c r="B161" s="727" t="s">
        <v>492</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29192066000</v>
      </c>
      <c r="I161" s="105" t="str">
        <f t="array" ref="I161">IF(COUNT(I159:I160)&gt;0,SUM(I159:I160),"")</f>
        <v/>
      </c>
      <c r="J161" s="140"/>
      <c r="K161" s="142">
        <f t="array" ref="K161">IF(COUNT(K159:K160)&gt;0,SUM(K159:K160),"")</f>
        <v>5997231000</v>
      </c>
      <c r="L161" s="145"/>
      <c r="M161" s="160"/>
    </row>
    <row r="163" spans="1:13" ht="409.5" customHeight="1" x14ac:dyDescent="0.2">
      <c r="A163" s="729" t="s">
        <v>456</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72"/>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179</v>
      </c>
      <c r="F2" s="15" t="s">
        <v>127</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12</v>
      </c>
      <c r="D4" s="732" t="s">
        <v>15</v>
      </c>
      <c r="E4" s="732" t="s">
        <v>198</v>
      </c>
      <c r="F4" s="732" t="s">
        <v>75</v>
      </c>
      <c r="G4" s="732" t="s">
        <v>266</v>
      </c>
      <c r="H4" s="734" t="s">
        <v>143</v>
      </c>
      <c r="I4" s="735"/>
      <c r="J4" s="735"/>
      <c r="K4" s="736"/>
      <c r="L4" s="734" t="s">
        <v>146</v>
      </c>
      <c r="M4" s="735"/>
      <c r="N4" s="735"/>
      <c r="O4" s="736"/>
      <c r="P4" s="737" t="s">
        <v>282</v>
      </c>
      <c r="Q4" s="737" t="s">
        <v>283</v>
      </c>
      <c r="R4" s="737" t="s">
        <v>284</v>
      </c>
      <c r="S4" s="737" t="s">
        <v>285</v>
      </c>
      <c r="T4" s="737" t="s">
        <v>286</v>
      </c>
      <c r="U4" s="737" t="s">
        <v>287</v>
      </c>
      <c r="V4" s="730" t="s">
        <v>288</v>
      </c>
      <c r="W4" s="730" t="s">
        <v>163</v>
      </c>
      <c r="X4" s="730" t="s">
        <v>164</v>
      </c>
      <c r="Y4" s="730" t="s">
        <v>290</v>
      </c>
      <c r="Z4" s="730" t="s">
        <v>291</v>
      </c>
      <c r="AA4" s="730" t="s">
        <v>292</v>
      </c>
      <c r="AB4" s="730" t="s">
        <v>293</v>
      </c>
      <c r="AC4" s="730" t="s">
        <v>294</v>
      </c>
      <c r="XFD4"/>
    </row>
    <row r="5" spans="1:31 16384:16384" ht="32.5" customHeight="1" x14ac:dyDescent="0.2">
      <c r="A5" s="730"/>
      <c r="B5" s="730"/>
      <c r="C5" s="741"/>
      <c r="D5" s="733"/>
      <c r="E5" s="733"/>
      <c r="F5" s="733"/>
      <c r="G5" s="733"/>
      <c r="H5" s="5" t="s">
        <v>138</v>
      </c>
      <c r="I5" s="7" t="s">
        <v>277</v>
      </c>
      <c r="J5" s="7" t="s">
        <v>278</v>
      </c>
      <c r="K5" s="5" t="s">
        <v>145</v>
      </c>
      <c r="L5" s="5" t="s">
        <v>138</v>
      </c>
      <c r="M5" s="7" t="s">
        <v>277</v>
      </c>
      <c r="N5" s="7" t="s">
        <v>278</v>
      </c>
      <c r="O5" s="5" t="s">
        <v>145</v>
      </c>
      <c r="P5" s="738"/>
      <c r="Q5" s="738"/>
      <c r="R5" s="738"/>
      <c r="S5" s="738"/>
      <c r="T5" s="738"/>
      <c r="U5" s="738"/>
      <c r="V5" s="731"/>
      <c r="W5" s="731"/>
      <c r="X5" s="731"/>
      <c r="Y5" s="731"/>
      <c r="Z5" s="731"/>
      <c r="AA5" s="731"/>
      <c r="AB5" s="731"/>
      <c r="AC5" s="731"/>
      <c r="XFD5"/>
    </row>
    <row r="6" spans="1:31 16384:16384" x14ac:dyDescent="0.2">
      <c r="A6" s="14" t="s">
        <v>176</v>
      </c>
      <c r="B6" s="14" t="s">
        <v>9</v>
      </c>
      <c r="C6" s="14" t="s">
        <v>13</v>
      </c>
      <c r="D6" s="14" t="s">
        <v>69</v>
      </c>
      <c r="E6" s="14" t="s">
        <v>199</v>
      </c>
      <c r="F6" s="14" t="s">
        <v>121</v>
      </c>
      <c r="G6" s="14" t="s">
        <v>178</v>
      </c>
      <c r="H6" s="14" t="s">
        <v>273</v>
      </c>
      <c r="I6" s="17">
        <v>413413920</v>
      </c>
      <c r="J6" s="14" t="s">
        <v>148</v>
      </c>
      <c r="K6" s="17">
        <v>537438096</v>
      </c>
      <c r="L6" s="14" t="s">
        <v>273</v>
      </c>
      <c r="M6" s="17">
        <v>413413920</v>
      </c>
      <c r="N6" s="14" t="s">
        <v>148</v>
      </c>
      <c r="O6" s="17">
        <v>537438096</v>
      </c>
      <c r="P6" s="17">
        <v>401066000</v>
      </c>
      <c r="Q6" s="17">
        <v>12347920</v>
      </c>
      <c r="R6" s="17">
        <v>0</v>
      </c>
      <c r="S6" s="18">
        <v>0</v>
      </c>
      <c r="T6" s="14" t="s">
        <v>149</v>
      </c>
      <c r="U6" s="14" t="s">
        <v>178</v>
      </c>
      <c r="V6" s="14" t="s">
        <v>289</v>
      </c>
      <c r="W6" s="18" t="s">
        <v>178</v>
      </c>
      <c r="X6" s="18">
        <v>1</v>
      </c>
      <c r="Y6" s="14" t="s">
        <v>178</v>
      </c>
      <c r="Z6" s="14" t="s">
        <v>178</v>
      </c>
      <c r="AA6" s="18" t="s">
        <v>178</v>
      </c>
      <c r="AB6" s="18" t="s">
        <v>178</v>
      </c>
      <c r="AC6" s="14" t="s">
        <v>178</v>
      </c>
    </row>
    <row r="7" spans="1:31 16384:16384" x14ac:dyDescent="0.2">
      <c r="A7" s="14" t="s">
        <v>176</v>
      </c>
      <c r="B7" s="14" t="s">
        <v>9</v>
      </c>
      <c r="C7" s="14" t="s">
        <v>13</v>
      </c>
      <c r="D7" s="14" t="s">
        <v>25</v>
      </c>
      <c r="E7" s="14" t="s">
        <v>200</v>
      </c>
      <c r="F7" s="14" t="s">
        <v>77</v>
      </c>
      <c r="G7" s="14" t="s">
        <v>178</v>
      </c>
      <c r="H7" s="14" t="s">
        <v>273</v>
      </c>
      <c r="I7" s="17">
        <v>447359270</v>
      </c>
      <c r="J7" s="14" t="s">
        <v>148</v>
      </c>
      <c r="K7" s="17">
        <v>581567051</v>
      </c>
      <c r="L7" s="14" t="s">
        <v>273</v>
      </c>
      <c r="M7" s="17">
        <v>447359270</v>
      </c>
      <c r="N7" s="14" t="s">
        <v>148</v>
      </c>
      <c r="O7" s="17">
        <v>581567051</v>
      </c>
      <c r="P7" s="17">
        <v>437901800</v>
      </c>
      <c r="Q7" s="17">
        <v>9457470</v>
      </c>
      <c r="R7" s="17">
        <v>0</v>
      </c>
      <c r="S7" s="18">
        <v>0</v>
      </c>
      <c r="T7" s="14" t="s">
        <v>149</v>
      </c>
      <c r="U7" s="14" t="s">
        <v>178</v>
      </c>
      <c r="V7" s="14" t="s">
        <v>289</v>
      </c>
      <c r="W7" s="18" t="s">
        <v>178</v>
      </c>
      <c r="X7" s="18">
        <v>1</v>
      </c>
      <c r="Y7" s="14" t="s">
        <v>178</v>
      </c>
      <c r="Z7" s="14" t="s">
        <v>178</v>
      </c>
      <c r="AA7" s="18" t="s">
        <v>178</v>
      </c>
      <c r="AB7" s="18" t="s">
        <v>178</v>
      </c>
      <c r="AC7" s="14" t="s">
        <v>178</v>
      </c>
    </row>
    <row r="8" spans="1:31 16384:16384" x14ac:dyDescent="0.2">
      <c r="A8" s="14" t="s">
        <v>176</v>
      </c>
      <c r="B8" s="14" t="s">
        <v>9</v>
      </c>
      <c r="C8" s="14" t="s">
        <v>13</v>
      </c>
      <c r="D8" s="14" t="s">
        <v>180</v>
      </c>
      <c r="E8" s="14" t="s">
        <v>201</v>
      </c>
      <c r="F8" s="14" t="s">
        <v>256</v>
      </c>
      <c r="G8" s="14" t="s">
        <v>178</v>
      </c>
      <c r="H8" s="14" t="s">
        <v>273</v>
      </c>
      <c r="I8" s="17">
        <v>856536000</v>
      </c>
      <c r="J8" s="14" t="s">
        <v>148</v>
      </c>
      <c r="K8" s="17">
        <v>1113496800</v>
      </c>
      <c r="L8" s="14" t="s">
        <v>273</v>
      </c>
      <c r="M8" s="17">
        <v>856536000</v>
      </c>
      <c r="N8" s="14" t="s">
        <v>148</v>
      </c>
      <c r="O8" s="17">
        <v>1113496800</v>
      </c>
      <c r="P8" s="17">
        <v>856536000</v>
      </c>
      <c r="Q8" s="17">
        <v>0</v>
      </c>
      <c r="R8" s="17">
        <v>0</v>
      </c>
      <c r="S8" s="18">
        <v>0</v>
      </c>
      <c r="T8" s="14" t="s">
        <v>149</v>
      </c>
      <c r="U8" s="14" t="s">
        <v>178</v>
      </c>
      <c r="V8" s="14" t="s">
        <v>289</v>
      </c>
      <c r="W8" s="18" t="s">
        <v>178</v>
      </c>
      <c r="X8" s="18">
        <v>1</v>
      </c>
      <c r="Y8" s="14" t="s">
        <v>178</v>
      </c>
      <c r="Z8" s="14" t="s">
        <v>178</v>
      </c>
      <c r="AA8" s="18" t="s">
        <v>178</v>
      </c>
      <c r="AB8" s="18" t="s">
        <v>178</v>
      </c>
      <c r="AC8" s="14" t="s">
        <v>178</v>
      </c>
    </row>
    <row r="9" spans="1:31 16384:16384" x14ac:dyDescent="0.2">
      <c r="A9" s="14" t="s">
        <v>176</v>
      </c>
      <c r="B9" s="14" t="s">
        <v>9</v>
      </c>
      <c r="C9" s="14" t="s">
        <v>13</v>
      </c>
      <c r="D9" s="14" t="s">
        <v>70</v>
      </c>
      <c r="E9" s="14" t="s">
        <v>202</v>
      </c>
      <c r="F9" s="14" t="s">
        <v>122</v>
      </c>
      <c r="G9" s="14" t="s">
        <v>178</v>
      </c>
      <c r="H9" s="14" t="s">
        <v>273</v>
      </c>
      <c r="I9" s="17">
        <v>341633867</v>
      </c>
      <c r="J9" s="14" t="s">
        <v>148</v>
      </c>
      <c r="K9" s="17">
        <v>444124027.10000002</v>
      </c>
      <c r="L9" s="14" t="s">
        <v>273</v>
      </c>
      <c r="M9" s="17">
        <v>341633867</v>
      </c>
      <c r="N9" s="14" t="s">
        <v>148</v>
      </c>
      <c r="O9" s="17">
        <v>444124027.10000002</v>
      </c>
      <c r="P9" s="17">
        <v>332287800</v>
      </c>
      <c r="Q9" s="17">
        <v>9346067</v>
      </c>
      <c r="R9" s="17">
        <v>0</v>
      </c>
      <c r="S9" s="18">
        <v>0</v>
      </c>
      <c r="T9" s="14" t="s">
        <v>149</v>
      </c>
      <c r="U9" s="14" t="s">
        <v>178</v>
      </c>
      <c r="V9" s="14" t="s">
        <v>289</v>
      </c>
      <c r="W9" s="18" t="s">
        <v>178</v>
      </c>
      <c r="X9" s="18">
        <v>1</v>
      </c>
      <c r="Y9" s="14" t="s">
        <v>178</v>
      </c>
      <c r="Z9" s="14" t="s">
        <v>178</v>
      </c>
      <c r="AA9" s="18" t="s">
        <v>178</v>
      </c>
      <c r="AB9" s="18" t="s">
        <v>178</v>
      </c>
      <c r="AC9" s="14" t="s">
        <v>178</v>
      </c>
    </row>
    <row r="10" spans="1:31 16384:16384" x14ac:dyDescent="0.2">
      <c r="A10" s="14" t="s">
        <v>176</v>
      </c>
      <c r="B10" s="14" t="s">
        <v>9</v>
      </c>
      <c r="C10" s="14" t="s">
        <v>13</v>
      </c>
      <c r="D10" s="14" t="s">
        <v>26</v>
      </c>
      <c r="E10" s="14" t="s">
        <v>203</v>
      </c>
      <c r="F10" s="14" t="s">
        <v>78</v>
      </c>
      <c r="G10" s="14" t="s">
        <v>178</v>
      </c>
      <c r="H10" s="14" t="s">
        <v>273</v>
      </c>
      <c r="I10" s="17">
        <v>3091724074</v>
      </c>
      <c r="J10" s="14" t="s">
        <v>148</v>
      </c>
      <c r="K10" s="17">
        <v>4019241296.2000003</v>
      </c>
      <c r="L10" s="14" t="s">
        <v>273</v>
      </c>
      <c r="M10" s="17">
        <v>3091724074</v>
      </c>
      <c r="N10" s="14" t="s">
        <v>148</v>
      </c>
      <c r="O10" s="17">
        <v>4019241296.2000003</v>
      </c>
      <c r="P10" s="17">
        <v>3040205800</v>
      </c>
      <c r="Q10" s="17">
        <v>51518274</v>
      </c>
      <c r="R10" s="17">
        <v>0</v>
      </c>
      <c r="S10" s="18">
        <v>0</v>
      </c>
      <c r="T10" s="14" t="s">
        <v>149</v>
      </c>
      <c r="U10" s="14" t="s">
        <v>178</v>
      </c>
      <c r="V10" s="14" t="s">
        <v>289</v>
      </c>
      <c r="W10" s="18" t="s">
        <v>178</v>
      </c>
      <c r="X10" s="18">
        <v>1</v>
      </c>
      <c r="Y10" s="14" t="s">
        <v>178</v>
      </c>
      <c r="Z10" s="14" t="s">
        <v>178</v>
      </c>
      <c r="AA10" s="18" t="s">
        <v>178</v>
      </c>
      <c r="AB10" s="18" t="s">
        <v>178</v>
      </c>
      <c r="AC10" s="14" t="s">
        <v>178</v>
      </c>
    </row>
    <row r="11" spans="1:31 16384:16384" x14ac:dyDescent="0.2">
      <c r="A11" s="14" t="s">
        <v>176</v>
      </c>
      <c r="B11" s="14" t="s">
        <v>9</v>
      </c>
      <c r="C11" s="14" t="s">
        <v>13</v>
      </c>
      <c r="D11" s="14" t="s">
        <v>27</v>
      </c>
      <c r="E11" s="14" t="s">
        <v>204</v>
      </c>
      <c r="F11" s="14" t="s">
        <v>79</v>
      </c>
      <c r="G11" s="14" t="s">
        <v>178</v>
      </c>
      <c r="H11" s="14" t="s">
        <v>273</v>
      </c>
      <c r="I11" s="17">
        <v>2403306980</v>
      </c>
      <c r="J11" s="14" t="s">
        <v>148</v>
      </c>
      <c r="K11" s="17">
        <v>3124299074</v>
      </c>
      <c r="L11" s="14" t="s">
        <v>273</v>
      </c>
      <c r="M11" s="17">
        <v>2403306980</v>
      </c>
      <c r="N11" s="14" t="s">
        <v>148</v>
      </c>
      <c r="O11" s="17">
        <v>3124299074</v>
      </c>
      <c r="P11" s="17">
        <v>2350369100</v>
      </c>
      <c r="Q11" s="17">
        <v>52937880</v>
      </c>
      <c r="R11" s="17">
        <v>0</v>
      </c>
      <c r="S11" s="18">
        <v>0</v>
      </c>
      <c r="T11" s="14" t="s">
        <v>149</v>
      </c>
      <c r="U11" s="14" t="s">
        <v>178</v>
      </c>
      <c r="V11" s="14" t="s">
        <v>289</v>
      </c>
      <c r="W11" s="18" t="s">
        <v>178</v>
      </c>
      <c r="X11" s="18">
        <v>1</v>
      </c>
      <c r="Y11" s="14" t="s">
        <v>178</v>
      </c>
      <c r="Z11" s="14" t="s">
        <v>178</v>
      </c>
      <c r="AA11" s="18" t="s">
        <v>178</v>
      </c>
      <c r="AB11" s="18" t="s">
        <v>178</v>
      </c>
      <c r="AC11" s="14" t="s">
        <v>178</v>
      </c>
    </row>
    <row r="12" spans="1:31 16384:16384" x14ac:dyDescent="0.2">
      <c r="A12" s="14" t="s">
        <v>176</v>
      </c>
      <c r="B12" s="14" t="s">
        <v>9</v>
      </c>
      <c r="C12" s="14" t="s">
        <v>13</v>
      </c>
      <c r="D12" s="14" t="s">
        <v>28</v>
      </c>
      <c r="E12" s="14" t="s">
        <v>205</v>
      </c>
      <c r="F12" s="14" t="s">
        <v>80</v>
      </c>
      <c r="G12" s="14" t="s">
        <v>178</v>
      </c>
      <c r="H12" s="14" t="s">
        <v>273</v>
      </c>
      <c r="I12" s="17">
        <v>3478091400</v>
      </c>
      <c r="J12" s="14" t="s">
        <v>148</v>
      </c>
      <c r="K12" s="17">
        <v>4521518820</v>
      </c>
      <c r="L12" s="14" t="s">
        <v>273</v>
      </c>
      <c r="M12" s="17">
        <v>3478091400</v>
      </c>
      <c r="N12" s="14" t="s">
        <v>148</v>
      </c>
      <c r="O12" s="17">
        <v>4521518820</v>
      </c>
      <c r="P12" s="17">
        <v>3386059200</v>
      </c>
      <c r="Q12" s="17">
        <v>92032200</v>
      </c>
      <c r="R12" s="17">
        <v>0</v>
      </c>
      <c r="S12" s="18">
        <v>0</v>
      </c>
      <c r="T12" s="14" t="s">
        <v>149</v>
      </c>
      <c r="U12" s="14" t="s">
        <v>178</v>
      </c>
      <c r="V12" s="14" t="s">
        <v>289</v>
      </c>
      <c r="W12" s="18" t="s">
        <v>178</v>
      </c>
      <c r="X12" s="18">
        <v>1</v>
      </c>
      <c r="Y12" s="14" t="s">
        <v>178</v>
      </c>
      <c r="Z12" s="14" t="s">
        <v>178</v>
      </c>
      <c r="AA12" s="18" t="s">
        <v>178</v>
      </c>
      <c r="AB12" s="18" t="s">
        <v>178</v>
      </c>
      <c r="AC12" s="14" t="s">
        <v>178</v>
      </c>
    </row>
    <row r="13" spans="1:31 16384:16384" x14ac:dyDescent="0.2">
      <c r="A13" s="14" t="s">
        <v>176</v>
      </c>
      <c r="B13" s="14" t="s">
        <v>9</v>
      </c>
      <c r="C13" s="14" t="s">
        <v>13</v>
      </c>
      <c r="D13" s="14" t="s">
        <v>29</v>
      </c>
      <c r="E13" s="14" t="s">
        <v>206</v>
      </c>
      <c r="F13" s="14" t="s">
        <v>81</v>
      </c>
      <c r="G13" s="14" t="s">
        <v>178</v>
      </c>
      <c r="H13" s="14" t="s">
        <v>273</v>
      </c>
      <c r="I13" s="17">
        <v>4879929115</v>
      </c>
      <c r="J13" s="14" t="s">
        <v>148</v>
      </c>
      <c r="K13" s="17">
        <v>6343907849.5</v>
      </c>
      <c r="L13" s="14" t="s">
        <v>273</v>
      </c>
      <c r="M13" s="17">
        <v>4879929115</v>
      </c>
      <c r="N13" s="14" t="s">
        <v>148</v>
      </c>
      <c r="O13" s="17">
        <v>6343907849.5</v>
      </c>
      <c r="P13" s="17">
        <v>4789592000</v>
      </c>
      <c r="Q13" s="17">
        <v>90337115</v>
      </c>
      <c r="R13" s="17">
        <v>0</v>
      </c>
      <c r="S13" s="18">
        <v>0</v>
      </c>
      <c r="T13" s="14" t="s">
        <v>149</v>
      </c>
      <c r="U13" s="14" t="s">
        <v>178</v>
      </c>
      <c r="V13" s="14" t="s">
        <v>289</v>
      </c>
      <c r="W13" s="18" t="s">
        <v>178</v>
      </c>
      <c r="X13" s="18">
        <v>1</v>
      </c>
      <c r="Y13" s="14" t="s">
        <v>178</v>
      </c>
      <c r="Z13" s="14" t="s">
        <v>178</v>
      </c>
      <c r="AA13" s="18" t="s">
        <v>178</v>
      </c>
      <c r="AB13" s="18" t="s">
        <v>178</v>
      </c>
      <c r="AC13" s="14" t="s">
        <v>178</v>
      </c>
    </row>
    <row r="14" spans="1:31 16384:16384" x14ac:dyDescent="0.2">
      <c r="A14" s="14" t="s">
        <v>176</v>
      </c>
      <c r="B14" s="14" t="s">
        <v>9</v>
      </c>
      <c r="C14" s="14" t="s">
        <v>13</v>
      </c>
      <c r="D14" s="14" t="s">
        <v>30</v>
      </c>
      <c r="E14" s="14" t="s">
        <v>207</v>
      </c>
      <c r="F14" s="14" t="s">
        <v>82</v>
      </c>
      <c r="G14" s="14" t="s">
        <v>178</v>
      </c>
      <c r="H14" s="14" t="s">
        <v>273</v>
      </c>
      <c r="I14" s="17">
        <v>2983132800</v>
      </c>
      <c r="J14" s="14" t="s">
        <v>148</v>
      </c>
      <c r="K14" s="17">
        <v>3878072640</v>
      </c>
      <c r="L14" s="14" t="s">
        <v>273</v>
      </c>
      <c r="M14" s="17">
        <v>2983132800</v>
      </c>
      <c r="N14" s="14" t="s">
        <v>148</v>
      </c>
      <c r="O14" s="17">
        <v>3878072640</v>
      </c>
      <c r="P14" s="17">
        <v>2983132800</v>
      </c>
      <c r="Q14" s="17">
        <v>0</v>
      </c>
      <c r="R14" s="17">
        <v>0</v>
      </c>
      <c r="S14" s="18">
        <v>0</v>
      </c>
      <c r="T14" s="14" t="s">
        <v>149</v>
      </c>
      <c r="U14" s="14" t="s">
        <v>178</v>
      </c>
      <c r="V14" s="14" t="s">
        <v>289</v>
      </c>
      <c r="W14" s="18" t="s">
        <v>178</v>
      </c>
      <c r="X14" s="18">
        <v>1</v>
      </c>
      <c r="Y14" s="14" t="s">
        <v>178</v>
      </c>
      <c r="Z14" s="14" t="s">
        <v>178</v>
      </c>
      <c r="AA14" s="18" t="s">
        <v>178</v>
      </c>
      <c r="AB14" s="18" t="s">
        <v>178</v>
      </c>
      <c r="AC14" s="14" t="s">
        <v>178</v>
      </c>
    </row>
    <row r="15" spans="1:31 16384:16384" x14ac:dyDescent="0.2">
      <c r="A15" s="14" t="s">
        <v>176</v>
      </c>
      <c r="B15" s="14" t="s">
        <v>9</v>
      </c>
      <c r="C15" s="14" t="s">
        <v>13</v>
      </c>
      <c r="D15" s="14" t="s">
        <v>71</v>
      </c>
      <c r="E15" s="14" t="s">
        <v>208</v>
      </c>
      <c r="F15" s="14" t="s">
        <v>123</v>
      </c>
      <c r="G15" s="14" t="s">
        <v>178</v>
      </c>
      <c r="H15" s="14" t="s">
        <v>273</v>
      </c>
      <c r="I15" s="17">
        <v>6619619041</v>
      </c>
      <c r="J15" s="14" t="s">
        <v>148</v>
      </c>
      <c r="K15" s="17">
        <v>8605504753.3000011</v>
      </c>
      <c r="L15" s="14" t="s">
        <v>273</v>
      </c>
      <c r="M15" s="17">
        <v>6619619041</v>
      </c>
      <c r="N15" s="14" t="s">
        <v>148</v>
      </c>
      <c r="O15" s="17">
        <v>8605504753.3000011</v>
      </c>
      <c r="P15" s="17">
        <v>6451479600</v>
      </c>
      <c r="Q15" s="17">
        <v>168139441</v>
      </c>
      <c r="R15" s="17">
        <v>0</v>
      </c>
      <c r="S15" s="18">
        <v>0</v>
      </c>
      <c r="T15" s="14" t="s">
        <v>149</v>
      </c>
      <c r="U15" s="14" t="s">
        <v>178</v>
      </c>
      <c r="V15" s="14" t="s">
        <v>289</v>
      </c>
      <c r="W15" s="18" t="s">
        <v>178</v>
      </c>
      <c r="X15" s="18">
        <v>1</v>
      </c>
      <c r="Y15" s="14" t="s">
        <v>178</v>
      </c>
      <c r="Z15" s="14" t="s">
        <v>178</v>
      </c>
      <c r="AA15" s="18" t="s">
        <v>178</v>
      </c>
      <c r="AB15" s="18" t="s">
        <v>178</v>
      </c>
      <c r="AC15" s="14" t="s">
        <v>178</v>
      </c>
    </row>
    <row r="16" spans="1:31 16384:16384" x14ac:dyDescent="0.2">
      <c r="A16" s="14" t="s">
        <v>176</v>
      </c>
      <c r="B16" s="14" t="s">
        <v>9</v>
      </c>
      <c r="C16" s="14" t="s">
        <v>13</v>
      </c>
      <c r="D16" s="14" t="s">
        <v>31</v>
      </c>
      <c r="E16" s="14" t="s">
        <v>209</v>
      </c>
      <c r="F16" s="14" t="s">
        <v>83</v>
      </c>
      <c r="G16" s="14" t="s">
        <v>178</v>
      </c>
      <c r="H16" s="14" t="s">
        <v>273</v>
      </c>
      <c r="I16" s="17">
        <v>2299737750</v>
      </c>
      <c r="J16" s="14" t="s">
        <v>148</v>
      </c>
      <c r="K16" s="17">
        <v>2989659075</v>
      </c>
      <c r="L16" s="14" t="s">
        <v>273</v>
      </c>
      <c r="M16" s="17">
        <v>2299737750</v>
      </c>
      <c r="N16" s="14" t="s">
        <v>148</v>
      </c>
      <c r="O16" s="17">
        <v>2989659075</v>
      </c>
      <c r="P16" s="17">
        <v>2257320000</v>
      </c>
      <c r="Q16" s="17">
        <v>42417750</v>
      </c>
      <c r="R16" s="17">
        <v>0</v>
      </c>
      <c r="S16" s="18">
        <v>0</v>
      </c>
      <c r="T16" s="14" t="s">
        <v>149</v>
      </c>
      <c r="U16" s="14" t="s">
        <v>178</v>
      </c>
      <c r="V16" s="14" t="s">
        <v>289</v>
      </c>
      <c r="W16" s="18" t="s">
        <v>178</v>
      </c>
      <c r="X16" s="18">
        <v>1</v>
      </c>
      <c r="Y16" s="14" t="s">
        <v>178</v>
      </c>
      <c r="Z16" s="14" t="s">
        <v>178</v>
      </c>
      <c r="AA16" s="18" t="s">
        <v>178</v>
      </c>
      <c r="AB16" s="18" t="s">
        <v>178</v>
      </c>
      <c r="AC16" s="14" t="s">
        <v>178</v>
      </c>
    </row>
    <row r="17" spans="1:29" x14ac:dyDescent="0.2">
      <c r="A17" s="14" t="s">
        <v>176</v>
      </c>
      <c r="B17" s="14" t="s">
        <v>9</v>
      </c>
      <c r="C17" s="14" t="s">
        <v>13</v>
      </c>
      <c r="D17" s="14" t="s">
        <v>32</v>
      </c>
      <c r="E17" s="14" t="s">
        <v>210</v>
      </c>
      <c r="F17" s="14" t="s">
        <v>84</v>
      </c>
      <c r="G17" s="14" t="s">
        <v>178</v>
      </c>
      <c r="H17" s="14" t="s">
        <v>273</v>
      </c>
      <c r="I17" s="17">
        <v>6280744500</v>
      </c>
      <c r="J17" s="14" t="s">
        <v>148</v>
      </c>
      <c r="K17" s="17">
        <v>8164967850</v>
      </c>
      <c r="L17" s="14" t="s">
        <v>273</v>
      </c>
      <c r="M17" s="17">
        <v>6280744500</v>
      </c>
      <c r="N17" s="14" t="s">
        <v>148</v>
      </c>
      <c r="O17" s="17">
        <v>8164967850</v>
      </c>
      <c r="P17" s="17">
        <v>6280744500</v>
      </c>
      <c r="Q17" s="17">
        <v>0</v>
      </c>
      <c r="R17" s="17">
        <v>0</v>
      </c>
      <c r="S17" s="18">
        <v>0</v>
      </c>
      <c r="T17" s="14" t="s">
        <v>149</v>
      </c>
      <c r="U17" s="14" t="s">
        <v>178</v>
      </c>
      <c r="V17" s="14" t="s">
        <v>289</v>
      </c>
      <c r="W17" s="18" t="s">
        <v>178</v>
      </c>
      <c r="X17" s="18">
        <v>1</v>
      </c>
      <c r="Y17" s="14" t="s">
        <v>178</v>
      </c>
      <c r="Z17" s="14" t="s">
        <v>178</v>
      </c>
      <c r="AA17" s="18" t="s">
        <v>178</v>
      </c>
      <c r="AB17" s="18" t="s">
        <v>178</v>
      </c>
      <c r="AC17" s="14" t="s">
        <v>178</v>
      </c>
    </row>
    <row r="18" spans="1:29" x14ac:dyDescent="0.2">
      <c r="A18" s="14" t="s">
        <v>176</v>
      </c>
      <c r="B18" s="14" t="s">
        <v>9</v>
      </c>
      <c r="C18" s="14" t="s">
        <v>13</v>
      </c>
      <c r="D18" s="14" t="s">
        <v>33</v>
      </c>
      <c r="E18" s="14" t="s">
        <v>211</v>
      </c>
      <c r="F18" s="14" t="s">
        <v>85</v>
      </c>
      <c r="G18" s="14" t="s">
        <v>178</v>
      </c>
      <c r="H18" s="14" t="s">
        <v>273</v>
      </c>
      <c r="I18" s="17">
        <v>1598933700</v>
      </c>
      <c r="J18" s="14" t="s">
        <v>148</v>
      </c>
      <c r="K18" s="17">
        <v>2078613810</v>
      </c>
      <c r="L18" s="14" t="s">
        <v>273</v>
      </c>
      <c r="M18" s="17">
        <v>1598933700</v>
      </c>
      <c r="N18" s="14" t="s">
        <v>148</v>
      </c>
      <c r="O18" s="17">
        <v>2078613810</v>
      </c>
      <c r="P18" s="17">
        <v>1598933700</v>
      </c>
      <c r="Q18" s="17">
        <v>0</v>
      </c>
      <c r="R18" s="17">
        <v>0</v>
      </c>
      <c r="S18" s="18">
        <v>0</v>
      </c>
      <c r="T18" s="14" t="s">
        <v>149</v>
      </c>
      <c r="U18" s="14" t="s">
        <v>178</v>
      </c>
      <c r="V18" s="14" t="s">
        <v>289</v>
      </c>
      <c r="W18" s="18" t="s">
        <v>178</v>
      </c>
      <c r="X18" s="18">
        <v>1</v>
      </c>
      <c r="Y18" s="14" t="s">
        <v>178</v>
      </c>
      <c r="Z18" s="14" t="s">
        <v>178</v>
      </c>
      <c r="AA18" s="18" t="s">
        <v>178</v>
      </c>
      <c r="AB18" s="18" t="s">
        <v>178</v>
      </c>
      <c r="AC18" s="14" t="s">
        <v>178</v>
      </c>
    </row>
    <row r="19" spans="1:29" x14ac:dyDescent="0.2">
      <c r="A19" s="14" t="s">
        <v>176</v>
      </c>
      <c r="B19" s="14" t="s">
        <v>9</v>
      </c>
      <c r="C19" s="14" t="s">
        <v>13</v>
      </c>
      <c r="D19" s="14" t="s">
        <v>181</v>
      </c>
      <c r="E19" s="14" t="s">
        <v>212</v>
      </c>
      <c r="F19" s="14" t="s">
        <v>257</v>
      </c>
      <c r="G19" s="14" t="s">
        <v>178</v>
      </c>
      <c r="H19" s="14" t="s">
        <v>273</v>
      </c>
      <c r="I19" s="17">
        <v>653702940</v>
      </c>
      <c r="J19" s="14" t="s">
        <v>148</v>
      </c>
      <c r="K19" s="17">
        <v>849813822</v>
      </c>
      <c r="L19" s="14" t="s">
        <v>273</v>
      </c>
      <c r="M19" s="17">
        <v>653702940</v>
      </c>
      <c r="N19" s="14" t="s">
        <v>148</v>
      </c>
      <c r="O19" s="17">
        <v>849813822</v>
      </c>
      <c r="P19" s="17">
        <v>634770000</v>
      </c>
      <c r="Q19" s="17">
        <v>18932940</v>
      </c>
      <c r="R19" s="17">
        <v>0</v>
      </c>
      <c r="S19" s="18">
        <v>0</v>
      </c>
      <c r="T19" s="14" t="s">
        <v>149</v>
      </c>
      <c r="U19" s="14" t="s">
        <v>178</v>
      </c>
      <c r="V19" s="14" t="s">
        <v>289</v>
      </c>
      <c r="W19" s="18" t="s">
        <v>178</v>
      </c>
      <c r="X19" s="18">
        <v>1</v>
      </c>
      <c r="Y19" s="14" t="s">
        <v>178</v>
      </c>
      <c r="Z19" s="14" t="s">
        <v>178</v>
      </c>
      <c r="AA19" s="18" t="s">
        <v>178</v>
      </c>
      <c r="AB19" s="18" t="s">
        <v>178</v>
      </c>
      <c r="AC19" s="14" t="s">
        <v>178</v>
      </c>
    </row>
    <row r="20" spans="1:29" x14ac:dyDescent="0.2">
      <c r="A20" s="14" t="s">
        <v>176</v>
      </c>
      <c r="B20" s="14" t="s">
        <v>9</v>
      </c>
      <c r="C20" s="14" t="s">
        <v>13</v>
      </c>
      <c r="D20" s="14" t="s">
        <v>34</v>
      </c>
      <c r="E20" s="14" t="s">
        <v>213</v>
      </c>
      <c r="F20" s="14" t="s">
        <v>86</v>
      </c>
      <c r="G20" s="14" t="s">
        <v>178</v>
      </c>
      <c r="H20" s="14" t="s">
        <v>273</v>
      </c>
      <c r="I20" s="17">
        <v>2337866800</v>
      </c>
      <c r="J20" s="14" t="s">
        <v>148</v>
      </c>
      <c r="K20" s="17">
        <v>3039226840</v>
      </c>
      <c r="L20" s="14" t="s">
        <v>273</v>
      </c>
      <c r="M20" s="17">
        <v>2337866800</v>
      </c>
      <c r="N20" s="14" t="s">
        <v>148</v>
      </c>
      <c r="O20" s="17">
        <v>3039226840</v>
      </c>
      <c r="P20" s="17">
        <v>2278632000</v>
      </c>
      <c r="Q20" s="17">
        <v>59234800</v>
      </c>
      <c r="R20" s="17">
        <v>0</v>
      </c>
      <c r="S20" s="18">
        <v>0</v>
      </c>
      <c r="T20" s="14" t="s">
        <v>149</v>
      </c>
      <c r="U20" s="14" t="s">
        <v>178</v>
      </c>
      <c r="V20" s="14" t="s">
        <v>289</v>
      </c>
      <c r="W20" s="18" t="s">
        <v>178</v>
      </c>
      <c r="X20" s="18">
        <v>1</v>
      </c>
      <c r="Y20" s="14" t="s">
        <v>178</v>
      </c>
      <c r="Z20" s="14" t="s">
        <v>178</v>
      </c>
      <c r="AA20" s="18" t="s">
        <v>178</v>
      </c>
      <c r="AB20" s="18" t="s">
        <v>178</v>
      </c>
      <c r="AC20" s="14" t="s">
        <v>178</v>
      </c>
    </row>
    <row r="21" spans="1:29" x14ac:dyDescent="0.2">
      <c r="A21" s="14" t="s">
        <v>176</v>
      </c>
      <c r="B21" s="14" t="s">
        <v>9</v>
      </c>
      <c r="C21" s="14" t="s">
        <v>13</v>
      </c>
      <c r="D21" s="14" t="s">
        <v>72</v>
      </c>
      <c r="E21" s="14" t="s">
        <v>214</v>
      </c>
      <c r="F21" s="14" t="s">
        <v>124</v>
      </c>
      <c r="G21" s="14" t="s">
        <v>178</v>
      </c>
      <c r="H21" s="14" t="s">
        <v>273</v>
      </c>
      <c r="I21" s="17">
        <v>2142241100</v>
      </c>
      <c r="J21" s="14" t="s">
        <v>148</v>
      </c>
      <c r="K21" s="17">
        <v>2784913430</v>
      </c>
      <c r="L21" s="14" t="s">
        <v>273</v>
      </c>
      <c r="M21" s="17">
        <v>2142241100</v>
      </c>
      <c r="N21" s="14" t="s">
        <v>148</v>
      </c>
      <c r="O21" s="17">
        <v>2784913430</v>
      </c>
      <c r="P21" s="17">
        <v>2091833100</v>
      </c>
      <c r="Q21" s="17">
        <v>50408000</v>
      </c>
      <c r="R21" s="17">
        <v>0</v>
      </c>
      <c r="S21" s="18">
        <v>0</v>
      </c>
      <c r="T21" s="14" t="s">
        <v>149</v>
      </c>
      <c r="U21" s="14" t="s">
        <v>178</v>
      </c>
      <c r="V21" s="14" t="s">
        <v>289</v>
      </c>
      <c r="W21" s="18" t="s">
        <v>178</v>
      </c>
      <c r="X21" s="18">
        <v>1</v>
      </c>
      <c r="Y21" s="14" t="s">
        <v>178</v>
      </c>
      <c r="Z21" s="14" t="s">
        <v>178</v>
      </c>
      <c r="AA21" s="18" t="s">
        <v>178</v>
      </c>
      <c r="AB21" s="18" t="s">
        <v>178</v>
      </c>
      <c r="AC21" s="14" t="s">
        <v>178</v>
      </c>
    </row>
    <row r="22" spans="1:29" x14ac:dyDescent="0.2">
      <c r="A22" s="14" t="s">
        <v>176</v>
      </c>
      <c r="B22" s="14" t="s">
        <v>9</v>
      </c>
      <c r="C22" s="14" t="s">
        <v>13</v>
      </c>
      <c r="D22" s="14" t="s">
        <v>182</v>
      </c>
      <c r="E22" s="14" t="s">
        <v>215</v>
      </c>
      <c r="F22" s="14" t="s">
        <v>258</v>
      </c>
      <c r="G22" s="14" t="s">
        <v>178</v>
      </c>
      <c r="H22" s="14" t="s">
        <v>273</v>
      </c>
      <c r="I22" s="17">
        <v>1834432520</v>
      </c>
      <c r="J22" s="14" t="s">
        <v>148</v>
      </c>
      <c r="K22" s="17">
        <v>2384762276</v>
      </c>
      <c r="L22" s="14" t="s">
        <v>273</v>
      </c>
      <c r="M22" s="17">
        <v>1834432520</v>
      </c>
      <c r="N22" s="14" t="s">
        <v>148</v>
      </c>
      <c r="O22" s="17">
        <v>2384762276</v>
      </c>
      <c r="P22" s="17">
        <v>1790731100</v>
      </c>
      <c r="Q22" s="17">
        <v>43701420</v>
      </c>
      <c r="R22" s="17">
        <v>0</v>
      </c>
      <c r="S22" s="18">
        <v>0</v>
      </c>
      <c r="T22" s="14" t="s">
        <v>149</v>
      </c>
      <c r="U22" s="14" t="s">
        <v>178</v>
      </c>
      <c r="V22" s="14" t="s">
        <v>289</v>
      </c>
      <c r="W22" s="18" t="s">
        <v>178</v>
      </c>
      <c r="X22" s="18">
        <v>1</v>
      </c>
      <c r="Y22" s="14" t="s">
        <v>178</v>
      </c>
      <c r="Z22" s="14" t="s">
        <v>178</v>
      </c>
      <c r="AA22" s="18" t="s">
        <v>178</v>
      </c>
      <c r="AB22" s="18" t="s">
        <v>178</v>
      </c>
      <c r="AC22" s="14" t="s">
        <v>178</v>
      </c>
    </row>
    <row r="23" spans="1:29" x14ac:dyDescent="0.2">
      <c r="A23" s="14" t="s">
        <v>176</v>
      </c>
      <c r="B23" s="14" t="s">
        <v>9</v>
      </c>
      <c r="C23" s="14" t="s">
        <v>13</v>
      </c>
      <c r="D23" s="14" t="s">
        <v>35</v>
      </c>
      <c r="E23" s="14" t="s">
        <v>216</v>
      </c>
      <c r="F23" s="14" t="s">
        <v>87</v>
      </c>
      <c r="G23" s="14" t="s">
        <v>178</v>
      </c>
      <c r="H23" s="14" t="s">
        <v>273</v>
      </c>
      <c r="I23" s="17">
        <v>3444100000</v>
      </c>
      <c r="J23" s="14" t="s">
        <v>148</v>
      </c>
      <c r="K23" s="17">
        <v>4477330000</v>
      </c>
      <c r="L23" s="14" t="s">
        <v>273</v>
      </c>
      <c r="M23" s="17">
        <v>3444100000</v>
      </c>
      <c r="N23" s="14" t="s">
        <v>148</v>
      </c>
      <c r="O23" s="17">
        <v>4477330000</v>
      </c>
      <c r="P23" s="17">
        <v>3444100000</v>
      </c>
      <c r="Q23" s="17">
        <v>0</v>
      </c>
      <c r="R23" s="17">
        <v>0</v>
      </c>
      <c r="S23" s="18">
        <v>0</v>
      </c>
      <c r="T23" s="14" t="s">
        <v>149</v>
      </c>
      <c r="U23" s="14" t="s">
        <v>178</v>
      </c>
      <c r="V23" s="14" t="s">
        <v>289</v>
      </c>
      <c r="W23" s="18" t="s">
        <v>178</v>
      </c>
      <c r="X23" s="18">
        <v>1</v>
      </c>
      <c r="Y23" s="14" t="s">
        <v>178</v>
      </c>
      <c r="Z23" s="14" t="s">
        <v>178</v>
      </c>
      <c r="AA23" s="18" t="s">
        <v>178</v>
      </c>
      <c r="AB23" s="18" t="s">
        <v>178</v>
      </c>
      <c r="AC23" s="14" t="s">
        <v>178</v>
      </c>
    </row>
    <row r="24" spans="1:29" x14ac:dyDescent="0.2">
      <c r="A24" s="14" t="s">
        <v>176</v>
      </c>
      <c r="B24" s="14" t="s">
        <v>9</v>
      </c>
      <c r="C24" s="14" t="s">
        <v>13</v>
      </c>
      <c r="D24" s="14" t="s">
        <v>183</v>
      </c>
      <c r="E24" s="14" t="s">
        <v>217</v>
      </c>
      <c r="F24" s="14" t="s">
        <v>259</v>
      </c>
      <c r="G24" s="14" t="s">
        <v>178</v>
      </c>
      <c r="H24" s="14" t="s">
        <v>273</v>
      </c>
      <c r="I24" s="17">
        <v>456451300</v>
      </c>
      <c r="J24" s="14" t="s">
        <v>148</v>
      </c>
      <c r="K24" s="17">
        <v>593386690</v>
      </c>
      <c r="L24" s="14" t="s">
        <v>273</v>
      </c>
      <c r="M24" s="17">
        <v>456451300</v>
      </c>
      <c r="N24" s="14" t="s">
        <v>148</v>
      </c>
      <c r="O24" s="17">
        <v>593386690</v>
      </c>
      <c r="P24" s="17">
        <v>456451300</v>
      </c>
      <c r="Q24" s="17">
        <v>0</v>
      </c>
      <c r="R24" s="17">
        <v>0</v>
      </c>
      <c r="S24" s="18">
        <v>0</v>
      </c>
      <c r="T24" s="14" t="s">
        <v>149</v>
      </c>
      <c r="U24" s="14" t="s">
        <v>178</v>
      </c>
      <c r="V24" s="14" t="s">
        <v>289</v>
      </c>
      <c r="W24" s="18" t="s">
        <v>178</v>
      </c>
      <c r="X24" s="18">
        <v>1</v>
      </c>
      <c r="Y24" s="14" t="s">
        <v>178</v>
      </c>
      <c r="Z24" s="14" t="s">
        <v>178</v>
      </c>
      <c r="AA24" s="18" t="s">
        <v>178</v>
      </c>
      <c r="AB24" s="18" t="s">
        <v>178</v>
      </c>
      <c r="AC24" s="14" t="s">
        <v>178</v>
      </c>
    </row>
    <row r="25" spans="1:29" x14ac:dyDescent="0.2">
      <c r="A25" s="14" t="s">
        <v>176</v>
      </c>
      <c r="B25" s="14" t="s">
        <v>9</v>
      </c>
      <c r="C25" s="14" t="s">
        <v>13</v>
      </c>
      <c r="D25" s="14" t="s">
        <v>36</v>
      </c>
      <c r="E25" s="14" t="s">
        <v>218</v>
      </c>
      <c r="F25" s="14" t="s">
        <v>88</v>
      </c>
      <c r="G25" s="14" t="s">
        <v>178</v>
      </c>
      <c r="H25" s="14" t="s">
        <v>273</v>
      </c>
      <c r="I25" s="17">
        <v>453928020</v>
      </c>
      <c r="J25" s="14" t="s">
        <v>148</v>
      </c>
      <c r="K25" s="17">
        <v>590106426</v>
      </c>
      <c r="L25" s="14" t="s">
        <v>273</v>
      </c>
      <c r="M25" s="17">
        <v>453928020</v>
      </c>
      <c r="N25" s="14" t="s">
        <v>148</v>
      </c>
      <c r="O25" s="17">
        <v>590106426</v>
      </c>
      <c r="P25" s="17">
        <v>443619400</v>
      </c>
      <c r="Q25" s="17">
        <v>10308620</v>
      </c>
      <c r="R25" s="17">
        <v>0</v>
      </c>
      <c r="S25" s="18">
        <v>0</v>
      </c>
      <c r="T25" s="14" t="s">
        <v>149</v>
      </c>
      <c r="U25" s="14" t="s">
        <v>178</v>
      </c>
      <c r="V25" s="14" t="s">
        <v>289</v>
      </c>
      <c r="W25" s="18" t="s">
        <v>178</v>
      </c>
      <c r="X25" s="18">
        <v>1</v>
      </c>
      <c r="Y25" s="14" t="s">
        <v>178</v>
      </c>
      <c r="Z25" s="14" t="s">
        <v>178</v>
      </c>
      <c r="AA25" s="18" t="s">
        <v>178</v>
      </c>
      <c r="AB25" s="18" t="s">
        <v>178</v>
      </c>
      <c r="AC25" s="14" t="s">
        <v>178</v>
      </c>
    </row>
    <row r="26" spans="1:29" x14ac:dyDescent="0.2">
      <c r="A26" s="14" t="s">
        <v>176</v>
      </c>
      <c r="B26" s="14" t="s">
        <v>9</v>
      </c>
      <c r="C26" s="14" t="s">
        <v>13</v>
      </c>
      <c r="D26" s="14" t="s">
        <v>37</v>
      </c>
      <c r="E26" s="14" t="s">
        <v>219</v>
      </c>
      <c r="F26" s="14" t="s">
        <v>89</v>
      </c>
      <c r="G26" s="14" t="s">
        <v>178</v>
      </c>
      <c r="H26" s="14" t="s">
        <v>273</v>
      </c>
      <c r="I26" s="17">
        <v>454217440</v>
      </c>
      <c r="J26" s="14" t="s">
        <v>148</v>
      </c>
      <c r="K26" s="17">
        <v>590482672</v>
      </c>
      <c r="L26" s="14" t="s">
        <v>273</v>
      </c>
      <c r="M26" s="17">
        <v>454217440</v>
      </c>
      <c r="N26" s="14" t="s">
        <v>148</v>
      </c>
      <c r="O26" s="17">
        <v>590482672</v>
      </c>
      <c r="P26" s="17">
        <v>443131300</v>
      </c>
      <c r="Q26" s="17">
        <v>11086140</v>
      </c>
      <c r="R26" s="17">
        <v>0</v>
      </c>
      <c r="S26" s="18">
        <v>0</v>
      </c>
      <c r="T26" s="14" t="s">
        <v>149</v>
      </c>
      <c r="U26" s="14" t="s">
        <v>178</v>
      </c>
      <c r="V26" s="14" t="s">
        <v>289</v>
      </c>
      <c r="W26" s="18" t="s">
        <v>178</v>
      </c>
      <c r="X26" s="18">
        <v>1</v>
      </c>
      <c r="Y26" s="14" t="s">
        <v>178</v>
      </c>
      <c r="Z26" s="14" t="s">
        <v>178</v>
      </c>
      <c r="AA26" s="18" t="s">
        <v>178</v>
      </c>
      <c r="AB26" s="18" t="s">
        <v>178</v>
      </c>
      <c r="AC26" s="14" t="s">
        <v>178</v>
      </c>
    </row>
    <row r="27" spans="1:29" x14ac:dyDescent="0.2">
      <c r="A27" s="14" t="s">
        <v>176</v>
      </c>
      <c r="B27" s="14" t="s">
        <v>9</v>
      </c>
      <c r="C27" s="14" t="s">
        <v>13</v>
      </c>
      <c r="D27" s="14" t="s">
        <v>38</v>
      </c>
      <c r="E27" s="14" t="s">
        <v>220</v>
      </c>
      <c r="F27" s="14" t="s">
        <v>90</v>
      </c>
      <c r="G27" s="14" t="s">
        <v>178</v>
      </c>
      <c r="H27" s="14" t="s">
        <v>273</v>
      </c>
      <c r="I27" s="17">
        <v>7476992510</v>
      </c>
      <c r="J27" s="14" t="s">
        <v>148</v>
      </c>
      <c r="K27" s="17">
        <v>9720090263</v>
      </c>
      <c r="L27" s="14" t="s">
        <v>273</v>
      </c>
      <c r="M27" s="17">
        <v>7476992510</v>
      </c>
      <c r="N27" s="14" t="s">
        <v>148</v>
      </c>
      <c r="O27" s="17">
        <v>9720090263</v>
      </c>
      <c r="P27" s="17">
        <v>7320992000</v>
      </c>
      <c r="Q27" s="17">
        <v>156000510</v>
      </c>
      <c r="R27" s="17">
        <v>0</v>
      </c>
      <c r="S27" s="18">
        <v>0</v>
      </c>
      <c r="T27" s="14" t="s">
        <v>149</v>
      </c>
      <c r="U27" s="14" t="s">
        <v>178</v>
      </c>
      <c r="V27" s="14" t="s">
        <v>289</v>
      </c>
      <c r="W27" s="18" t="s">
        <v>178</v>
      </c>
      <c r="X27" s="18">
        <v>1</v>
      </c>
      <c r="Y27" s="14" t="s">
        <v>178</v>
      </c>
      <c r="Z27" s="14" t="s">
        <v>178</v>
      </c>
      <c r="AA27" s="18" t="s">
        <v>178</v>
      </c>
      <c r="AB27" s="18" t="s">
        <v>178</v>
      </c>
      <c r="AC27" s="14" t="s">
        <v>178</v>
      </c>
    </row>
    <row r="28" spans="1:29" x14ac:dyDescent="0.2">
      <c r="A28" s="14" t="s">
        <v>176</v>
      </c>
      <c r="B28" s="14" t="s">
        <v>9</v>
      </c>
      <c r="C28" s="14" t="s">
        <v>13</v>
      </c>
      <c r="D28" s="14" t="s">
        <v>39</v>
      </c>
      <c r="E28" s="14" t="s">
        <v>221</v>
      </c>
      <c r="F28" s="14" t="s">
        <v>91</v>
      </c>
      <c r="G28" s="14" t="s">
        <v>178</v>
      </c>
      <c r="H28" s="14" t="s">
        <v>273</v>
      </c>
      <c r="I28" s="17">
        <v>339291250</v>
      </c>
      <c r="J28" s="14" t="s">
        <v>148</v>
      </c>
      <c r="K28" s="17">
        <v>441078625</v>
      </c>
      <c r="L28" s="14" t="s">
        <v>273</v>
      </c>
      <c r="M28" s="17">
        <v>339291250</v>
      </c>
      <c r="N28" s="14" t="s">
        <v>148</v>
      </c>
      <c r="O28" s="17">
        <v>441078625</v>
      </c>
      <c r="P28" s="17">
        <v>334459200</v>
      </c>
      <c r="Q28" s="17">
        <v>4832050</v>
      </c>
      <c r="R28" s="17">
        <v>0</v>
      </c>
      <c r="S28" s="18">
        <v>0</v>
      </c>
      <c r="T28" s="14" t="s">
        <v>149</v>
      </c>
      <c r="U28" s="14" t="s">
        <v>178</v>
      </c>
      <c r="V28" s="14" t="s">
        <v>289</v>
      </c>
      <c r="W28" s="18" t="s">
        <v>178</v>
      </c>
      <c r="X28" s="18">
        <v>1</v>
      </c>
      <c r="Y28" s="14" t="s">
        <v>178</v>
      </c>
      <c r="Z28" s="14" t="s">
        <v>178</v>
      </c>
      <c r="AA28" s="18" t="s">
        <v>178</v>
      </c>
      <c r="AB28" s="18" t="s">
        <v>178</v>
      </c>
      <c r="AC28" s="14" t="s">
        <v>178</v>
      </c>
    </row>
    <row r="29" spans="1:29" x14ac:dyDescent="0.2">
      <c r="A29" s="14" t="s">
        <v>176</v>
      </c>
      <c r="B29" s="14" t="s">
        <v>9</v>
      </c>
      <c r="C29" s="14" t="s">
        <v>13</v>
      </c>
      <c r="D29" s="14" t="s">
        <v>40</v>
      </c>
      <c r="E29" s="14" t="s">
        <v>222</v>
      </c>
      <c r="F29" s="14" t="s">
        <v>92</v>
      </c>
      <c r="G29" s="14" t="s">
        <v>178</v>
      </c>
      <c r="H29" s="14" t="s">
        <v>273</v>
      </c>
      <c r="I29" s="17">
        <v>2731213780</v>
      </c>
      <c r="J29" s="14" t="s">
        <v>148</v>
      </c>
      <c r="K29" s="17">
        <v>3550577914</v>
      </c>
      <c r="L29" s="14" t="s">
        <v>273</v>
      </c>
      <c r="M29" s="17">
        <v>2731213780</v>
      </c>
      <c r="N29" s="14" t="s">
        <v>148</v>
      </c>
      <c r="O29" s="17">
        <v>3550577914</v>
      </c>
      <c r="P29" s="17">
        <v>2659917800</v>
      </c>
      <c r="Q29" s="17">
        <v>71295980</v>
      </c>
      <c r="R29" s="17">
        <v>0</v>
      </c>
      <c r="S29" s="18">
        <v>0</v>
      </c>
      <c r="T29" s="14" t="s">
        <v>149</v>
      </c>
      <c r="U29" s="14" t="s">
        <v>178</v>
      </c>
      <c r="V29" s="14" t="s">
        <v>289</v>
      </c>
      <c r="W29" s="18" t="s">
        <v>178</v>
      </c>
      <c r="X29" s="18">
        <v>1</v>
      </c>
      <c r="Y29" s="14" t="s">
        <v>178</v>
      </c>
      <c r="Z29" s="14" t="s">
        <v>178</v>
      </c>
      <c r="AA29" s="18" t="s">
        <v>178</v>
      </c>
      <c r="AB29" s="18" t="s">
        <v>178</v>
      </c>
      <c r="AC29" s="14" t="s">
        <v>178</v>
      </c>
    </row>
    <row r="30" spans="1:29" x14ac:dyDescent="0.2">
      <c r="A30" s="14" t="s">
        <v>176</v>
      </c>
      <c r="B30" s="14" t="s">
        <v>9</v>
      </c>
      <c r="C30" s="14" t="s">
        <v>13</v>
      </c>
      <c r="D30" s="14" t="s">
        <v>41</v>
      </c>
      <c r="E30" s="14" t="s">
        <v>223</v>
      </c>
      <c r="F30" s="14" t="s">
        <v>93</v>
      </c>
      <c r="G30" s="14" t="s">
        <v>178</v>
      </c>
      <c r="H30" s="14" t="s">
        <v>273</v>
      </c>
      <c r="I30" s="17">
        <v>1654795670</v>
      </c>
      <c r="J30" s="14" t="s">
        <v>148</v>
      </c>
      <c r="K30" s="17">
        <v>2151234371</v>
      </c>
      <c r="L30" s="14" t="s">
        <v>273</v>
      </c>
      <c r="M30" s="17">
        <v>1654795670</v>
      </c>
      <c r="N30" s="14" t="s">
        <v>148</v>
      </c>
      <c r="O30" s="17">
        <v>2151234371</v>
      </c>
      <c r="P30" s="17">
        <v>1606746700</v>
      </c>
      <c r="Q30" s="17">
        <v>48048970</v>
      </c>
      <c r="R30" s="17">
        <v>0</v>
      </c>
      <c r="S30" s="18">
        <v>0</v>
      </c>
      <c r="T30" s="14" t="s">
        <v>149</v>
      </c>
      <c r="U30" s="14" t="s">
        <v>178</v>
      </c>
      <c r="V30" s="14" t="s">
        <v>289</v>
      </c>
      <c r="W30" s="18" t="s">
        <v>178</v>
      </c>
      <c r="X30" s="18">
        <v>1</v>
      </c>
      <c r="Y30" s="14" t="s">
        <v>178</v>
      </c>
      <c r="Z30" s="14" t="s">
        <v>178</v>
      </c>
      <c r="AA30" s="18" t="s">
        <v>178</v>
      </c>
      <c r="AB30" s="18" t="s">
        <v>178</v>
      </c>
      <c r="AC30" s="14" t="s">
        <v>178</v>
      </c>
    </row>
    <row r="31" spans="1:29" x14ac:dyDescent="0.2">
      <c r="A31" s="14" t="s">
        <v>176</v>
      </c>
      <c r="B31" s="14" t="s">
        <v>9</v>
      </c>
      <c r="C31" s="14" t="s">
        <v>13</v>
      </c>
      <c r="D31" s="14" t="s">
        <v>184</v>
      </c>
      <c r="E31" s="14" t="s">
        <v>224</v>
      </c>
      <c r="F31" s="14" t="s">
        <v>260</v>
      </c>
      <c r="G31" s="14" t="s">
        <v>178</v>
      </c>
      <c r="H31" s="14" t="s">
        <v>273</v>
      </c>
      <c r="I31" s="17">
        <v>310994747</v>
      </c>
      <c r="J31" s="14" t="s">
        <v>148</v>
      </c>
      <c r="K31" s="17">
        <v>404293171.10000002</v>
      </c>
      <c r="L31" s="14" t="s">
        <v>273</v>
      </c>
      <c r="M31" s="17">
        <v>310994747</v>
      </c>
      <c r="N31" s="14" t="s">
        <v>148</v>
      </c>
      <c r="O31" s="17">
        <v>404293171.10000002</v>
      </c>
      <c r="P31" s="17">
        <v>301194000</v>
      </c>
      <c r="Q31" s="17">
        <v>9800747</v>
      </c>
      <c r="R31" s="17">
        <v>0</v>
      </c>
      <c r="S31" s="18">
        <v>0</v>
      </c>
      <c r="T31" s="14" t="s">
        <v>149</v>
      </c>
      <c r="U31" s="14" t="s">
        <v>178</v>
      </c>
      <c r="V31" s="14" t="s">
        <v>289</v>
      </c>
      <c r="W31" s="18" t="s">
        <v>178</v>
      </c>
      <c r="X31" s="18">
        <v>1</v>
      </c>
      <c r="Y31" s="14" t="s">
        <v>178</v>
      </c>
      <c r="Z31" s="14" t="s">
        <v>178</v>
      </c>
      <c r="AA31" s="18" t="s">
        <v>178</v>
      </c>
      <c r="AB31" s="18" t="s">
        <v>178</v>
      </c>
      <c r="AC31" s="14" t="s">
        <v>178</v>
      </c>
    </row>
    <row r="32" spans="1:29" x14ac:dyDescent="0.2">
      <c r="A32" s="14" t="s">
        <v>176</v>
      </c>
      <c r="B32" s="14" t="s">
        <v>9</v>
      </c>
      <c r="C32" s="14" t="s">
        <v>13</v>
      </c>
      <c r="D32" s="14" t="s">
        <v>42</v>
      </c>
      <c r="E32" s="14" t="s">
        <v>225</v>
      </c>
      <c r="F32" s="14" t="s">
        <v>94</v>
      </c>
      <c r="G32" s="14" t="s">
        <v>178</v>
      </c>
      <c r="H32" s="14" t="s">
        <v>273</v>
      </c>
      <c r="I32" s="17">
        <v>3568745782</v>
      </c>
      <c r="J32" s="14" t="s">
        <v>148</v>
      </c>
      <c r="K32" s="17">
        <v>4639369516.6000004</v>
      </c>
      <c r="L32" s="14" t="s">
        <v>273</v>
      </c>
      <c r="M32" s="17">
        <v>3568745782</v>
      </c>
      <c r="N32" s="14" t="s">
        <v>148</v>
      </c>
      <c r="O32" s="17">
        <v>4639369516.6000004</v>
      </c>
      <c r="P32" s="17">
        <v>3453496000</v>
      </c>
      <c r="Q32" s="17">
        <v>115249782</v>
      </c>
      <c r="R32" s="17">
        <v>0</v>
      </c>
      <c r="S32" s="18">
        <v>0</v>
      </c>
      <c r="T32" s="14" t="s">
        <v>149</v>
      </c>
      <c r="U32" s="14" t="s">
        <v>178</v>
      </c>
      <c r="V32" s="14" t="s">
        <v>289</v>
      </c>
      <c r="W32" s="18" t="s">
        <v>178</v>
      </c>
      <c r="X32" s="18">
        <v>1</v>
      </c>
      <c r="Y32" s="14" t="s">
        <v>178</v>
      </c>
      <c r="Z32" s="14" t="s">
        <v>178</v>
      </c>
      <c r="AA32" s="18" t="s">
        <v>178</v>
      </c>
      <c r="AB32" s="18" t="s">
        <v>178</v>
      </c>
      <c r="AC32" s="14" t="s">
        <v>178</v>
      </c>
    </row>
    <row r="33" spans="1:29" x14ac:dyDescent="0.2">
      <c r="A33" s="14" t="s">
        <v>176</v>
      </c>
      <c r="B33" s="14" t="s">
        <v>9</v>
      </c>
      <c r="C33" s="14" t="s">
        <v>13</v>
      </c>
      <c r="D33" s="14" t="s">
        <v>43</v>
      </c>
      <c r="E33" s="14" t="s">
        <v>226</v>
      </c>
      <c r="F33" s="14" t="s">
        <v>95</v>
      </c>
      <c r="G33" s="14" t="s">
        <v>178</v>
      </c>
      <c r="H33" s="14" t="s">
        <v>273</v>
      </c>
      <c r="I33" s="17">
        <v>243824400</v>
      </c>
      <c r="J33" s="14" t="s">
        <v>148</v>
      </c>
      <c r="K33" s="17">
        <v>316971720</v>
      </c>
      <c r="L33" s="14" t="s">
        <v>273</v>
      </c>
      <c r="M33" s="17">
        <v>243824400</v>
      </c>
      <c r="N33" s="14" t="s">
        <v>148</v>
      </c>
      <c r="O33" s="17">
        <v>316971720</v>
      </c>
      <c r="P33" s="17">
        <v>243824400</v>
      </c>
      <c r="Q33" s="17">
        <v>0</v>
      </c>
      <c r="R33" s="17">
        <v>0</v>
      </c>
      <c r="S33" s="18">
        <v>0</v>
      </c>
      <c r="T33" s="14" t="s">
        <v>149</v>
      </c>
      <c r="U33" s="14" t="s">
        <v>178</v>
      </c>
      <c r="V33" s="14" t="s">
        <v>289</v>
      </c>
      <c r="W33" s="18" t="s">
        <v>178</v>
      </c>
      <c r="X33" s="18">
        <v>1</v>
      </c>
      <c r="Y33" s="14" t="s">
        <v>178</v>
      </c>
      <c r="Z33" s="14" t="s">
        <v>178</v>
      </c>
      <c r="AA33" s="18" t="s">
        <v>178</v>
      </c>
      <c r="AB33" s="18" t="s">
        <v>178</v>
      </c>
      <c r="AC33" s="14" t="s">
        <v>178</v>
      </c>
    </row>
    <row r="34" spans="1:29" x14ac:dyDescent="0.2">
      <c r="A34" s="14" t="s">
        <v>176</v>
      </c>
      <c r="B34" s="14" t="s">
        <v>9</v>
      </c>
      <c r="C34" s="14" t="s">
        <v>13</v>
      </c>
      <c r="D34" s="14" t="s">
        <v>44</v>
      </c>
      <c r="E34" s="14" t="s">
        <v>227</v>
      </c>
      <c r="F34" s="14" t="s">
        <v>96</v>
      </c>
      <c r="G34" s="14" t="s">
        <v>178</v>
      </c>
      <c r="H34" s="14" t="s">
        <v>273</v>
      </c>
      <c r="I34" s="17">
        <v>941235000</v>
      </c>
      <c r="J34" s="14" t="s">
        <v>148</v>
      </c>
      <c r="K34" s="17">
        <v>1223605500</v>
      </c>
      <c r="L34" s="14" t="s">
        <v>273</v>
      </c>
      <c r="M34" s="17">
        <v>941235000</v>
      </c>
      <c r="N34" s="14" t="s">
        <v>148</v>
      </c>
      <c r="O34" s="17">
        <v>1223605500</v>
      </c>
      <c r="P34" s="17">
        <v>941235000</v>
      </c>
      <c r="Q34" s="17">
        <v>0</v>
      </c>
      <c r="R34" s="17">
        <v>0</v>
      </c>
      <c r="S34" s="18">
        <v>0</v>
      </c>
      <c r="T34" s="14" t="s">
        <v>149</v>
      </c>
      <c r="U34" s="14" t="s">
        <v>178</v>
      </c>
      <c r="V34" s="14" t="s">
        <v>289</v>
      </c>
      <c r="W34" s="18" t="s">
        <v>178</v>
      </c>
      <c r="X34" s="18">
        <v>1</v>
      </c>
      <c r="Y34" s="14" t="s">
        <v>178</v>
      </c>
      <c r="Z34" s="14" t="s">
        <v>178</v>
      </c>
      <c r="AA34" s="18" t="s">
        <v>178</v>
      </c>
      <c r="AB34" s="18" t="s">
        <v>178</v>
      </c>
      <c r="AC34" s="14" t="s">
        <v>178</v>
      </c>
    </row>
    <row r="35" spans="1:29" x14ac:dyDescent="0.2">
      <c r="A35" s="14" t="s">
        <v>176</v>
      </c>
      <c r="B35" s="14" t="s">
        <v>9</v>
      </c>
      <c r="C35" s="14" t="s">
        <v>13</v>
      </c>
      <c r="D35" s="14" t="s">
        <v>45</v>
      </c>
      <c r="E35" s="14" t="s">
        <v>228</v>
      </c>
      <c r="F35" s="14" t="s">
        <v>97</v>
      </c>
      <c r="G35" s="14" t="s">
        <v>178</v>
      </c>
      <c r="H35" s="14" t="s">
        <v>273</v>
      </c>
      <c r="I35" s="17">
        <v>1840915324</v>
      </c>
      <c r="J35" s="14" t="s">
        <v>148</v>
      </c>
      <c r="K35" s="17">
        <v>2393189921.2000003</v>
      </c>
      <c r="L35" s="14" t="s">
        <v>273</v>
      </c>
      <c r="M35" s="17">
        <v>1840915324</v>
      </c>
      <c r="N35" s="14" t="s">
        <v>148</v>
      </c>
      <c r="O35" s="17">
        <v>2393189921.2000003</v>
      </c>
      <c r="P35" s="17">
        <v>1800447600</v>
      </c>
      <c r="Q35" s="17">
        <v>40467724</v>
      </c>
      <c r="R35" s="17">
        <v>0</v>
      </c>
      <c r="S35" s="18">
        <v>0</v>
      </c>
      <c r="T35" s="14" t="s">
        <v>149</v>
      </c>
      <c r="U35" s="14" t="s">
        <v>178</v>
      </c>
      <c r="V35" s="14" t="s">
        <v>289</v>
      </c>
      <c r="W35" s="18" t="s">
        <v>178</v>
      </c>
      <c r="X35" s="18">
        <v>1</v>
      </c>
      <c r="Y35" s="14" t="s">
        <v>178</v>
      </c>
      <c r="Z35" s="14" t="s">
        <v>178</v>
      </c>
      <c r="AA35" s="18" t="s">
        <v>178</v>
      </c>
      <c r="AB35" s="18" t="s">
        <v>178</v>
      </c>
      <c r="AC35" s="14" t="s">
        <v>178</v>
      </c>
    </row>
    <row r="36" spans="1:29" x14ac:dyDescent="0.2">
      <c r="A36" s="14" t="s">
        <v>176</v>
      </c>
      <c r="B36" s="14" t="s">
        <v>9</v>
      </c>
      <c r="C36" s="14" t="s">
        <v>13</v>
      </c>
      <c r="D36" s="14" t="s">
        <v>185</v>
      </c>
      <c r="E36" s="14" t="s">
        <v>229</v>
      </c>
      <c r="F36" s="14" t="s">
        <v>261</v>
      </c>
      <c r="G36" s="14" t="s">
        <v>178</v>
      </c>
      <c r="H36" s="14" t="s">
        <v>273</v>
      </c>
      <c r="I36" s="17">
        <v>965896150</v>
      </c>
      <c r="J36" s="14" t="s">
        <v>148</v>
      </c>
      <c r="K36" s="17">
        <v>1255664995</v>
      </c>
      <c r="L36" s="14" t="s">
        <v>273</v>
      </c>
      <c r="M36" s="17">
        <v>965896150</v>
      </c>
      <c r="N36" s="14" t="s">
        <v>148</v>
      </c>
      <c r="O36" s="17">
        <v>1255664995</v>
      </c>
      <c r="P36" s="17">
        <v>942002400</v>
      </c>
      <c r="Q36" s="17">
        <v>23893750</v>
      </c>
      <c r="R36" s="17">
        <v>0</v>
      </c>
      <c r="S36" s="18">
        <v>0</v>
      </c>
      <c r="T36" s="14" t="s">
        <v>149</v>
      </c>
      <c r="U36" s="14" t="s">
        <v>178</v>
      </c>
      <c r="V36" s="14" t="s">
        <v>289</v>
      </c>
      <c r="W36" s="18" t="s">
        <v>178</v>
      </c>
      <c r="X36" s="18">
        <v>1</v>
      </c>
      <c r="Y36" s="14" t="s">
        <v>178</v>
      </c>
      <c r="Z36" s="14" t="s">
        <v>178</v>
      </c>
      <c r="AA36" s="18" t="s">
        <v>178</v>
      </c>
      <c r="AB36" s="18" t="s">
        <v>178</v>
      </c>
      <c r="AC36" s="14" t="s">
        <v>178</v>
      </c>
    </row>
    <row r="37" spans="1:29" x14ac:dyDescent="0.2">
      <c r="A37" s="14" t="s">
        <v>176</v>
      </c>
      <c r="B37" s="14" t="s">
        <v>9</v>
      </c>
      <c r="C37" s="14" t="s">
        <v>13</v>
      </c>
      <c r="D37" s="14" t="s">
        <v>46</v>
      </c>
      <c r="E37" s="14" t="s">
        <v>230</v>
      </c>
      <c r="F37" s="14" t="s">
        <v>98</v>
      </c>
      <c r="G37" s="14" t="s">
        <v>178</v>
      </c>
      <c r="H37" s="14" t="s">
        <v>273</v>
      </c>
      <c r="I37" s="17">
        <v>283253920</v>
      </c>
      <c r="J37" s="14" t="s">
        <v>148</v>
      </c>
      <c r="K37" s="17">
        <v>368230096</v>
      </c>
      <c r="L37" s="14" t="s">
        <v>273</v>
      </c>
      <c r="M37" s="17">
        <v>283253920</v>
      </c>
      <c r="N37" s="14" t="s">
        <v>148</v>
      </c>
      <c r="O37" s="17">
        <v>368230096</v>
      </c>
      <c r="P37" s="17">
        <v>275948000</v>
      </c>
      <c r="Q37" s="17">
        <v>7305920</v>
      </c>
      <c r="R37" s="17">
        <v>0</v>
      </c>
      <c r="S37" s="18">
        <v>0</v>
      </c>
      <c r="T37" s="14" t="s">
        <v>149</v>
      </c>
      <c r="U37" s="14" t="s">
        <v>178</v>
      </c>
      <c r="V37" s="14" t="s">
        <v>289</v>
      </c>
      <c r="W37" s="18" t="s">
        <v>178</v>
      </c>
      <c r="X37" s="18">
        <v>1</v>
      </c>
      <c r="Y37" s="14" t="s">
        <v>178</v>
      </c>
      <c r="Z37" s="14" t="s">
        <v>178</v>
      </c>
      <c r="AA37" s="18" t="s">
        <v>178</v>
      </c>
      <c r="AB37" s="18" t="s">
        <v>178</v>
      </c>
      <c r="AC37" s="14" t="s">
        <v>178</v>
      </c>
    </row>
    <row r="38" spans="1:29" x14ac:dyDescent="0.2">
      <c r="A38" s="14" t="s">
        <v>176</v>
      </c>
      <c r="B38" s="14" t="s">
        <v>9</v>
      </c>
      <c r="C38" s="14" t="s">
        <v>13</v>
      </c>
      <c r="D38" s="14" t="s">
        <v>47</v>
      </c>
      <c r="E38" s="14" t="s">
        <v>231</v>
      </c>
      <c r="F38" s="14" t="s">
        <v>99</v>
      </c>
      <c r="G38" s="14" t="s">
        <v>178</v>
      </c>
      <c r="H38" s="14" t="s">
        <v>273</v>
      </c>
      <c r="I38" s="17">
        <v>904733500</v>
      </c>
      <c r="J38" s="14" t="s">
        <v>148</v>
      </c>
      <c r="K38" s="17">
        <v>1176153550</v>
      </c>
      <c r="L38" s="14" t="s">
        <v>273</v>
      </c>
      <c r="M38" s="17">
        <v>904733500</v>
      </c>
      <c r="N38" s="14" t="s">
        <v>148</v>
      </c>
      <c r="O38" s="17">
        <v>1176153550</v>
      </c>
      <c r="P38" s="17">
        <v>885755200</v>
      </c>
      <c r="Q38" s="17">
        <v>18978300</v>
      </c>
      <c r="R38" s="17">
        <v>0</v>
      </c>
      <c r="S38" s="18">
        <v>0</v>
      </c>
      <c r="T38" s="14" t="s">
        <v>149</v>
      </c>
      <c r="U38" s="14" t="s">
        <v>178</v>
      </c>
      <c r="V38" s="14" t="s">
        <v>289</v>
      </c>
      <c r="W38" s="18" t="s">
        <v>178</v>
      </c>
      <c r="X38" s="18">
        <v>1</v>
      </c>
      <c r="Y38" s="14" t="s">
        <v>178</v>
      </c>
      <c r="Z38" s="14" t="s">
        <v>178</v>
      </c>
      <c r="AA38" s="18" t="s">
        <v>178</v>
      </c>
      <c r="AB38" s="18" t="s">
        <v>178</v>
      </c>
      <c r="AC38" s="14" t="s">
        <v>178</v>
      </c>
    </row>
    <row r="39" spans="1:29" x14ac:dyDescent="0.2">
      <c r="A39" s="14" t="s">
        <v>176</v>
      </c>
      <c r="B39" s="14" t="s">
        <v>9</v>
      </c>
      <c r="C39" s="14" t="s">
        <v>13</v>
      </c>
      <c r="D39" s="14" t="s">
        <v>48</v>
      </c>
      <c r="E39" s="14" t="s">
        <v>232</v>
      </c>
      <c r="F39" s="14" t="s">
        <v>100</v>
      </c>
      <c r="G39" s="14" t="s">
        <v>178</v>
      </c>
      <c r="H39" s="14" t="s">
        <v>273</v>
      </c>
      <c r="I39" s="17">
        <v>12236914755</v>
      </c>
      <c r="J39" s="14" t="s">
        <v>148</v>
      </c>
      <c r="K39" s="17">
        <v>15907989181.5</v>
      </c>
      <c r="L39" s="14" t="s">
        <v>273</v>
      </c>
      <c r="M39" s="17">
        <v>12236914755</v>
      </c>
      <c r="N39" s="14" t="s">
        <v>148</v>
      </c>
      <c r="O39" s="17">
        <v>15907989181.5</v>
      </c>
      <c r="P39" s="17">
        <v>12037941000</v>
      </c>
      <c r="Q39" s="17">
        <v>198973755</v>
      </c>
      <c r="R39" s="17">
        <v>0</v>
      </c>
      <c r="S39" s="18">
        <v>0</v>
      </c>
      <c r="T39" s="14" t="s">
        <v>149</v>
      </c>
      <c r="U39" s="14" t="s">
        <v>178</v>
      </c>
      <c r="V39" s="14" t="s">
        <v>289</v>
      </c>
      <c r="W39" s="18" t="s">
        <v>178</v>
      </c>
      <c r="X39" s="18">
        <v>1</v>
      </c>
      <c r="Y39" s="14" t="s">
        <v>178</v>
      </c>
      <c r="Z39" s="14" t="s">
        <v>178</v>
      </c>
      <c r="AA39" s="18" t="s">
        <v>178</v>
      </c>
      <c r="AB39" s="18" t="s">
        <v>178</v>
      </c>
      <c r="AC39" s="14" t="s">
        <v>178</v>
      </c>
    </row>
    <row r="40" spans="1:29" x14ac:dyDescent="0.2">
      <c r="A40" s="14" t="s">
        <v>176</v>
      </c>
      <c r="B40" s="14" t="s">
        <v>9</v>
      </c>
      <c r="C40" s="14" t="s">
        <v>13</v>
      </c>
      <c r="D40" s="14" t="s">
        <v>49</v>
      </c>
      <c r="E40" s="14" t="s">
        <v>233</v>
      </c>
      <c r="F40" s="14" t="s">
        <v>101</v>
      </c>
      <c r="G40" s="14" t="s">
        <v>178</v>
      </c>
      <c r="H40" s="14" t="s">
        <v>273</v>
      </c>
      <c r="I40" s="17">
        <v>9373791000</v>
      </c>
      <c r="J40" s="14" t="s">
        <v>148</v>
      </c>
      <c r="K40" s="17">
        <v>12185928300</v>
      </c>
      <c r="L40" s="14" t="s">
        <v>273</v>
      </c>
      <c r="M40" s="17">
        <v>9373791000</v>
      </c>
      <c r="N40" s="14" t="s">
        <v>148</v>
      </c>
      <c r="O40" s="17">
        <v>12185928300</v>
      </c>
      <c r="P40" s="17">
        <v>9373791000</v>
      </c>
      <c r="Q40" s="17">
        <v>0</v>
      </c>
      <c r="R40" s="17">
        <v>0</v>
      </c>
      <c r="S40" s="18">
        <v>0</v>
      </c>
      <c r="T40" s="14" t="s">
        <v>149</v>
      </c>
      <c r="U40" s="14" t="s">
        <v>178</v>
      </c>
      <c r="V40" s="14" t="s">
        <v>289</v>
      </c>
      <c r="W40" s="18" t="s">
        <v>178</v>
      </c>
      <c r="X40" s="18">
        <v>1</v>
      </c>
      <c r="Y40" s="14" t="s">
        <v>178</v>
      </c>
      <c r="Z40" s="14" t="s">
        <v>178</v>
      </c>
      <c r="AA40" s="18" t="s">
        <v>178</v>
      </c>
      <c r="AB40" s="18" t="s">
        <v>178</v>
      </c>
      <c r="AC40" s="14" t="s">
        <v>178</v>
      </c>
    </row>
    <row r="41" spans="1:29" x14ac:dyDescent="0.2">
      <c r="A41" s="14" t="s">
        <v>176</v>
      </c>
      <c r="B41" s="14" t="s">
        <v>9</v>
      </c>
      <c r="C41" s="14" t="s">
        <v>13</v>
      </c>
      <c r="D41" s="14" t="s">
        <v>50</v>
      </c>
      <c r="E41" s="14" t="s">
        <v>234</v>
      </c>
      <c r="F41" s="14" t="s">
        <v>102</v>
      </c>
      <c r="G41" s="14" t="s">
        <v>178</v>
      </c>
      <c r="H41" s="14" t="s">
        <v>273</v>
      </c>
      <c r="I41" s="17">
        <v>8500091100</v>
      </c>
      <c r="J41" s="14" t="s">
        <v>148</v>
      </c>
      <c r="K41" s="17">
        <v>11050118430</v>
      </c>
      <c r="L41" s="14" t="s">
        <v>273</v>
      </c>
      <c r="M41" s="17">
        <v>8500091100</v>
      </c>
      <c r="N41" s="14" t="s">
        <v>148</v>
      </c>
      <c r="O41" s="17">
        <v>11050118430</v>
      </c>
      <c r="P41" s="17">
        <v>8291566200</v>
      </c>
      <c r="Q41" s="17">
        <v>208524900</v>
      </c>
      <c r="R41" s="17">
        <v>0</v>
      </c>
      <c r="S41" s="18">
        <v>0</v>
      </c>
      <c r="T41" s="14" t="s">
        <v>149</v>
      </c>
      <c r="U41" s="14" t="s">
        <v>178</v>
      </c>
      <c r="V41" s="14" t="s">
        <v>289</v>
      </c>
      <c r="W41" s="18" t="s">
        <v>178</v>
      </c>
      <c r="X41" s="18">
        <v>1</v>
      </c>
      <c r="Y41" s="14" t="s">
        <v>178</v>
      </c>
      <c r="Z41" s="14" t="s">
        <v>178</v>
      </c>
      <c r="AA41" s="18" t="s">
        <v>178</v>
      </c>
      <c r="AB41" s="18" t="s">
        <v>178</v>
      </c>
      <c r="AC41" s="14" t="s">
        <v>178</v>
      </c>
    </row>
    <row r="42" spans="1:29" x14ac:dyDescent="0.2">
      <c r="A42" s="14" t="s">
        <v>176</v>
      </c>
      <c r="B42" s="14" t="s">
        <v>9</v>
      </c>
      <c r="C42" s="14" t="s">
        <v>13</v>
      </c>
      <c r="D42" s="14" t="s">
        <v>186</v>
      </c>
      <c r="E42" s="14" t="s">
        <v>235</v>
      </c>
      <c r="F42" s="14" t="s">
        <v>262</v>
      </c>
      <c r="G42" s="14" t="s">
        <v>178</v>
      </c>
      <c r="H42" s="14" t="s">
        <v>273</v>
      </c>
      <c r="I42" s="17">
        <v>5701876640</v>
      </c>
      <c r="J42" s="14" t="s">
        <v>148</v>
      </c>
      <c r="K42" s="17">
        <v>7412439632</v>
      </c>
      <c r="L42" s="14" t="s">
        <v>273</v>
      </c>
      <c r="M42" s="17">
        <v>5701876640</v>
      </c>
      <c r="N42" s="14" t="s">
        <v>148</v>
      </c>
      <c r="O42" s="17">
        <v>7412439632</v>
      </c>
      <c r="P42" s="17">
        <v>5572868000</v>
      </c>
      <c r="Q42" s="17">
        <v>129008640</v>
      </c>
      <c r="R42" s="17">
        <v>0</v>
      </c>
      <c r="S42" s="18">
        <v>0</v>
      </c>
      <c r="T42" s="14" t="s">
        <v>149</v>
      </c>
      <c r="U42" s="14" t="s">
        <v>178</v>
      </c>
      <c r="V42" s="14" t="s">
        <v>289</v>
      </c>
      <c r="W42" s="18" t="s">
        <v>178</v>
      </c>
      <c r="X42" s="18">
        <v>1</v>
      </c>
      <c r="Y42" s="14" t="s">
        <v>178</v>
      </c>
      <c r="Z42" s="14" t="s">
        <v>178</v>
      </c>
      <c r="AA42" s="18" t="s">
        <v>178</v>
      </c>
      <c r="AB42" s="18" t="s">
        <v>178</v>
      </c>
      <c r="AC42" s="14" t="s">
        <v>178</v>
      </c>
    </row>
    <row r="43" spans="1:29" x14ac:dyDescent="0.2">
      <c r="A43" s="14" t="s">
        <v>176</v>
      </c>
      <c r="B43" s="14" t="s">
        <v>9</v>
      </c>
      <c r="C43" s="14" t="s">
        <v>13</v>
      </c>
      <c r="D43" s="14" t="s">
        <v>51</v>
      </c>
      <c r="E43" s="14" t="s">
        <v>236</v>
      </c>
      <c r="F43" s="14" t="s">
        <v>103</v>
      </c>
      <c r="G43" s="14" t="s">
        <v>178</v>
      </c>
      <c r="H43" s="14" t="s">
        <v>273</v>
      </c>
      <c r="I43" s="17">
        <v>4070496980</v>
      </c>
      <c r="J43" s="14" t="s">
        <v>148</v>
      </c>
      <c r="K43" s="17">
        <v>5291646074</v>
      </c>
      <c r="L43" s="14" t="s">
        <v>273</v>
      </c>
      <c r="M43" s="17">
        <v>4070496980</v>
      </c>
      <c r="N43" s="14" t="s">
        <v>148</v>
      </c>
      <c r="O43" s="17">
        <v>5291646074</v>
      </c>
      <c r="P43" s="17">
        <v>3990309400</v>
      </c>
      <c r="Q43" s="17">
        <v>80187580</v>
      </c>
      <c r="R43" s="17">
        <v>0</v>
      </c>
      <c r="S43" s="18">
        <v>0</v>
      </c>
      <c r="T43" s="14" t="s">
        <v>149</v>
      </c>
      <c r="U43" s="14" t="s">
        <v>178</v>
      </c>
      <c r="V43" s="14" t="s">
        <v>289</v>
      </c>
      <c r="W43" s="18" t="s">
        <v>178</v>
      </c>
      <c r="X43" s="18">
        <v>1</v>
      </c>
      <c r="Y43" s="14" t="s">
        <v>178</v>
      </c>
      <c r="Z43" s="14" t="s">
        <v>178</v>
      </c>
      <c r="AA43" s="18" t="s">
        <v>178</v>
      </c>
      <c r="AB43" s="18" t="s">
        <v>178</v>
      </c>
      <c r="AC43" s="14" t="s">
        <v>178</v>
      </c>
    </row>
    <row r="44" spans="1:29" x14ac:dyDescent="0.2">
      <c r="A44" s="14" t="s">
        <v>176</v>
      </c>
      <c r="B44" s="14" t="s">
        <v>9</v>
      </c>
      <c r="C44" s="14" t="s">
        <v>13</v>
      </c>
      <c r="D44" s="14" t="s">
        <v>52</v>
      </c>
      <c r="E44" s="14" t="s">
        <v>237</v>
      </c>
      <c r="F44" s="14" t="s">
        <v>104</v>
      </c>
      <c r="G44" s="14" t="s">
        <v>178</v>
      </c>
      <c r="H44" s="14" t="s">
        <v>273</v>
      </c>
      <c r="I44" s="17">
        <v>1954184000</v>
      </c>
      <c r="J44" s="14" t="s">
        <v>148</v>
      </c>
      <c r="K44" s="17">
        <v>2540439200</v>
      </c>
      <c r="L44" s="14" t="s">
        <v>273</v>
      </c>
      <c r="M44" s="17">
        <v>1954184000</v>
      </c>
      <c r="N44" s="14" t="s">
        <v>148</v>
      </c>
      <c r="O44" s="17">
        <v>2540439200</v>
      </c>
      <c r="P44" s="17">
        <v>1954184000</v>
      </c>
      <c r="Q44" s="17">
        <v>0</v>
      </c>
      <c r="R44" s="17">
        <v>0</v>
      </c>
      <c r="S44" s="18">
        <v>0</v>
      </c>
      <c r="T44" s="14" t="s">
        <v>149</v>
      </c>
      <c r="U44" s="14" t="s">
        <v>178</v>
      </c>
      <c r="V44" s="14" t="s">
        <v>289</v>
      </c>
      <c r="W44" s="18" t="s">
        <v>178</v>
      </c>
      <c r="X44" s="18">
        <v>1</v>
      </c>
      <c r="Y44" s="14" t="s">
        <v>178</v>
      </c>
      <c r="Z44" s="14" t="s">
        <v>178</v>
      </c>
      <c r="AA44" s="18" t="s">
        <v>178</v>
      </c>
      <c r="AB44" s="18" t="s">
        <v>178</v>
      </c>
      <c r="AC44" s="14" t="s">
        <v>178</v>
      </c>
    </row>
    <row r="45" spans="1:29" x14ac:dyDescent="0.2">
      <c r="A45" s="14" t="s">
        <v>176</v>
      </c>
      <c r="B45" s="14" t="s">
        <v>9</v>
      </c>
      <c r="C45" s="14" t="s">
        <v>13</v>
      </c>
      <c r="D45" s="14" t="s">
        <v>73</v>
      </c>
      <c r="E45" s="14" t="s">
        <v>238</v>
      </c>
      <c r="F45" s="14" t="s">
        <v>125</v>
      </c>
      <c r="G45" s="14" t="s">
        <v>178</v>
      </c>
      <c r="H45" s="14" t="s">
        <v>273</v>
      </c>
      <c r="I45" s="17">
        <v>1930277000</v>
      </c>
      <c r="J45" s="14" t="s">
        <v>148</v>
      </c>
      <c r="K45" s="17">
        <v>2509360100</v>
      </c>
      <c r="L45" s="14" t="s">
        <v>273</v>
      </c>
      <c r="M45" s="17">
        <v>1930277000</v>
      </c>
      <c r="N45" s="14" t="s">
        <v>148</v>
      </c>
      <c r="O45" s="17">
        <v>2509360100</v>
      </c>
      <c r="P45" s="17">
        <v>1891209000</v>
      </c>
      <c r="Q45" s="17">
        <v>39068000</v>
      </c>
      <c r="R45" s="17">
        <v>0</v>
      </c>
      <c r="S45" s="18">
        <v>0</v>
      </c>
      <c r="T45" s="14" t="s">
        <v>149</v>
      </c>
      <c r="U45" s="14" t="s">
        <v>178</v>
      </c>
      <c r="V45" s="14" t="s">
        <v>289</v>
      </c>
      <c r="W45" s="18" t="s">
        <v>178</v>
      </c>
      <c r="X45" s="18">
        <v>1</v>
      </c>
      <c r="Y45" s="14" t="s">
        <v>178</v>
      </c>
      <c r="Z45" s="14" t="s">
        <v>178</v>
      </c>
      <c r="AA45" s="18" t="s">
        <v>178</v>
      </c>
      <c r="AB45" s="18" t="s">
        <v>178</v>
      </c>
      <c r="AC45" s="14" t="s">
        <v>178</v>
      </c>
    </row>
    <row r="46" spans="1:29" x14ac:dyDescent="0.2">
      <c r="A46" s="14" t="s">
        <v>176</v>
      </c>
      <c r="B46" s="14" t="s">
        <v>9</v>
      </c>
      <c r="C46" s="14" t="s">
        <v>13</v>
      </c>
      <c r="D46" s="14" t="s">
        <v>53</v>
      </c>
      <c r="E46" s="14" t="s">
        <v>239</v>
      </c>
      <c r="F46" s="14" t="s">
        <v>105</v>
      </c>
      <c r="G46" s="14" t="s">
        <v>178</v>
      </c>
      <c r="H46" s="14" t="s">
        <v>273</v>
      </c>
      <c r="I46" s="17">
        <v>1519389900</v>
      </c>
      <c r="J46" s="14" t="s">
        <v>148</v>
      </c>
      <c r="K46" s="17">
        <v>1975206870</v>
      </c>
      <c r="L46" s="14" t="s">
        <v>273</v>
      </c>
      <c r="M46" s="17">
        <v>1519389900</v>
      </c>
      <c r="N46" s="14" t="s">
        <v>148</v>
      </c>
      <c r="O46" s="17">
        <v>1975206870</v>
      </c>
      <c r="P46" s="17">
        <v>1519389900</v>
      </c>
      <c r="Q46" s="17">
        <v>0</v>
      </c>
      <c r="R46" s="17">
        <v>0</v>
      </c>
      <c r="S46" s="18">
        <v>0</v>
      </c>
      <c r="T46" s="14" t="s">
        <v>149</v>
      </c>
      <c r="U46" s="14" t="s">
        <v>178</v>
      </c>
      <c r="V46" s="14" t="s">
        <v>289</v>
      </c>
      <c r="W46" s="18" t="s">
        <v>178</v>
      </c>
      <c r="X46" s="18">
        <v>1</v>
      </c>
      <c r="Y46" s="14" t="s">
        <v>178</v>
      </c>
      <c r="Z46" s="14" t="s">
        <v>178</v>
      </c>
      <c r="AA46" s="18" t="s">
        <v>178</v>
      </c>
      <c r="AB46" s="18" t="s">
        <v>178</v>
      </c>
      <c r="AC46" s="14" t="s">
        <v>178</v>
      </c>
    </row>
    <row r="47" spans="1:29" x14ac:dyDescent="0.2">
      <c r="A47" s="14" t="s">
        <v>176</v>
      </c>
      <c r="B47" s="14" t="s">
        <v>9</v>
      </c>
      <c r="C47" s="14" t="s">
        <v>13</v>
      </c>
      <c r="D47" s="14" t="s">
        <v>54</v>
      </c>
      <c r="E47" s="14" t="s">
        <v>240</v>
      </c>
      <c r="F47" s="14" t="s">
        <v>106</v>
      </c>
      <c r="G47" s="14" t="s">
        <v>178</v>
      </c>
      <c r="H47" s="14" t="s">
        <v>273</v>
      </c>
      <c r="I47" s="17">
        <v>5590660000</v>
      </c>
      <c r="J47" s="14" t="s">
        <v>148</v>
      </c>
      <c r="K47" s="17">
        <v>7267858000</v>
      </c>
      <c r="L47" s="14" t="s">
        <v>273</v>
      </c>
      <c r="M47" s="17">
        <v>5590660000</v>
      </c>
      <c r="N47" s="14" t="s">
        <v>148</v>
      </c>
      <c r="O47" s="17">
        <v>7267858000</v>
      </c>
      <c r="P47" s="17">
        <v>5590660000</v>
      </c>
      <c r="Q47" s="17">
        <v>0</v>
      </c>
      <c r="R47" s="17">
        <v>0</v>
      </c>
      <c r="S47" s="18">
        <v>0</v>
      </c>
      <c r="T47" s="14" t="s">
        <v>149</v>
      </c>
      <c r="U47" s="14" t="s">
        <v>178</v>
      </c>
      <c r="V47" s="14" t="s">
        <v>289</v>
      </c>
      <c r="W47" s="18" t="s">
        <v>178</v>
      </c>
      <c r="X47" s="18">
        <v>1</v>
      </c>
      <c r="Y47" s="14" t="s">
        <v>178</v>
      </c>
      <c r="Z47" s="14" t="s">
        <v>178</v>
      </c>
      <c r="AA47" s="18" t="s">
        <v>178</v>
      </c>
      <c r="AB47" s="18" t="s">
        <v>178</v>
      </c>
      <c r="AC47" s="14" t="s">
        <v>178</v>
      </c>
    </row>
    <row r="48" spans="1:29" x14ac:dyDescent="0.2">
      <c r="A48" s="14" t="s">
        <v>176</v>
      </c>
      <c r="B48" s="14" t="s">
        <v>9</v>
      </c>
      <c r="C48" s="14" t="s">
        <v>13</v>
      </c>
      <c r="D48" s="14" t="s">
        <v>55</v>
      </c>
      <c r="E48" s="14" t="s">
        <v>241</v>
      </c>
      <c r="F48" s="14" t="s">
        <v>107</v>
      </c>
      <c r="G48" s="14" t="s">
        <v>178</v>
      </c>
      <c r="H48" s="14" t="s">
        <v>273</v>
      </c>
      <c r="I48" s="17">
        <v>2105996140</v>
      </c>
      <c r="J48" s="14" t="s">
        <v>148</v>
      </c>
      <c r="K48" s="17">
        <v>2737794982</v>
      </c>
      <c r="L48" s="14" t="s">
        <v>273</v>
      </c>
      <c r="M48" s="17">
        <v>2105996140</v>
      </c>
      <c r="N48" s="14" t="s">
        <v>148</v>
      </c>
      <c r="O48" s="17">
        <v>2737794982</v>
      </c>
      <c r="P48" s="17">
        <v>2057448800</v>
      </c>
      <c r="Q48" s="17">
        <v>48547340</v>
      </c>
      <c r="R48" s="17">
        <v>0</v>
      </c>
      <c r="S48" s="18">
        <v>0</v>
      </c>
      <c r="T48" s="14" t="s">
        <v>149</v>
      </c>
      <c r="U48" s="14" t="s">
        <v>178</v>
      </c>
      <c r="V48" s="14" t="s">
        <v>289</v>
      </c>
      <c r="W48" s="18" t="s">
        <v>178</v>
      </c>
      <c r="X48" s="18">
        <v>1</v>
      </c>
      <c r="Y48" s="14" t="s">
        <v>178</v>
      </c>
      <c r="Z48" s="14" t="s">
        <v>178</v>
      </c>
      <c r="AA48" s="18" t="s">
        <v>178</v>
      </c>
      <c r="AB48" s="18" t="s">
        <v>178</v>
      </c>
      <c r="AC48" s="14" t="s">
        <v>178</v>
      </c>
    </row>
    <row r="49" spans="1:29" x14ac:dyDescent="0.2">
      <c r="A49" s="14" t="s">
        <v>176</v>
      </c>
      <c r="B49" s="14" t="s">
        <v>9</v>
      </c>
      <c r="C49" s="14" t="s">
        <v>13</v>
      </c>
      <c r="D49" s="14" t="s">
        <v>56</v>
      </c>
      <c r="E49" s="14" t="s">
        <v>242</v>
      </c>
      <c r="F49" s="14" t="s">
        <v>108</v>
      </c>
      <c r="G49" s="14" t="s">
        <v>178</v>
      </c>
      <c r="H49" s="14" t="s">
        <v>273</v>
      </c>
      <c r="I49" s="17">
        <v>5411998645</v>
      </c>
      <c r="J49" s="14" t="s">
        <v>148</v>
      </c>
      <c r="K49" s="17">
        <v>7035598238.5</v>
      </c>
      <c r="L49" s="14" t="s">
        <v>273</v>
      </c>
      <c r="M49" s="17">
        <v>5411998645</v>
      </c>
      <c r="N49" s="14" t="s">
        <v>148</v>
      </c>
      <c r="O49" s="17">
        <v>7035598238.5</v>
      </c>
      <c r="P49" s="17">
        <v>5261969600</v>
      </c>
      <c r="Q49" s="17">
        <v>150029045</v>
      </c>
      <c r="R49" s="17">
        <v>0</v>
      </c>
      <c r="S49" s="18">
        <v>0</v>
      </c>
      <c r="T49" s="14" t="s">
        <v>149</v>
      </c>
      <c r="U49" s="14" t="s">
        <v>178</v>
      </c>
      <c r="V49" s="14" t="s">
        <v>289</v>
      </c>
      <c r="W49" s="18" t="s">
        <v>178</v>
      </c>
      <c r="X49" s="18">
        <v>1</v>
      </c>
      <c r="Y49" s="14" t="s">
        <v>178</v>
      </c>
      <c r="Z49" s="14" t="s">
        <v>178</v>
      </c>
      <c r="AA49" s="18" t="s">
        <v>178</v>
      </c>
      <c r="AB49" s="18" t="s">
        <v>178</v>
      </c>
      <c r="AC49" s="14" t="s">
        <v>178</v>
      </c>
    </row>
    <row r="50" spans="1:29" x14ac:dyDescent="0.2">
      <c r="A50" s="14" t="s">
        <v>176</v>
      </c>
      <c r="B50" s="14" t="s">
        <v>9</v>
      </c>
      <c r="C50" s="14" t="s">
        <v>13</v>
      </c>
      <c r="D50" s="14" t="s">
        <v>57</v>
      </c>
      <c r="E50" s="14" t="s">
        <v>243</v>
      </c>
      <c r="F50" s="14" t="s">
        <v>109</v>
      </c>
      <c r="G50" s="14" t="s">
        <v>178</v>
      </c>
      <c r="H50" s="14" t="s">
        <v>273</v>
      </c>
      <c r="I50" s="17">
        <v>2254089200</v>
      </c>
      <c r="J50" s="14" t="s">
        <v>148</v>
      </c>
      <c r="K50" s="17">
        <v>2930315960</v>
      </c>
      <c r="L50" s="14" t="s">
        <v>273</v>
      </c>
      <c r="M50" s="17">
        <v>2254089200</v>
      </c>
      <c r="N50" s="14" t="s">
        <v>148</v>
      </c>
      <c r="O50" s="17">
        <v>2930315960</v>
      </c>
      <c r="P50" s="17">
        <v>2194500000</v>
      </c>
      <c r="Q50" s="17">
        <v>59589200</v>
      </c>
      <c r="R50" s="17">
        <v>0</v>
      </c>
      <c r="S50" s="18">
        <v>0</v>
      </c>
      <c r="T50" s="14" t="s">
        <v>149</v>
      </c>
      <c r="U50" s="14" t="s">
        <v>178</v>
      </c>
      <c r="V50" s="14" t="s">
        <v>289</v>
      </c>
      <c r="W50" s="18" t="s">
        <v>178</v>
      </c>
      <c r="X50" s="18">
        <v>1</v>
      </c>
      <c r="Y50" s="14" t="s">
        <v>178</v>
      </c>
      <c r="Z50" s="14" t="s">
        <v>178</v>
      </c>
      <c r="AA50" s="18" t="s">
        <v>178</v>
      </c>
      <c r="AB50" s="18" t="s">
        <v>178</v>
      </c>
      <c r="AC50" s="14" t="s">
        <v>178</v>
      </c>
    </row>
    <row r="51" spans="1:29" x14ac:dyDescent="0.2">
      <c r="A51" s="14" t="s">
        <v>176</v>
      </c>
      <c r="B51" s="14" t="s">
        <v>9</v>
      </c>
      <c r="C51" s="14" t="s">
        <v>13</v>
      </c>
      <c r="D51" s="14" t="s">
        <v>58</v>
      </c>
      <c r="E51" s="14" t="s">
        <v>244</v>
      </c>
      <c r="F51" s="14" t="s">
        <v>110</v>
      </c>
      <c r="G51" s="14" t="s">
        <v>178</v>
      </c>
      <c r="H51" s="14" t="s">
        <v>273</v>
      </c>
      <c r="I51" s="17">
        <v>1650425400</v>
      </c>
      <c r="J51" s="14" t="s">
        <v>148</v>
      </c>
      <c r="K51" s="17">
        <v>2145553020</v>
      </c>
      <c r="L51" s="14" t="s">
        <v>273</v>
      </c>
      <c r="M51" s="17">
        <v>1650425400</v>
      </c>
      <c r="N51" s="14" t="s">
        <v>148</v>
      </c>
      <c r="O51" s="17">
        <v>2145553020</v>
      </c>
      <c r="P51" s="17">
        <v>1650425400</v>
      </c>
      <c r="Q51" s="17">
        <v>0</v>
      </c>
      <c r="R51" s="17">
        <v>0</v>
      </c>
      <c r="S51" s="18">
        <v>0</v>
      </c>
      <c r="T51" s="14" t="s">
        <v>149</v>
      </c>
      <c r="U51" s="14" t="s">
        <v>178</v>
      </c>
      <c r="V51" s="14" t="s">
        <v>289</v>
      </c>
      <c r="W51" s="18" t="s">
        <v>178</v>
      </c>
      <c r="X51" s="18">
        <v>1</v>
      </c>
      <c r="Y51" s="14" t="s">
        <v>178</v>
      </c>
      <c r="Z51" s="14" t="s">
        <v>178</v>
      </c>
      <c r="AA51" s="18" t="s">
        <v>178</v>
      </c>
      <c r="AB51" s="18" t="s">
        <v>178</v>
      </c>
      <c r="AC51" s="14" t="s">
        <v>178</v>
      </c>
    </row>
    <row r="52" spans="1:29" x14ac:dyDescent="0.2">
      <c r="A52" s="14" t="s">
        <v>176</v>
      </c>
      <c r="B52" s="14" t="s">
        <v>9</v>
      </c>
      <c r="C52" s="14" t="s">
        <v>13</v>
      </c>
      <c r="D52" s="14" t="s">
        <v>59</v>
      </c>
      <c r="E52" s="14" t="s">
        <v>245</v>
      </c>
      <c r="F52" s="14" t="s">
        <v>111</v>
      </c>
      <c r="G52" s="14" t="s">
        <v>178</v>
      </c>
      <c r="H52" s="14" t="s">
        <v>273</v>
      </c>
      <c r="I52" s="17">
        <v>2834881800</v>
      </c>
      <c r="J52" s="14" t="s">
        <v>148</v>
      </c>
      <c r="K52" s="17">
        <v>3685346340</v>
      </c>
      <c r="L52" s="14" t="s">
        <v>273</v>
      </c>
      <c r="M52" s="17">
        <v>2834881800</v>
      </c>
      <c r="N52" s="14" t="s">
        <v>148</v>
      </c>
      <c r="O52" s="17">
        <v>3685346340</v>
      </c>
      <c r="P52" s="17">
        <v>2772420000</v>
      </c>
      <c r="Q52" s="17">
        <v>62461800</v>
      </c>
      <c r="R52" s="17">
        <v>0</v>
      </c>
      <c r="S52" s="18">
        <v>0</v>
      </c>
      <c r="T52" s="14" t="s">
        <v>149</v>
      </c>
      <c r="U52" s="14" t="s">
        <v>178</v>
      </c>
      <c r="V52" s="14" t="s">
        <v>289</v>
      </c>
      <c r="W52" s="18" t="s">
        <v>178</v>
      </c>
      <c r="X52" s="18">
        <v>1</v>
      </c>
      <c r="Y52" s="14" t="s">
        <v>178</v>
      </c>
      <c r="Z52" s="14" t="s">
        <v>178</v>
      </c>
      <c r="AA52" s="18" t="s">
        <v>178</v>
      </c>
      <c r="AB52" s="18" t="s">
        <v>178</v>
      </c>
      <c r="AC52" s="14" t="s">
        <v>178</v>
      </c>
    </row>
    <row r="53" spans="1:29" x14ac:dyDescent="0.2">
      <c r="A53" s="14" t="s">
        <v>176</v>
      </c>
      <c r="B53" s="14" t="s">
        <v>9</v>
      </c>
      <c r="C53" s="14" t="s">
        <v>13</v>
      </c>
      <c r="D53" s="14" t="s">
        <v>60</v>
      </c>
      <c r="E53" s="14" t="s">
        <v>246</v>
      </c>
      <c r="F53" s="14" t="s">
        <v>112</v>
      </c>
      <c r="G53" s="14" t="s">
        <v>178</v>
      </c>
      <c r="H53" s="14" t="s">
        <v>273</v>
      </c>
      <c r="I53" s="17">
        <v>1519271400</v>
      </c>
      <c r="J53" s="14" t="s">
        <v>148</v>
      </c>
      <c r="K53" s="17">
        <v>1975052820</v>
      </c>
      <c r="L53" s="14" t="s">
        <v>273</v>
      </c>
      <c r="M53" s="17">
        <v>1519271400</v>
      </c>
      <c r="N53" s="14" t="s">
        <v>148</v>
      </c>
      <c r="O53" s="17">
        <v>1975052820</v>
      </c>
      <c r="P53" s="17">
        <v>1486147500</v>
      </c>
      <c r="Q53" s="17">
        <v>33123900</v>
      </c>
      <c r="R53" s="17">
        <v>0</v>
      </c>
      <c r="S53" s="18">
        <v>0</v>
      </c>
      <c r="T53" s="14" t="s">
        <v>149</v>
      </c>
      <c r="U53" s="14" t="s">
        <v>178</v>
      </c>
      <c r="V53" s="14" t="s">
        <v>289</v>
      </c>
      <c r="W53" s="18" t="s">
        <v>178</v>
      </c>
      <c r="X53" s="18">
        <v>1</v>
      </c>
      <c r="Y53" s="14" t="s">
        <v>178</v>
      </c>
      <c r="Z53" s="14" t="s">
        <v>178</v>
      </c>
      <c r="AA53" s="18" t="s">
        <v>178</v>
      </c>
      <c r="AB53" s="18" t="s">
        <v>178</v>
      </c>
      <c r="AC53" s="14" t="s">
        <v>178</v>
      </c>
    </row>
    <row r="54" spans="1:29" x14ac:dyDescent="0.2">
      <c r="A54" s="14" t="s">
        <v>176</v>
      </c>
      <c r="B54" s="14" t="s">
        <v>9</v>
      </c>
      <c r="C54" s="14" t="s">
        <v>13</v>
      </c>
      <c r="D54" s="14" t="s">
        <v>61</v>
      </c>
      <c r="E54" s="14" t="s">
        <v>247</v>
      </c>
      <c r="F54" s="14" t="s">
        <v>113</v>
      </c>
      <c r="G54" s="14" t="s">
        <v>178</v>
      </c>
      <c r="H54" s="14" t="s">
        <v>273</v>
      </c>
      <c r="I54" s="17">
        <v>7040581200</v>
      </c>
      <c r="J54" s="14" t="s">
        <v>148</v>
      </c>
      <c r="K54" s="17">
        <v>9152755560</v>
      </c>
      <c r="L54" s="14" t="s">
        <v>273</v>
      </c>
      <c r="M54" s="17">
        <v>7040581200</v>
      </c>
      <c r="N54" s="14" t="s">
        <v>148</v>
      </c>
      <c r="O54" s="17">
        <v>9152755560</v>
      </c>
      <c r="P54" s="17">
        <v>7040581200</v>
      </c>
      <c r="Q54" s="17">
        <v>0</v>
      </c>
      <c r="R54" s="17">
        <v>0</v>
      </c>
      <c r="S54" s="18">
        <v>0</v>
      </c>
      <c r="T54" s="14" t="s">
        <v>149</v>
      </c>
      <c r="U54" s="14" t="s">
        <v>178</v>
      </c>
      <c r="V54" s="14" t="s">
        <v>289</v>
      </c>
      <c r="W54" s="18" t="s">
        <v>178</v>
      </c>
      <c r="X54" s="18">
        <v>1</v>
      </c>
      <c r="Y54" s="14" t="s">
        <v>178</v>
      </c>
      <c r="Z54" s="14" t="s">
        <v>178</v>
      </c>
      <c r="AA54" s="18" t="s">
        <v>178</v>
      </c>
      <c r="AB54" s="18" t="s">
        <v>178</v>
      </c>
      <c r="AC54" s="14" t="s">
        <v>178</v>
      </c>
    </row>
    <row r="55" spans="1:29" x14ac:dyDescent="0.2">
      <c r="A55" s="14" t="s">
        <v>176</v>
      </c>
      <c r="B55" s="14" t="s">
        <v>9</v>
      </c>
      <c r="C55" s="14" t="s">
        <v>13</v>
      </c>
      <c r="D55" s="14" t="s">
        <v>62</v>
      </c>
      <c r="E55" s="14" t="s">
        <v>248</v>
      </c>
      <c r="F55" s="14" t="s">
        <v>114</v>
      </c>
      <c r="G55" s="14" t="s">
        <v>178</v>
      </c>
      <c r="H55" s="14" t="s">
        <v>273</v>
      </c>
      <c r="I55" s="17">
        <v>1002675600</v>
      </c>
      <c r="J55" s="14" t="s">
        <v>148</v>
      </c>
      <c r="K55" s="17">
        <v>1303478280</v>
      </c>
      <c r="L55" s="14" t="s">
        <v>273</v>
      </c>
      <c r="M55" s="17">
        <v>1002675600</v>
      </c>
      <c r="N55" s="14" t="s">
        <v>148</v>
      </c>
      <c r="O55" s="17">
        <v>1303478280</v>
      </c>
      <c r="P55" s="17">
        <v>1002675600</v>
      </c>
      <c r="Q55" s="17">
        <v>0</v>
      </c>
      <c r="R55" s="17">
        <v>0</v>
      </c>
      <c r="S55" s="18">
        <v>0</v>
      </c>
      <c r="T55" s="14" t="s">
        <v>149</v>
      </c>
      <c r="U55" s="14" t="s">
        <v>178</v>
      </c>
      <c r="V55" s="14" t="s">
        <v>289</v>
      </c>
      <c r="W55" s="18" t="s">
        <v>178</v>
      </c>
      <c r="X55" s="18">
        <v>1</v>
      </c>
      <c r="Y55" s="14" t="s">
        <v>178</v>
      </c>
      <c r="Z55" s="14" t="s">
        <v>178</v>
      </c>
      <c r="AA55" s="18" t="s">
        <v>178</v>
      </c>
      <c r="AB55" s="18" t="s">
        <v>178</v>
      </c>
      <c r="AC55" s="14" t="s">
        <v>178</v>
      </c>
    </row>
    <row r="56" spans="1:29" x14ac:dyDescent="0.2">
      <c r="A56" s="14" t="s">
        <v>176</v>
      </c>
      <c r="B56" s="14" t="s">
        <v>9</v>
      </c>
      <c r="C56" s="14" t="s">
        <v>13</v>
      </c>
      <c r="D56" s="14" t="s">
        <v>63</v>
      </c>
      <c r="E56" s="14" t="s">
        <v>249</v>
      </c>
      <c r="F56" s="14" t="s">
        <v>115</v>
      </c>
      <c r="G56" s="14" t="s">
        <v>178</v>
      </c>
      <c r="H56" s="14" t="s">
        <v>273</v>
      </c>
      <c r="I56" s="17">
        <v>2130865000</v>
      </c>
      <c r="J56" s="14" t="s">
        <v>148</v>
      </c>
      <c r="K56" s="17">
        <v>2770124500</v>
      </c>
      <c r="L56" s="14" t="s">
        <v>273</v>
      </c>
      <c r="M56" s="17">
        <v>2130865000</v>
      </c>
      <c r="N56" s="14" t="s">
        <v>148</v>
      </c>
      <c r="O56" s="17">
        <v>2770124500</v>
      </c>
      <c r="P56" s="17">
        <v>2130865000</v>
      </c>
      <c r="Q56" s="17">
        <v>0</v>
      </c>
      <c r="R56" s="17">
        <v>0</v>
      </c>
      <c r="S56" s="18">
        <v>0</v>
      </c>
      <c r="T56" s="14" t="s">
        <v>149</v>
      </c>
      <c r="U56" s="14" t="s">
        <v>178</v>
      </c>
      <c r="V56" s="14" t="s">
        <v>289</v>
      </c>
      <c r="W56" s="18" t="s">
        <v>178</v>
      </c>
      <c r="X56" s="18">
        <v>1</v>
      </c>
      <c r="Y56" s="14" t="s">
        <v>178</v>
      </c>
      <c r="Z56" s="14" t="s">
        <v>178</v>
      </c>
      <c r="AA56" s="18" t="s">
        <v>178</v>
      </c>
      <c r="AB56" s="18" t="s">
        <v>178</v>
      </c>
      <c r="AC56" s="14" t="s">
        <v>178</v>
      </c>
    </row>
    <row r="57" spans="1:29" x14ac:dyDescent="0.2">
      <c r="A57" s="14" t="s">
        <v>176</v>
      </c>
      <c r="B57" s="14" t="s">
        <v>9</v>
      </c>
      <c r="C57" s="14" t="s">
        <v>13</v>
      </c>
      <c r="D57" s="14" t="s">
        <v>64</v>
      </c>
      <c r="E57" s="14" t="s">
        <v>250</v>
      </c>
      <c r="F57" s="14" t="s">
        <v>116</v>
      </c>
      <c r="G57" s="14" t="s">
        <v>178</v>
      </c>
      <c r="H57" s="14" t="s">
        <v>273</v>
      </c>
      <c r="I57" s="17">
        <v>1165525200</v>
      </c>
      <c r="J57" s="14" t="s">
        <v>148</v>
      </c>
      <c r="K57" s="17">
        <v>1515182760</v>
      </c>
      <c r="L57" s="14" t="s">
        <v>273</v>
      </c>
      <c r="M57" s="17">
        <v>1165525200</v>
      </c>
      <c r="N57" s="14" t="s">
        <v>148</v>
      </c>
      <c r="O57" s="17">
        <v>1515182760</v>
      </c>
      <c r="P57" s="17">
        <v>1165525200</v>
      </c>
      <c r="Q57" s="17">
        <v>0</v>
      </c>
      <c r="R57" s="17">
        <v>0</v>
      </c>
      <c r="S57" s="18">
        <v>0</v>
      </c>
      <c r="T57" s="14" t="s">
        <v>149</v>
      </c>
      <c r="U57" s="14" t="s">
        <v>178</v>
      </c>
      <c r="V57" s="14" t="s">
        <v>289</v>
      </c>
      <c r="W57" s="18" t="s">
        <v>178</v>
      </c>
      <c r="X57" s="18">
        <v>1</v>
      </c>
      <c r="Y57" s="14" t="s">
        <v>178</v>
      </c>
      <c r="Z57" s="14" t="s">
        <v>178</v>
      </c>
      <c r="AA57" s="18" t="s">
        <v>178</v>
      </c>
      <c r="AB57" s="18" t="s">
        <v>178</v>
      </c>
      <c r="AC57" s="14" t="s">
        <v>178</v>
      </c>
    </row>
    <row r="58" spans="1:29" x14ac:dyDescent="0.2">
      <c r="A58" s="14" t="s">
        <v>176</v>
      </c>
      <c r="B58" s="14" t="s">
        <v>9</v>
      </c>
      <c r="C58" s="14" t="s">
        <v>13</v>
      </c>
      <c r="D58" s="14" t="s">
        <v>65</v>
      </c>
      <c r="E58" s="14" t="s">
        <v>251</v>
      </c>
      <c r="F58" s="14" t="s">
        <v>117</v>
      </c>
      <c r="G58" s="14" t="s">
        <v>178</v>
      </c>
      <c r="H58" s="14" t="s">
        <v>273</v>
      </c>
      <c r="I58" s="17">
        <v>473422500</v>
      </c>
      <c r="J58" s="14" t="s">
        <v>148</v>
      </c>
      <c r="K58" s="17">
        <v>615449250</v>
      </c>
      <c r="L58" s="14" t="s">
        <v>273</v>
      </c>
      <c r="M58" s="17">
        <v>473422500</v>
      </c>
      <c r="N58" s="14" t="s">
        <v>148</v>
      </c>
      <c r="O58" s="17">
        <v>615449250</v>
      </c>
      <c r="P58" s="17">
        <v>473422500</v>
      </c>
      <c r="Q58" s="17">
        <v>0</v>
      </c>
      <c r="R58" s="17">
        <v>0</v>
      </c>
      <c r="S58" s="18">
        <v>0</v>
      </c>
      <c r="T58" s="14" t="s">
        <v>149</v>
      </c>
      <c r="U58" s="14" t="s">
        <v>178</v>
      </c>
      <c r="V58" s="14" t="s">
        <v>289</v>
      </c>
      <c r="W58" s="18" t="s">
        <v>178</v>
      </c>
      <c r="X58" s="18">
        <v>1</v>
      </c>
      <c r="Y58" s="14" t="s">
        <v>178</v>
      </c>
      <c r="Z58" s="14" t="s">
        <v>178</v>
      </c>
      <c r="AA58" s="18" t="s">
        <v>178</v>
      </c>
      <c r="AB58" s="18" t="s">
        <v>178</v>
      </c>
      <c r="AC58" s="14" t="s">
        <v>178</v>
      </c>
    </row>
    <row r="59" spans="1:29" x14ac:dyDescent="0.2">
      <c r="A59" s="14" t="s">
        <v>176</v>
      </c>
      <c r="B59" s="14" t="s">
        <v>9</v>
      </c>
      <c r="C59" s="14" t="s">
        <v>13</v>
      </c>
      <c r="D59" s="14" t="s">
        <v>187</v>
      </c>
      <c r="E59" s="14" t="s">
        <v>252</v>
      </c>
      <c r="F59" s="14" t="s">
        <v>263</v>
      </c>
      <c r="G59" s="14" t="s">
        <v>178</v>
      </c>
      <c r="H59" s="14" t="s">
        <v>273</v>
      </c>
      <c r="I59" s="17">
        <v>5846907500</v>
      </c>
      <c r="J59" s="14" t="s">
        <v>148</v>
      </c>
      <c r="K59" s="17">
        <v>7600979750</v>
      </c>
      <c r="L59" s="14" t="s">
        <v>273</v>
      </c>
      <c r="M59" s="17">
        <v>5846907500</v>
      </c>
      <c r="N59" s="14" t="s">
        <v>148</v>
      </c>
      <c r="O59" s="17">
        <v>7600979750</v>
      </c>
      <c r="P59" s="17">
        <v>5700982500</v>
      </c>
      <c r="Q59" s="17">
        <v>145925000</v>
      </c>
      <c r="R59" s="17">
        <v>0</v>
      </c>
      <c r="S59" s="18">
        <v>0</v>
      </c>
      <c r="T59" s="14" t="s">
        <v>149</v>
      </c>
      <c r="U59" s="14" t="s">
        <v>178</v>
      </c>
      <c r="V59" s="14" t="s">
        <v>289</v>
      </c>
      <c r="W59" s="18" t="s">
        <v>178</v>
      </c>
      <c r="X59" s="18">
        <v>1</v>
      </c>
      <c r="Y59" s="14" t="s">
        <v>178</v>
      </c>
      <c r="Z59" s="14" t="s">
        <v>178</v>
      </c>
      <c r="AA59" s="18" t="s">
        <v>178</v>
      </c>
      <c r="AB59" s="18" t="s">
        <v>178</v>
      </c>
      <c r="AC59" s="14" t="s">
        <v>178</v>
      </c>
    </row>
    <row r="60" spans="1:29" x14ac:dyDescent="0.2">
      <c r="A60" s="14" t="s">
        <v>176</v>
      </c>
      <c r="B60" s="14" t="s">
        <v>9</v>
      </c>
      <c r="C60" s="14" t="s">
        <v>13</v>
      </c>
      <c r="D60" s="14" t="s">
        <v>66</v>
      </c>
      <c r="E60" s="14" t="s">
        <v>253</v>
      </c>
      <c r="F60" s="14" t="s">
        <v>118</v>
      </c>
      <c r="G60" s="14" t="s">
        <v>178</v>
      </c>
      <c r="H60" s="14" t="s">
        <v>273</v>
      </c>
      <c r="I60" s="17">
        <v>4541942000</v>
      </c>
      <c r="J60" s="14" t="s">
        <v>148</v>
      </c>
      <c r="K60" s="17">
        <v>5904524600</v>
      </c>
      <c r="L60" s="14" t="s">
        <v>273</v>
      </c>
      <c r="M60" s="17">
        <v>4541942000</v>
      </c>
      <c r="N60" s="14" t="s">
        <v>148</v>
      </c>
      <c r="O60" s="17">
        <v>5904524600</v>
      </c>
      <c r="P60" s="17">
        <v>4541942000</v>
      </c>
      <c r="Q60" s="17">
        <v>0</v>
      </c>
      <c r="R60" s="17">
        <v>0</v>
      </c>
      <c r="S60" s="18">
        <v>0</v>
      </c>
      <c r="T60" s="14" t="s">
        <v>149</v>
      </c>
      <c r="U60" s="14" t="s">
        <v>178</v>
      </c>
      <c r="V60" s="14" t="s">
        <v>289</v>
      </c>
      <c r="W60" s="18" t="s">
        <v>178</v>
      </c>
      <c r="X60" s="18">
        <v>1</v>
      </c>
      <c r="Y60" s="14" t="s">
        <v>178</v>
      </c>
      <c r="Z60" s="14" t="s">
        <v>178</v>
      </c>
      <c r="AA60" s="18" t="s">
        <v>178</v>
      </c>
      <c r="AB60" s="18" t="s">
        <v>178</v>
      </c>
      <c r="AC60" s="14" t="s">
        <v>178</v>
      </c>
    </row>
    <row r="61" spans="1:29" x14ac:dyDescent="0.2">
      <c r="A61" s="14" t="s">
        <v>176</v>
      </c>
      <c r="B61" s="14" t="s">
        <v>9</v>
      </c>
      <c r="C61" s="14" t="s">
        <v>13</v>
      </c>
      <c r="D61" s="14" t="s">
        <v>67</v>
      </c>
      <c r="E61" s="14" t="s">
        <v>254</v>
      </c>
      <c r="F61" s="14" t="s">
        <v>119</v>
      </c>
      <c r="G61" s="14" t="s">
        <v>178</v>
      </c>
      <c r="H61" s="14" t="s">
        <v>273</v>
      </c>
      <c r="I61" s="17">
        <v>2267777600</v>
      </c>
      <c r="J61" s="14" t="s">
        <v>148</v>
      </c>
      <c r="K61" s="17">
        <v>2948110880</v>
      </c>
      <c r="L61" s="14" t="s">
        <v>273</v>
      </c>
      <c r="M61" s="17">
        <v>2267777600</v>
      </c>
      <c r="N61" s="14" t="s">
        <v>148</v>
      </c>
      <c r="O61" s="17">
        <v>2948110880</v>
      </c>
      <c r="P61" s="17">
        <v>2267777600</v>
      </c>
      <c r="Q61" s="17">
        <v>0</v>
      </c>
      <c r="R61" s="17">
        <v>0</v>
      </c>
      <c r="S61" s="18">
        <v>0</v>
      </c>
      <c r="T61" s="14" t="s">
        <v>149</v>
      </c>
      <c r="U61" s="14" t="s">
        <v>178</v>
      </c>
      <c r="V61" s="14" t="s">
        <v>289</v>
      </c>
      <c r="W61" s="18" t="s">
        <v>178</v>
      </c>
      <c r="X61" s="18">
        <v>1</v>
      </c>
      <c r="Y61" s="14" t="s">
        <v>178</v>
      </c>
      <c r="Z61" s="14" t="s">
        <v>178</v>
      </c>
      <c r="AA61" s="18" t="s">
        <v>178</v>
      </c>
      <c r="AB61" s="18" t="s">
        <v>178</v>
      </c>
      <c r="AC61" s="14" t="s">
        <v>178</v>
      </c>
    </row>
    <row r="62" spans="1:29" x14ac:dyDescent="0.2">
      <c r="A62" s="14" t="s">
        <v>176</v>
      </c>
      <c r="B62" s="14" t="s">
        <v>9</v>
      </c>
      <c r="C62" s="14" t="s">
        <v>13</v>
      </c>
      <c r="D62" s="14" t="s">
        <v>68</v>
      </c>
      <c r="E62" s="14" t="s">
        <v>255</v>
      </c>
      <c r="F62" s="14" t="s">
        <v>120</v>
      </c>
      <c r="G62" s="14" t="s">
        <v>178</v>
      </c>
      <c r="H62" s="14" t="s">
        <v>273</v>
      </c>
      <c r="I62" s="17">
        <v>1789422528</v>
      </c>
      <c r="J62" s="14" t="s">
        <v>148</v>
      </c>
      <c r="K62" s="17">
        <v>2326249286.4000001</v>
      </c>
      <c r="L62" s="14" t="s">
        <v>273</v>
      </c>
      <c r="M62" s="17">
        <v>1789422528</v>
      </c>
      <c r="N62" s="14" t="s">
        <v>148</v>
      </c>
      <c r="O62" s="17">
        <v>2326249286.4000001</v>
      </c>
      <c r="P62" s="17">
        <v>1750479500</v>
      </c>
      <c r="Q62" s="17">
        <v>38943028</v>
      </c>
      <c r="R62" s="17">
        <v>0</v>
      </c>
      <c r="S62" s="18">
        <v>0</v>
      </c>
      <c r="T62" s="14" t="s">
        <v>149</v>
      </c>
      <c r="U62" s="14" t="s">
        <v>178</v>
      </c>
      <c r="V62" s="14" t="s">
        <v>289</v>
      </c>
      <c r="W62" s="18" t="s">
        <v>178</v>
      </c>
      <c r="X62" s="18">
        <v>1</v>
      </c>
      <c r="Y62" s="14" t="s">
        <v>178</v>
      </c>
      <c r="Z62" s="14" t="s">
        <v>178</v>
      </c>
      <c r="AA62" s="18" t="s">
        <v>178</v>
      </c>
      <c r="AB62" s="18" t="s">
        <v>178</v>
      </c>
      <c r="AC62" s="14" t="s">
        <v>178</v>
      </c>
    </row>
    <row r="63" spans="1:29" x14ac:dyDescent="0.2">
      <c r="A63" s="14" t="s">
        <v>177</v>
      </c>
      <c r="B63" s="14" t="s">
        <v>178</v>
      </c>
      <c r="C63" s="14" t="s">
        <v>13</v>
      </c>
      <c r="D63" s="14" t="s">
        <v>188</v>
      </c>
      <c r="E63" s="14" t="s">
        <v>178</v>
      </c>
      <c r="F63" s="14" t="s">
        <v>264</v>
      </c>
      <c r="G63" s="14" t="s">
        <v>178</v>
      </c>
      <c r="H63" s="14" t="s">
        <v>274</v>
      </c>
      <c r="I63" s="17">
        <v>86327832</v>
      </c>
      <c r="J63" s="14" t="s">
        <v>2</v>
      </c>
      <c r="K63" s="17">
        <v>0</v>
      </c>
      <c r="L63" s="14" t="s">
        <v>274</v>
      </c>
      <c r="M63" s="17">
        <v>86327832</v>
      </c>
      <c r="N63" s="14" t="s">
        <v>2</v>
      </c>
      <c r="O63" s="17">
        <v>0</v>
      </c>
      <c r="P63" s="17">
        <v>86327832</v>
      </c>
      <c r="Q63" s="17">
        <v>0</v>
      </c>
      <c r="R63" s="17">
        <v>0</v>
      </c>
      <c r="S63" s="18">
        <v>0</v>
      </c>
      <c r="T63" s="14" t="s">
        <v>178</v>
      </c>
      <c r="U63" s="14" t="s">
        <v>178</v>
      </c>
      <c r="V63" s="14" t="s">
        <v>178</v>
      </c>
      <c r="W63" s="18" t="s">
        <v>178</v>
      </c>
      <c r="X63" s="18">
        <v>1</v>
      </c>
      <c r="Y63" s="14" t="s">
        <v>178</v>
      </c>
      <c r="Z63" s="14" t="s">
        <v>178</v>
      </c>
      <c r="AA63" s="18" t="s">
        <v>178</v>
      </c>
      <c r="AB63" s="18" t="s">
        <v>178</v>
      </c>
      <c r="AC63" s="14" t="s">
        <v>178</v>
      </c>
    </row>
    <row r="64" spans="1:29" x14ac:dyDescent="0.2">
      <c r="A64" s="14" t="s">
        <v>177</v>
      </c>
      <c r="B64" s="14" t="s">
        <v>178</v>
      </c>
      <c r="C64" s="14" t="s">
        <v>13</v>
      </c>
      <c r="D64" s="14" t="s">
        <v>189</v>
      </c>
      <c r="E64" s="14" t="s">
        <v>178</v>
      </c>
      <c r="F64" s="14" t="s">
        <v>265</v>
      </c>
      <c r="G64" s="14" t="s">
        <v>178</v>
      </c>
      <c r="H64" s="14" t="s">
        <v>275</v>
      </c>
      <c r="I64" s="17">
        <v>41197315</v>
      </c>
      <c r="J64" s="14" t="s">
        <v>279</v>
      </c>
      <c r="K64" s="17">
        <v>41197315</v>
      </c>
      <c r="L64" s="14" t="s">
        <v>275</v>
      </c>
      <c r="M64" s="17">
        <v>41197315</v>
      </c>
      <c r="N64" s="14" t="s">
        <v>279</v>
      </c>
      <c r="O64" s="17">
        <v>41197315</v>
      </c>
      <c r="P64" s="17">
        <v>41197315</v>
      </c>
      <c r="Q64" s="17">
        <v>0</v>
      </c>
      <c r="R64" s="17">
        <v>0</v>
      </c>
      <c r="S64" s="18">
        <v>0</v>
      </c>
      <c r="T64" s="14" t="s">
        <v>178</v>
      </c>
      <c r="U64" s="14" t="s">
        <v>178</v>
      </c>
      <c r="V64" s="14" t="s">
        <v>178</v>
      </c>
      <c r="W64" s="18" t="s">
        <v>178</v>
      </c>
      <c r="X64" s="18">
        <v>1</v>
      </c>
      <c r="Y64" s="14" t="s">
        <v>178</v>
      </c>
      <c r="Z64" s="14" t="s">
        <v>178</v>
      </c>
      <c r="AA64" s="18" t="s">
        <v>178</v>
      </c>
      <c r="AB64" s="18" t="s">
        <v>178</v>
      </c>
      <c r="AC64" s="14" t="s">
        <v>178</v>
      </c>
    </row>
    <row r="65" spans="1:29" x14ac:dyDescent="0.2">
      <c r="A65" s="14" t="s">
        <v>177</v>
      </c>
      <c r="B65" s="14" t="s">
        <v>9</v>
      </c>
      <c r="C65" s="14" t="s">
        <v>13</v>
      </c>
      <c r="D65" s="14" t="s">
        <v>190</v>
      </c>
      <c r="E65" s="14" t="s">
        <v>178</v>
      </c>
      <c r="F65" s="14" t="s">
        <v>190</v>
      </c>
      <c r="G65" s="14" t="s">
        <v>267</v>
      </c>
      <c r="H65" s="14" t="s">
        <v>276</v>
      </c>
      <c r="I65" s="17">
        <v>1929814852.572</v>
      </c>
      <c r="J65" s="14" t="s">
        <v>280</v>
      </c>
      <c r="K65" s="17">
        <v>385962970.51440001</v>
      </c>
      <c r="L65" s="14" t="s">
        <v>276</v>
      </c>
      <c r="M65" s="17">
        <v>1929814852.572</v>
      </c>
      <c r="N65" s="14" t="s">
        <v>280</v>
      </c>
      <c r="O65" s="17">
        <v>385962970.51440001</v>
      </c>
      <c r="P65" s="17">
        <v>1929814852.572</v>
      </c>
      <c r="Q65" s="17">
        <v>0</v>
      </c>
      <c r="R65" s="17">
        <v>0</v>
      </c>
      <c r="S65" s="18">
        <v>0</v>
      </c>
      <c r="T65" s="14" t="s">
        <v>178</v>
      </c>
      <c r="U65" s="14" t="s">
        <v>178</v>
      </c>
      <c r="V65" s="14" t="s">
        <v>178</v>
      </c>
      <c r="W65" s="18" t="s">
        <v>178</v>
      </c>
      <c r="X65" s="18">
        <v>1</v>
      </c>
      <c r="Y65" s="14" t="s">
        <v>178</v>
      </c>
      <c r="Z65" s="14" t="s">
        <v>178</v>
      </c>
      <c r="AA65" s="18" t="s">
        <v>178</v>
      </c>
      <c r="AB65" s="18" t="s">
        <v>178</v>
      </c>
      <c r="AC65" s="14" t="s">
        <v>295</v>
      </c>
    </row>
    <row r="66" spans="1:29" x14ac:dyDescent="0.2">
      <c r="A66" s="14" t="s">
        <v>177</v>
      </c>
      <c r="B66" s="14" t="s">
        <v>9</v>
      </c>
      <c r="C66" s="14" t="s">
        <v>13</v>
      </c>
      <c r="D66" s="14" t="s">
        <v>191</v>
      </c>
      <c r="E66" s="14" t="s">
        <v>178</v>
      </c>
      <c r="F66" s="14" t="s">
        <v>191</v>
      </c>
      <c r="G66" s="14" t="s">
        <v>268</v>
      </c>
      <c r="H66" s="14" t="s">
        <v>276</v>
      </c>
      <c r="I66" s="17">
        <v>2701740793.6009998</v>
      </c>
      <c r="J66" s="14" t="s">
        <v>281</v>
      </c>
      <c r="K66" s="17">
        <v>1350870396.8004999</v>
      </c>
      <c r="L66" s="14" t="s">
        <v>276</v>
      </c>
      <c r="M66" s="17">
        <v>2701740793.6009998</v>
      </c>
      <c r="N66" s="14" t="s">
        <v>281</v>
      </c>
      <c r="O66" s="17">
        <v>1350870396.8004999</v>
      </c>
      <c r="P66" s="17">
        <v>2701740793.6009998</v>
      </c>
      <c r="Q66" s="17">
        <v>0</v>
      </c>
      <c r="R66" s="17">
        <v>0</v>
      </c>
      <c r="S66" s="18">
        <v>0</v>
      </c>
      <c r="T66" s="14" t="s">
        <v>178</v>
      </c>
      <c r="U66" s="14" t="s">
        <v>178</v>
      </c>
      <c r="V66" s="14" t="s">
        <v>178</v>
      </c>
      <c r="W66" s="18" t="s">
        <v>178</v>
      </c>
      <c r="X66" s="18">
        <v>1</v>
      </c>
      <c r="Y66" s="14" t="s">
        <v>178</v>
      </c>
      <c r="Z66" s="14" t="s">
        <v>178</v>
      </c>
      <c r="AA66" s="18" t="s">
        <v>178</v>
      </c>
      <c r="AB66" s="18" t="s">
        <v>178</v>
      </c>
      <c r="AC66" s="14" t="s">
        <v>296</v>
      </c>
    </row>
    <row r="67" spans="1:29" x14ac:dyDescent="0.2">
      <c r="A67" s="14" t="s">
        <v>177</v>
      </c>
      <c r="B67" s="14" t="s">
        <v>9</v>
      </c>
      <c r="C67" s="14" t="s">
        <v>13</v>
      </c>
      <c r="D67" s="14" t="s">
        <v>192</v>
      </c>
      <c r="E67" s="14" t="s">
        <v>178</v>
      </c>
      <c r="F67" s="14" t="s">
        <v>192</v>
      </c>
      <c r="G67" s="14" t="s">
        <v>269</v>
      </c>
      <c r="H67" s="14" t="s">
        <v>276</v>
      </c>
      <c r="I67" s="17">
        <v>2315777823.0869999</v>
      </c>
      <c r="J67" s="14" t="s">
        <v>281</v>
      </c>
      <c r="K67" s="17">
        <v>1157888911.5434999</v>
      </c>
      <c r="L67" s="14" t="s">
        <v>276</v>
      </c>
      <c r="M67" s="17">
        <v>2315777823.0869999</v>
      </c>
      <c r="N67" s="14" t="s">
        <v>281</v>
      </c>
      <c r="O67" s="17">
        <v>1157888911.5434999</v>
      </c>
      <c r="P67" s="17">
        <v>2315777823.0869999</v>
      </c>
      <c r="Q67" s="17">
        <v>0</v>
      </c>
      <c r="R67" s="17">
        <v>0</v>
      </c>
      <c r="S67" s="18">
        <v>0</v>
      </c>
      <c r="T67" s="14" t="s">
        <v>178</v>
      </c>
      <c r="U67" s="14" t="s">
        <v>178</v>
      </c>
      <c r="V67" s="14" t="s">
        <v>178</v>
      </c>
      <c r="W67" s="18" t="s">
        <v>178</v>
      </c>
      <c r="X67" s="18">
        <v>1</v>
      </c>
      <c r="Y67" s="14" t="s">
        <v>178</v>
      </c>
      <c r="Z67" s="14" t="s">
        <v>178</v>
      </c>
      <c r="AA67" s="18" t="s">
        <v>178</v>
      </c>
      <c r="AB67" s="18" t="s">
        <v>178</v>
      </c>
      <c r="AC67" s="14" t="s">
        <v>297</v>
      </c>
    </row>
    <row r="68" spans="1:29" x14ac:dyDescent="0.2">
      <c r="A68" s="14" t="s">
        <v>177</v>
      </c>
      <c r="B68" s="14" t="s">
        <v>9</v>
      </c>
      <c r="C68" s="14" t="s">
        <v>13</v>
      </c>
      <c r="D68" s="14" t="s">
        <v>193</v>
      </c>
      <c r="E68" s="14" t="s">
        <v>178</v>
      </c>
      <c r="F68" s="14" t="s">
        <v>193</v>
      </c>
      <c r="G68" s="14" t="s">
        <v>270</v>
      </c>
      <c r="H68" s="14" t="s">
        <v>276</v>
      </c>
      <c r="I68" s="17">
        <v>3859629705.145</v>
      </c>
      <c r="J68" s="14" t="s">
        <v>280</v>
      </c>
      <c r="K68" s="17">
        <v>771925941.02900004</v>
      </c>
      <c r="L68" s="14" t="s">
        <v>276</v>
      </c>
      <c r="M68" s="17">
        <v>3859629705.145</v>
      </c>
      <c r="N68" s="14" t="s">
        <v>280</v>
      </c>
      <c r="O68" s="17">
        <v>771925941.02900004</v>
      </c>
      <c r="P68" s="17">
        <v>3859629705.145</v>
      </c>
      <c r="Q68" s="17">
        <v>0</v>
      </c>
      <c r="R68" s="17">
        <v>0</v>
      </c>
      <c r="S68" s="18">
        <v>0</v>
      </c>
      <c r="T68" s="14" t="s">
        <v>178</v>
      </c>
      <c r="U68" s="14" t="s">
        <v>178</v>
      </c>
      <c r="V68" s="14" t="s">
        <v>178</v>
      </c>
      <c r="W68" s="18" t="s">
        <v>178</v>
      </c>
      <c r="X68" s="18">
        <v>1</v>
      </c>
      <c r="Y68" s="14" t="s">
        <v>178</v>
      </c>
      <c r="Z68" s="14" t="s">
        <v>178</v>
      </c>
      <c r="AA68" s="18" t="s">
        <v>178</v>
      </c>
      <c r="AB68" s="18" t="s">
        <v>178</v>
      </c>
      <c r="AC68" s="14" t="s">
        <v>298</v>
      </c>
    </row>
    <row r="69" spans="1:29" x14ac:dyDescent="0.2">
      <c r="A69" s="14" t="s">
        <v>177</v>
      </c>
      <c r="B69" s="14" t="s">
        <v>9</v>
      </c>
      <c r="C69" s="14" t="s">
        <v>13</v>
      </c>
      <c r="D69" s="14" t="s">
        <v>194</v>
      </c>
      <c r="E69" s="14" t="s">
        <v>178</v>
      </c>
      <c r="F69" s="14" t="s">
        <v>194</v>
      </c>
      <c r="G69" s="14" t="s">
        <v>271</v>
      </c>
      <c r="H69" s="14" t="s">
        <v>276</v>
      </c>
      <c r="I69" s="17">
        <v>6947333469.2609997</v>
      </c>
      <c r="J69" s="14" t="s">
        <v>280</v>
      </c>
      <c r="K69" s="17">
        <v>1389466693.8522</v>
      </c>
      <c r="L69" s="14" t="s">
        <v>276</v>
      </c>
      <c r="M69" s="17">
        <v>6947333469.2609997</v>
      </c>
      <c r="N69" s="14" t="s">
        <v>280</v>
      </c>
      <c r="O69" s="17">
        <v>1389466693.8522</v>
      </c>
      <c r="P69" s="17">
        <v>6947333469.2609997</v>
      </c>
      <c r="Q69" s="17">
        <v>0</v>
      </c>
      <c r="R69" s="17">
        <v>0</v>
      </c>
      <c r="S69" s="18">
        <v>0</v>
      </c>
      <c r="T69" s="14" t="s">
        <v>178</v>
      </c>
      <c r="U69" s="14" t="s">
        <v>178</v>
      </c>
      <c r="V69" s="14" t="s">
        <v>178</v>
      </c>
      <c r="W69" s="18" t="s">
        <v>178</v>
      </c>
      <c r="X69" s="18">
        <v>1</v>
      </c>
      <c r="Y69" s="14" t="s">
        <v>178</v>
      </c>
      <c r="Z69" s="14" t="s">
        <v>178</v>
      </c>
      <c r="AA69" s="18" t="s">
        <v>178</v>
      </c>
      <c r="AB69" s="18" t="s">
        <v>178</v>
      </c>
      <c r="AC69" s="14" t="s">
        <v>299</v>
      </c>
    </row>
    <row r="70" spans="1:29" x14ac:dyDescent="0.2">
      <c r="A70" s="14" t="s">
        <v>177</v>
      </c>
      <c r="B70" s="14" t="s">
        <v>9</v>
      </c>
      <c r="C70" s="14" t="s">
        <v>13</v>
      </c>
      <c r="D70" s="14" t="s">
        <v>195</v>
      </c>
      <c r="E70" s="14" t="s">
        <v>178</v>
      </c>
      <c r="F70" s="14" t="s">
        <v>195</v>
      </c>
      <c r="G70" s="14" t="s">
        <v>130</v>
      </c>
      <c r="H70" s="14" t="s">
        <v>276</v>
      </c>
      <c r="I70" s="17">
        <v>1929814852.572</v>
      </c>
      <c r="J70" s="14" t="s">
        <v>280</v>
      </c>
      <c r="K70" s="17">
        <v>385962970.51440001</v>
      </c>
      <c r="L70" s="14" t="s">
        <v>276</v>
      </c>
      <c r="M70" s="17">
        <v>1929814852.572</v>
      </c>
      <c r="N70" s="14" t="s">
        <v>280</v>
      </c>
      <c r="O70" s="17">
        <v>385962970.51440001</v>
      </c>
      <c r="P70" s="17">
        <v>1929814852.572</v>
      </c>
      <c r="Q70" s="17">
        <v>0</v>
      </c>
      <c r="R70" s="17">
        <v>0</v>
      </c>
      <c r="S70" s="18">
        <v>0</v>
      </c>
      <c r="T70" s="14" t="s">
        <v>178</v>
      </c>
      <c r="U70" s="14" t="s">
        <v>178</v>
      </c>
      <c r="V70" s="14" t="s">
        <v>178</v>
      </c>
      <c r="W70" s="18" t="s">
        <v>178</v>
      </c>
      <c r="X70" s="18">
        <v>1</v>
      </c>
      <c r="Y70" s="14" t="s">
        <v>178</v>
      </c>
      <c r="Z70" s="14" t="s">
        <v>178</v>
      </c>
      <c r="AA70" s="18" t="s">
        <v>178</v>
      </c>
      <c r="AB70" s="18" t="s">
        <v>178</v>
      </c>
      <c r="AC70" s="14" t="s">
        <v>168</v>
      </c>
    </row>
    <row r="71" spans="1:29" x14ac:dyDescent="0.2">
      <c r="A71" s="14" t="s">
        <v>177</v>
      </c>
      <c r="B71" s="14" t="s">
        <v>9</v>
      </c>
      <c r="C71" s="14" t="s">
        <v>13</v>
      </c>
      <c r="D71" s="14" t="s">
        <v>196</v>
      </c>
      <c r="E71" s="14" t="s">
        <v>178</v>
      </c>
      <c r="F71" s="14" t="s">
        <v>196</v>
      </c>
      <c r="G71" s="14" t="s">
        <v>135</v>
      </c>
      <c r="H71" s="14" t="s">
        <v>276</v>
      </c>
      <c r="I71" s="17">
        <v>5789444557.717</v>
      </c>
      <c r="J71" s="14" t="s">
        <v>280</v>
      </c>
      <c r="K71" s="17">
        <v>1157888911.5434</v>
      </c>
      <c r="L71" s="14" t="s">
        <v>276</v>
      </c>
      <c r="M71" s="17">
        <v>5789444557.717</v>
      </c>
      <c r="N71" s="14" t="s">
        <v>280</v>
      </c>
      <c r="O71" s="17">
        <v>1157888911.5434</v>
      </c>
      <c r="P71" s="17">
        <v>5789444557.717</v>
      </c>
      <c r="Q71" s="17">
        <v>0</v>
      </c>
      <c r="R71" s="17">
        <v>0</v>
      </c>
      <c r="S71" s="18">
        <v>0</v>
      </c>
      <c r="T71" s="14" t="s">
        <v>178</v>
      </c>
      <c r="U71" s="14" t="s">
        <v>178</v>
      </c>
      <c r="V71" s="14" t="s">
        <v>178</v>
      </c>
      <c r="W71" s="18" t="s">
        <v>178</v>
      </c>
      <c r="X71" s="18">
        <v>1</v>
      </c>
      <c r="Y71" s="14" t="s">
        <v>178</v>
      </c>
      <c r="Z71" s="14" t="s">
        <v>178</v>
      </c>
      <c r="AA71" s="18" t="s">
        <v>178</v>
      </c>
      <c r="AB71" s="18" t="s">
        <v>178</v>
      </c>
      <c r="AC71" s="14" t="s">
        <v>173</v>
      </c>
    </row>
    <row r="72" spans="1:29" x14ac:dyDescent="0.2">
      <c r="A72" s="14" t="s">
        <v>177</v>
      </c>
      <c r="B72" s="14" t="s">
        <v>9</v>
      </c>
      <c r="C72" s="14" t="s">
        <v>13</v>
      </c>
      <c r="D72" s="14" t="s">
        <v>197</v>
      </c>
      <c r="E72" s="14" t="s">
        <v>178</v>
      </c>
      <c r="F72" s="14" t="s">
        <v>197</v>
      </c>
      <c r="G72" s="14" t="s">
        <v>272</v>
      </c>
      <c r="H72" s="14" t="s">
        <v>276</v>
      </c>
      <c r="I72" s="17">
        <v>1643507521.0450001</v>
      </c>
      <c r="J72" s="14" t="s">
        <v>280</v>
      </c>
      <c r="K72" s="17">
        <v>328701504.20900005</v>
      </c>
      <c r="L72" s="14" t="s">
        <v>276</v>
      </c>
      <c r="M72" s="17">
        <v>1643507521.0450001</v>
      </c>
      <c r="N72" s="14" t="s">
        <v>280</v>
      </c>
      <c r="O72" s="17">
        <v>328701504.20900005</v>
      </c>
      <c r="P72" s="17">
        <v>1643507521.0450001</v>
      </c>
      <c r="Q72" s="17">
        <v>0</v>
      </c>
      <c r="R72" s="17">
        <v>0</v>
      </c>
      <c r="S72" s="18">
        <v>0</v>
      </c>
      <c r="T72" s="14" t="s">
        <v>178</v>
      </c>
      <c r="U72" s="14" t="s">
        <v>178</v>
      </c>
      <c r="V72" s="14" t="s">
        <v>178</v>
      </c>
      <c r="W72" s="18" t="s">
        <v>178</v>
      </c>
      <c r="X72" s="18">
        <v>1</v>
      </c>
      <c r="Y72" s="14" t="s">
        <v>178</v>
      </c>
      <c r="Z72" s="14" t="s">
        <v>178</v>
      </c>
      <c r="AA72" s="18" t="s">
        <v>178</v>
      </c>
      <c r="AB72" s="18" t="s">
        <v>178</v>
      </c>
      <c r="AC72" s="14" t="s">
        <v>300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5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14</v>
      </c>
      <c r="F2" s="1" t="s">
        <v>127</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12</v>
      </c>
      <c r="D4" s="732" t="s">
        <v>15</v>
      </c>
      <c r="E4" s="732" t="s">
        <v>75</v>
      </c>
      <c r="F4" s="739" t="s">
        <v>128</v>
      </c>
      <c r="G4" s="732" t="s">
        <v>138</v>
      </c>
      <c r="H4" s="740" t="s">
        <v>143</v>
      </c>
      <c r="I4" s="740"/>
      <c r="J4" s="740" t="s">
        <v>146</v>
      </c>
      <c r="K4" s="740"/>
      <c r="L4" s="740" t="s">
        <v>147</v>
      </c>
      <c r="M4" s="742" t="s">
        <v>150</v>
      </c>
      <c r="N4" s="730" t="s">
        <v>151</v>
      </c>
      <c r="O4" s="730" t="s">
        <v>152</v>
      </c>
      <c r="P4" s="730" t="s">
        <v>153</v>
      </c>
      <c r="Q4" s="730" t="s">
        <v>155</v>
      </c>
      <c r="R4" s="737" t="s">
        <v>156</v>
      </c>
      <c r="S4" s="737" t="s">
        <v>157</v>
      </c>
      <c r="T4" s="739" t="s">
        <v>158</v>
      </c>
      <c r="U4" s="740" t="s">
        <v>162</v>
      </c>
      <c r="V4" s="742" t="s">
        <v>163</v>
      </c>
      <c r="W4" s="742" t="s">
        <v>164</v>
      </c>
      <c r="X4" s="742" t="s">
        <v>165</v>
      </c>
      <c r="Y4" s="742" t="s">
        <v>166</v>
      </c>
    </row>
    <row r="5" spans="1:38" customFormat="1" ht="22" x14ac:dyDescent="0.2">
      <c r="A5" s="730"/>
      <c r="B5" s="730"/>
      <c r="C5" s="730"/>
      <c r="D5" s="733"/>
      <c r="E5" s="733"/>
      <c r="F5" s="733"/>
      <c r="G5" s="733"/>
      <c r="H5" s="5" t="s">
        <v>144</v>
      </c>
      <c r="I5" s="5" t="s">
        <v>145</v>
      </c>
      <c r="J5" s="5" t="s">
        <v>144</v>
      </c>
      <c r="K5" s="5" t="s">
        <v>145</v>
      </c>
      <c r="L5" s="741"/>
      <c r="M5" s="743"/>
      <c r="N5" s="731"/>
      <c r="O5" s="731"/>
      <c r="P5" s="731"/>
      <c r="Q5" s="731"/>
      <c r="R5" s="744"/>
      <c r="S5" s="744"/>
      <c r="T5" s="730"/>
      <c r="U5" s="741"/>
      <c r="V5" s="743"/>
      <c r="W5" s="743"/>
      <c r="X5" s="743"/>
      <c r="Y5" s="743"/>
    </row>
    <row r="6" spans="1:38" x14ac:dyDescent="0.2">
      <c r="A6" s="2" t="s">
        <v>4</v>
      </c>
      <c r="B6" s="2" t="s">
        <v>9</v>
      </c>
      <c r="C6" s="2" t="s">
        <v>13</v>
      </c>
      <c r="D6" s="2" t="s">
        <v>16</v>
      </c>
      <c r="E6" s="2" t="s">
        <v>16</v>
      </c>
      <c r="F6" s="2" t="s">
        <v>129</v>
      </c>
      <c r="G6" s="2" t="s">
        <v>139</v>
      </c>
      <c r="H6" s="6">
        <v>0</v>
      </c>
      <c r="I6" s="6">
        <v>0</v>
      </c>
      <c r="J6" s="6">
        <v>0</v>
      </c>
      <c r="K6" s="6">
        <v>0</v>
      </c>
      <c r="L6" s="2" t="s">
        <v>11</v>
      </c>
      <c r="M6" s="6">
        <v>0</v>
      </c>
      <c r="N6" s="8" t="s">
        <v>11</v>
      </c>
      <c r="O6" s="8" t="s">
        <v>11</v>
      </c>
      <c r="P6" s="2" t="s">
        <v>11</v>
      </c>
      <c r="Q6" s="9">
        <v>0</v>
      </c>
      <c r="R6" s="10">
        <v>0</v>
      </c>
      <c r="S6" s="9">
        <v>0</v>
      </c>
      <c r="T6" s="2" t="s">
        <v>159</v>
      </c>
      <c r="U6" s="6">
        <v>0</v>
      </c>
      <c r="V6" s="9" t="s">
        <v>11</v>
      </c>
      <c r="W6" s="9">
        <v>1</v>
      </c>
      <c r="X6" s="9">
        <v>1</v>
      </c>
      <c r="Y6" s="2" t="s">
        <v>167</v>
      </c>
    </row>
    <row r="7" spans="1:38" x14ac:dyDescent="0.2">
      <c r="A7" s="2" t="s">
        <v>4</v>
      </c>
      <c r="B7" s="2" t="s">
        <v>9</v>
      </c>
      <c r="C7" s="2" t="s">
        <v>13</v>
      </c>
      <c r="D7" s="2" t="s">
        <v>17</v>
      </c>
      <c r="E7" s="2" t="s">
        <v>17</v>
      </c>
      <c r="F7" s="2" t="s">
        <v>130</v>
      </c>
      <c r="G7" s="2" t="s">
        <v>139</v>
      </c>
      <c r="H7" s="6">
        <v>0</v>
      </c>
      <c r="I7" s="6">
        <v>0</v>
      </c>
      <c r="J7" s="6">
        <v>0</v>
      </c>
      <c r="K7" s="6">
        <v>0</v>
      </c>
      <c r="L7" s="2" t="s">
        <v>11</v>
      </c>
      <c r="M7" s="6">
        <v>0</v>
      </c>
      <c r="N7" s="8" t="s">
        <v>11</v>
      </c>
      <c r="O7" s="8" t="s">
        <v>11</v>
      </c>
      <c r="P7" s="2" t="s">
        <v>11</v>
      </c>
      <c r="Q7" s="9">
        <v>0</v>
      </c>
      <c r="R7" s="10">
        <v>0</v>
      </c>
      <c r="S7" s="9">
        <v>0</v>
      </c>
      <c r="T7" s="2" t="s">
        <v>159</v>
      </c>
      <c r="U7" s="6">
        <v>0</v>
      </c>
      <c r="V7" s="9" t="s">
        <v>11</v>
      </c>
      <c r="W7" s="9">
        <v>1</v>
      </c>
      <c r="X7" s="9">
        <v>1</v>
      </c>
      <c r="Y7" s="2" t="s">
        <v>168</v>
      </c>
    </row>
    <row r="8" spans="1:38" x14ac:dyDescent="0.2">
      <c r="A8" s="2" t="s">
        <v>4</v>
      </c>
      <c r="B8" s="2" t="s">
        <v>9</v>
      </c>
      <c r="C8" s="2" t="s">
        <v>13</v>
      </c>
      <c r="D8" s="2" t="s">
        <v>18</v>
      </c>
      <c r="E8" s="2" t="s">
        <v>18</v>
      </c>
      <c r="F8" s="2" t="s">
        <v>131</v>
      </c>
      <c r="G8" s="2" t="s">
        <v>139</v>
      </c>
      <c r="H8" s="6">
        <v>0</v>
      </c>
      <c r="I8" s="6">
        <v>0</v>
      </c>
      <c r="J8" s="6">
        <v>0</v>
      </c>
      <c r="K8" s="6">
        <v>0</v>
      </c>
      <c r="L8" s="2" t="s">
        <v>11</v>
      </c>
      <c r="M8" s="6">
        <v>0</v>
      </c>
      <c r="N8" s="8" t="s">
        <v>11</v>
      </c>
      <c r="O8" s="8" t="s">
        <v>11</v>
      </c>
      <c r="P8" s="2" t="s">
        <v>11</v>
      </c>
      <c r="Q8" s="9">
        <v>0</v>
      </c>
      <c r="R8" s="10">
        <v>0</v>
      </c>
      <c r="S8" s="9">
        <v>0</v>
      </c>
      <c r="T8" s="2" t="s">
        <v>159</v>
      </c>
      <c r="U8" s="6">
        <v>0</v>
      </c>
      <c r="V8" s="9" t="s">
        <v>11</v>
      </c>
      <c r="W8" s="9">
        <v>1</v>
      </c>
      <c r="X8" s="9">
        <v>1</v>
      </c>
      <c r="Y8" s="2" t="s">
        <v>169</v>
      </c>
    </row>
    <row r="9" spans="1:38" x14ac:dyDescent="0.2">
      <c r="A9" s="2" t="s">
        <v>4</v>
      </c>
      <c r="B9" s="2" t="s">
        <v>9</v>
      </c>
      <c r="C9" s="2" t="s">
        <v>13</v>
      </c>
      <c r="D9" s="2" t="s">
        <v>19</v>
      </c>
      <c r="E9" s="2" t="s">
        <v>76</v>
      </c>
      <c r="F9" s="2" t="s">
        <v>132</v>
      </c>
      <c r="G9" s="2" t="s">
        <v>139</v>
      </c>
      <c r="H9" s="6">
        <v>0</v>
      </c>
      <c r="I9" s="6">
        <v>0</v>
      </c>
      <c r="J9" s="6">
        <v>0</v>
      </c>
      <c r="K9" s="6">
        <v>0</v>
      </c>
      <c r="L9" s="2" t="s">
        <v>11</v>
      </c>
      <c r="M9" s="6">
        <v>0</v>
      </c>
      <c r="N9" s="8" t="s">
        <v>11</v>
      </c>
      <c r="O9" s="8" t="s">
        <v>11</v>
      </c>
      <c r="P9" s="2" t="s">
        <v>11</v>
      </c>
      <c r="Q9" s="9">
        <v>0</v>
      </c>
      <c r="R9" s="10">
        <v>0</v>
      </c>
      <c r="S9" s="9">
        <v>0</v>
      </c>
      <c r="T9" s="2" t="s">
        <v>160</v>
      </c>
      <c r="U9" s="6">
        <v>0</v>
      </c>
      <c r="V9" s="9" t="s">
        <v>11</v>
      </c>
      <c r="W9" s="9">
        <v>1</v>
      </c>
      <c r="X9" s="9">
        <v>1</v>
      </c>
      <c r="Y9" s="2" t="s">
        <v>170</v>
      </c>
    </row>
    <row r="10" spans="1:38" x14ac:dyDescent="0.2">
      <c r="A10" s="2" t="s">
        <v>4</v>
      </c>
      <c r="B10" s="2" t="s">
        <v>9</v>
      </c>
      <c r="C10" s="2" t="s">
        <v>13</v>
      </c>
      <c r="D10" s="2" t="s">
        <v>20</v>
      </c>
      <c r="E10" s="2" t="s">
        <v>20</v>
      </c>
      <c r="F10" s="2" t="s">
        <v>133</v>
      </c>
      <c r="G10" s="2" t="s">
        <v>139</v>
      </c>
      <c r="H10" s="6">
        <v>0</v>
      </c>
      <c r="I10" s="6">
        <v>0</v>
      </c>
      <c r="J10" s="6">
        <v>0</v>
      </c>
      <c r="K10" s="6">
        <v>0</v>
      </c>
      <c r="L10" s="2" t="s">
        <v>11</v>
      </c>
      <c r="M10" s="6">
        <v>0</v>
      </c>
      <c r="N10" s="8" t="s">
        <v>11</v>
      </c>
      <c r="O10" s="8" t="s">
        <v>11</v>
      </c>
      <c r="P10" s="2" t="s">
        <v>11</v>
      </c>
      <c r="Q10" s="9">
        <v>0</v>
      </c>
      <c r="R10" s="10">
        <v>0</v>
      </c>
      <c r="S10" s="9">
        <v>0</v>
      </c>
      <c r="T10" s="2" t="s">
        <v>159</v>
      </c>
      <c r="U10" s="6">
        <v>0</v>
      </c>
      <c r="V10" s="9" t="s">
        <v>11</v>
      </c>
      <c r="W10" s="9">
        <v>1</v>
      </c>
      <c r="X10" s="9">
        <v>1</v>
      </c>
      <c r="Y10" s="2" t="s">
        <v>171</v>
      </c>
    </row>
    <row r="11" spans="1:38" x14ac:dyDescent="0.2">
      <c r="A11" s="2" t="s">
        <v>4</v>
      </c>
      <c r="B11" s="2" t="s">
        <v>9</v>
      </c>
      <c r="C11" s="2" t="s">
        <v>13</v>
      </c>
      <c r="D11" s="2" t="s">
        <v>21</v>
      </c>
      <c r="E11" s="2" t="s">
        <v>21</v>
      </c>
      <c r="F11" s="2" t="s">
        <v>134</v>
      </c>
      <c r="G11" s="2" t="s">
        <v>139</v>
      </c>
      <c r="H11" s="6">
        <v>0</v>
      </c>
      <c r="I11" s="6">
        <v>0</v>
      </c>
      <c r="J11" s="6">
        <v>0</v>
      </c>
      <c r="K11" s="6">
        <v>0</v>
      </c>
      <c r="L11" s="2" t="s">
        <v>11</v>
      </c>
      <c r="M11" s="6">
        <v>0</v>
      </c>
      <c r="N11" s="8" t="s">
        <v>11</v>
      </c>
      <c r="O11" s="8" t="s">
        <v>11</v>
      </c>
      <c r="P11" s="2" t="s">
        <v>11</v>
      </c>
      <c r="Q11" s="9">
        <v>0</v>
      </c>
      <c r="R11" s="10">
        <v>0</v>
      </c>
      <c r="S11" s="9">
        <v>0</v>
      </c>
      <c r="T11" s="2" t="s">
        <v>159</v>
      </c>
      <c r="U11" s="6">
        <v>0</v>
      </c>
      <c r="V11" s="9" t="s">
        <v>11</v>
      </c>
      <c r="W11" s="9">
        <v>1</v>
      </c>
      <c r="X11" s="9">
        <v>1</v>
      </c>
      <c r="Y11" s="2" t="s">
        <v>172</v>
      </c>
    </row>
    <row r="12" spans="1:38" x14ac:dyDescent="0.2">
      <c r="A12" s="2" t="s">
        <v>4</v>
      </c>
      <c r="B12" s="2" t="s">
        <v>9</v>
      </c>
      <c r="C12" s="2" t="s">
        <v>13</v>
      </c>
      <c r="D12" s="2" t="s">
        <v>22</v>
      </c>
      <c r="E12" s="2" t="s">
        <v>22</v>
      </c>
      <c r="F12" s="2" t="s">
        <v>135</v>
      </c>
      <c r="G12" s="2" t="s">
        <v>139</v>
      </c>
      <c r="H12" s="6">
        <v>0</v>
      </c>
      <c r="I12" s="6">
        <v>0</v>
      </c>
      <c r="J12" s="6">
        <v>0</v>
      </c>
      <c r="K12" s="6">
        <v>0</v>
      </c>
      <c r="L12" s="2" t="s">
        <v>11</v>
      </c>
      <c r="M12" s="6">
        <v>0</v>
      </c>
      <c r="N12" s="8" t="s">
        <v>11</v>
      </c>
      <c r="O12" s="8" t="s">
        <v>11</v>
      </c>
      <c r="P12" s="2" t="s">
        <v>11</v>
      </c>
      <c r="Q12" s="9">
        <v>0</v>
      </c>
      <c r="R12" s="10">
        <v>0</v>
      </c>
      <c r="S12" s="9">
        <v>0</v>
      </c>
      <c r="T12" s="2" t="s">
        <v>159</v>
      </c>
      <c r="U12" s="6">
        <v>0</v>
      </c>
      <c r="V12" s="9" t="s">
        <v>11</v>
      </c>
      <c r="W12" s="9">
        <v>1</v>
      </c>
      <c r="X12" s="9">
        <v>1</v>
      </c>
      <c r="Y12" s="2" t="s">
        <v>173</v>
      </c>
    </row>
    <row r="13" spans="1:38" x14ac:dyDescent="0.2">
      <c r="A13" s="2" t="s">
        <v>4</v>
      </c>
      <c r="B13" s="2" t="s">
        <v>10</v>
      </c>
      <c r="C13" s="2" t="s">
        <v>13</v>
      </c>
      <c r="D13" s="2" t="s">
        <v>23</v>
      </c>
      <c r="E13" s="2" t="s">
        <v>23</v>
      </c>
      <c r="F13" s="2" t="s">
        <v>136</v>
      </c>
      <c r="G13" s="2" t="s">
        <v>139</v>
      </c>
      <c r="H13" s="6">
        <v>0</v>
      </c>
      <c r="I13" s="6">
        <v>0</v>
      </c>
      <c r="J13" s="6">
        <v>0</v>
      </c>
      <c r="K13" s="6">
        <v>0</v>
      </c>
      <c r="L13" s="2" t="s">
        <v>11</v>
      </c>
      <c r="M13" s="6">
        <v>0</v>
      </c>
      <c r="N13" s="8" t="s">
        <v>11</v>
      </c>
      <c r="O13" s="8" t="s">
        <v>11</v>
      </c>
      <c r="P13" s="2" t="s">
        <v>11</v>
      </c>
      <c r="Q13" s="9">
        <v>0</v>
      </c>
      <c r="R13" s="10">
        <v>0</v>
      </c>
      <c r="S13" s="9">
        <v>0</v>
      </c>
      <c r="T13" s="2" t="s">
        <v>159</v>
      </c>
      <c r="U13" s="6">
        <v>0</v>
      </c>
      <c r="V13" s="9" t="s">
        <v>11</v>
      </c>
      <c r="W13" s="9">
        <v>1</v>
      </c>
      <c r="X13" s="9">
        <v>1</v>
      </c>
      <c r="Y13" s="2" t="s">
        <v>174</v>
      </c>
    </row>
    <row r="14" spans="1:38" x14ac:dyDescent="0.2">
      <c r="A14" s="2" t="s">
        <v>4</v>
      </c>
      <c r="B14" s="2" t="s">
        <v>10</v>
      </c>
      <c r="C14" s="2" t="s">
        <v>13</v>
      </c>
      <c r="D14" s="2" t="s">
        <v>24</v>
      </c>
      <c r="E14" s="2" t="s">
        <v>24</v>
      </c>
      <c r="F14" s="2" t="s">
        <v>137</v>
      </c>
      <c r="G14" s="2" t="s">
        <v>139</v>
      </c>
      <c r="H14" s="6">
        <v>0</v>
      </c>
      <c r="I14" s="6">
        <v>0</v>
      </c>
      <c r="J14" s="6">
        <v>0</v>
      </c>
      <c r="K14" s="6">
        <v>0</v>
      </c>
      <c r="L14" s="2" t="s">
        <v>11</v>
      </c>
      <c r="M14" s="6">
        <v>0</v>
      </c>
      <c r="N14" s="8" t="s">
        <v>11</v>
      </c>
      <c r="O14" s="8" t="s">
        <v>11</v>
      </c>
      <c r="P14" s="2" t="s">
        <v>11</v>
      </c>
      <c r="Q14" s="9">
        <v>0</v>
      </c>
      <c r="R14" s="10">
        <v>0</v>
      </c>
      <c r="S14" s="9">
        <v>0</v>
      </c>
      <c r="T14" s="2" t="s">
        <v>159</v>
      </c>
      <c r="U14" s="6">
        <v>0</v>
      </c>
      <c r="V14" s="9" t="s">
        <v>11</v>
      </c>
      <c r="W14" s="9">
        <v>1</v>
      </c>
      <c r="X14" s="9">
        <v>1</v>
      </c>
      <c r="Y14" s="2" t="s">
        <v>175</v>
      </c>
    </row>
    <row r="15" spans="1:38" x14ac:dyDescent="0.2">
      <c r="A15" s="2" t="s">
        <v>5</v>
      </c>
      <c r="B15" s="2" t="s">
        <v>9</v>
      </c>
      <c r="C15" s="2" t="s">
        <v>13</v>
      </c>
      <c r="D15" s="2" t="s">
        <v>25</v>
      </c>
      <c r="E15" s="2" t="s">
        <v>77</v>
      </c>
      <c r="F15" s="2" t="s">
        <v>130</v>
      </c>
      <c r="G15" s="2" t="s">
        <v>140</v>
      </c>
      <c r="H15" s="6">
        <v>1053800</v>
      </c>
      <c r="I15" s="6">
        <v>316140</v>
      </c>
      <c r="J15" s="6">
        <v>1053800</v>
      </c>
      <c r="K15" s="6">
        <v>0</v>
      </c>
      <c r="L15" s="2" t="s">
        <v>2</v>
      </c>
      <c r="M15" s="6">
        <v>1053800</v>
      </c>
      <c r="N15" s="8" t="s">
        <v>11</v>
      </c>
      <c r="O15" s="8" t="s">
        <v>11</v>
      </c>
      <c r="P15" s="2" t="s">
        <v>25</v>
      </c>
      <c r="Q15" s="9">
        <v>0</v>
      </c>
      <c r="R15" s="10">
        <v>0</v>
      </c>
      <c r="S15" s="9">
        <v>0</v>
      </c>
      <c r="T15" s="2" t="s">
        <v>160</v>
      </c>
      <c r="U15" s="6">
        <v>0</v>
      </c>
      <c r="V15" s="9" t="s">
        <v>11</v>
      </c>
      <c r="W15" s="9">
        <v>1</v>
      </c>
      <c r="X15" s="9">
        <v>1</v>
      </c>
      <c r="Y15" s="2" t="s">
        <v>168</v>
      </c>
    </row>
    <row r="16" spans="1:38" x14ac:dyDescent="0.2">
      <c r="A16" s="2" t="s">
        <v>5</v>
      </c>
      <c r="B16" s="2" t="s">
        <v>9</v>
      </c>
      <c r="C16" s="2" t="s">
        <v>13</v>
      </c>
      <c r="D16" s="2" t="s">
        <v>25</v>
      </c>
      <c r="E16" s="2" t="s">
        <v>77</v>
      </c>
      <c r="F16" s="2" t="s">
        <v>134</v>
      </c>
      <c r="G16" s="2" t="s">
        <v>140</v>
      </c>
      <c r="H16" s="6">
        <v>0</v>
      </c>
      <c r="I16" s="6">
        <v>0</v>
      </c>
      <c r="J16" s="6">
        <v>0</v>
      </c>
      <c r="K16" s="6">
        <v>0</v>
      </c>
      <c r="L16" s="2" t="s">
        <v>2</v>
      </c>
      <c r="M16" s="6">
        <v>0</v>
      </c>
      <c r="N16" s="8" t="s">
        <v>11</v>
      </c>
      <c r="O16" s="8" t="s">
        <v>11</v>
      </c>
      <c r="P16" s="2" t="s">
        <v>25</v>
      </c>
      <c r="Q16" s="9">
        <v>0</v>
      </c>
      <c r="R16" s="10">
        <v>0</v>
      </c>
      <c r="S16" s="9">
        <v>0</v>
      </c>
      <c r="T16" s="2" t="s">
        <v>160</v>
      </c>
      <c r="U16" s="6">
        <v>0</v>
      </c>
      <c r="V16" s="9" t="s">
        <v>11</v>
      </c>
      <c r="W16" s="9">
        <v>1</v>
      </c>
      <c r="X16" s="9">
        <v>1</v>
      </c>
      <c r="Y16" s="2" t="s">
        <v>172</v>
      </c>
    </row>
    <row r="17" spans="1:25" x14ac:dyDescent="0.2">
      <c r="A17" s="2" t="s">
        <v>5</v>
      </c>
      <c r="B17" s="2" t="s">
        <v>9</v>
      </c>
      <c r="C17" s="2" t="s">
        <v>13</v>
      </c>
      <c r="D17" s="2" t="s">
        <v>25</v>
      </c>
      <c r="E17" s="2" t="s">
        <v>77</v>
      </c>
      <c r="F17" s="2" t="s">
        <v>134</v>
      </c>
      <c r="G17" s="2" t="s">
        <v>140</v>
      </c>
      <c r="H17" s="6">
        <v>0</v>
      </c>
      <c r="I17" s="6">
        <v>0</v>
      </c>
      <c r="J17" s="6">
        <v>0</v>
      </c>
      <c r="K17" s="6">
        <v>0</v>
      </c>
      <c r="L17" s="2" t="s">
        <v>2</v>
      </c>
      <c r="M17" s="6">
        <v>0</v>
      </c>
      <c r="N17" s="8" t="s">
        <v>11</v>
      </c>
      <c r="O17" s="8" t="s">
        <v>11</v>
      </c>
      <c r="P17" s="2" t="s">
        <v>25</v>
      </c>
      <c r="Q17" s="9">
        <v>0</v>
      </c>
      <c r="R17" s="10">
        <v>0</v>
      </c>
      <c r="S17" s="9">
        <v>0</v>
      </c>
      <c r="T17" s="2" t="s">
        <v>160</v>
      </c>
      <c r="U17" s="6">
        <v>0</v>
      </c>
      <c r="V17" s="9" t="s">
        <v>11</v>
      </c>
      <c r="W17" s="9">
        <v>1</v>
      </c>
      <c r="X17" s="9">
        <v>1</v>
      </c>
      <c r="Y17" s="2" t="s">
        <v>172</v>
      </c>
    </row>
    <row r="18" spans="1:25" x14ac:dyDescent="0.2">
      <c r="A18" s="2" t="s">
        <v>5</v>
      </c>
      <c r="B18" s="2" t="s">
        <v>9</v>
      </c>
      <c r="C18" s="2" t="s">
        <v>13</v>
      </c>
      <c r="D18" s="2" t="s">
        <v>25</v>
      </c>
      <c r="E18" s="2" t="s">
        <v>77</v>
      </c>
      <c r="F18" s="2" t="s">
        <v>129</v>
      </c>
      <c r="G18" s="2" t="s">
        <v>140</v>
      </c>
      <c r="H18" s="6">
        <v>0</v>
      </c>
      <c r="I18" s="6">
        <v>0</v>
      </c>
      <c r="J18" s="6">
        <v>0</v>
      </c>
      <c r="K18" s="6">
        <v>0</v>
      </c>
      <c r="L18" s="2" t="s">
        <v>2</v>
      </c>
      <c r="M18" s="6">
        <v>0</v>
      </c>
      <c r="N18" s="8" t="s">
        <v>11</v>
      </c>
      <c r="O18" s="8" t="s">
        <v>11</v>
      </c>
      <c r="P18" s="2" t="s">
        <v>25</v>
      </c>
      <c r="Q18" s="9">
        <v>0</v>
      </c>
      <c r="R18" s="10">
        <v>0</v>
      </c>
      <c r="S18" s="9">
        <v>0</v>
      </c>
      <c r="T18" s="2" t="s">
        <v>160</v>
      </c>
      <c r="U18" s="6">
        <v>0</v>
      </c>
      <c r="V18" s="9" t="s">
        <v>11</v>
      </c>
      <c r="W18" s="9">
        <v>1</v>
      </c>
      <c r="X18" s="9">
        <v>1</v>
      </c>
      <c r="Y18" s="2" t="s">
        <v>167</v>
      </c>
    </row>
    <row r="19" spans="1:25" x14ac:dyDescent="0.2">
      <c r="A19" s="2" t="s">
        <v>5</v>
      </c>
      <c r="B19" s="2" t="s">
        <v>9</v>
      </c>
      <c r="C19" s="2" t="s">
        <v>13</v>
      </c>
      <c r="D19" s="2" t="s">
        <v>25</v>
      </c>
      <c r="E19" s="2" t="s">
        <v>77</v>
      </c>
      <c r="F19" s="2" t="s">
        <v>134</v>
      </c>
      <c r="G19" s="2" t="s">
        <v>140</v>
      </c>
      <c r="H19" s="6">
        <v>0</v>
      </c>
      <c r="I19" s="6">
        <v>0</v>
      </c>
      <c r="J19" s="6">
        <v>0</v>
      </c>
      <c r="K19" s="6">
        <v>0</v>
      </c>
      <c r="L19" s="2" t="s">
        <v>2</v>
      </c>
      <c r="M19" s="6">
        <v>0</v>
      </c>
      <c r="N19" s="8" t="s">
        <v>11</v>
      </c>
      <c r="O19" s="8" t="s">
        <v>11</v>
      </c>
      <c r="P19" s="2" t="s">
        <v>25</v>
      </c>
      <c r="Q19" s="9">
        <v>0</v>
      </c>
      <c r="R19" s="10">
        <v>0</v>
      </c>
      <c r="S19" s="9">
        <v>0</v>
      </c>
      <c r="T19" s="2" t="s">
        <v>160</v>
      </c>
      <c r="U19" s="6">
        <v>0</v>
      </c>
      <c r="V19" s="9" t="s">
        <v>11</v>
      </c>
      <c r="W19" s="9">
        <v>1</v>
      </c>
      <c r="X19" s="9">
        <v>1</v>
      </c>
      <c r="Y19" s="2" t="s">
        <v>172</v>
      </c>
    </row>
    <row r="20" spans="1:25" x14ac:dyDescent="0.2">
      <c r="A20" s="2" t="s">
        <v>5</v>
      </c>
      <c r="B20" s="2" t="s">
        <v>9</v>
      </c>
      <c r="C20" s="2" t="s">
        <v>13</v>
      </c>
      <c r="D20" s="2" t="s">
        <v>26</v>
      </c>
      <c r="E20" s="2" t="s">
        <v>78</v>
      </c>
      <c r="F20" s="2" t="s">
        <v>133</v>
      </c>
      <c r="G20" s="2" t="s">
        <v>140</v>
      </c>
      <c r="H20" s="6">
        <v>123400</v>
      </c>
      <c r="I20" s="6">
        <v>61700</v>
      </c>
      <c r="J20" s="6">
        <v>123400</v>
      </c>
      <c r="K20" s="6">
        <v>0</v>
      </c>
      <c r="L20" s="2" t="s">
        <v>2</v>
      </c>
      <c r="M20" s="6">
        <v>123400</v>
      </c>
      <c r="N20" s="8" t="s">
        <v>11</v>
      </c>
      <c r="O20" s="8" t="s">
        <v>11</v>
      </c>
      <c r="P20" s="2" t="s">
        <v>26</v>
      </c>
      <c r="Q20" s="9">
        <v>0</v>
      </c>
      <c r="R20" s="10">
        <v>0</v>
      </c>
      <c r="S20" s="9">
        <v>0</v>
      </c>
      <c r="T20" s="2" t="s">
        <v>160</v>
      </c>
      <c r="U20" s="6">
        <v>0</v>
      </c>
      <c r="V20" s="9" t="s">
        <v>11</v>
      </c>
      <c r="W20" s="9">
        <v>1</v>
      </c>
      <c r="X20" s="9">
        <v>1</v>
      </c>
      <c r="Y20" s="2" t="s">
        <v>171</v>
      </c>
    </row>
    <row r="21" spans="1:25" x14ac:dyDescent="0.2">
      <c r="A21" s="2" t="s">
        <v>5</v>
      </c>
      <c r="B21" s="2" t="s">
        <v>9</v>
      </c>
      <c r="C21" s="2" t="s">
        <v>13</v>
      </c>
      <c r="D21" s="2" t="s">
        <v>26</v>
      </c>
      <c r="E21" s="2" t="s">
        <v>78</v>
      </c>
      <c r="F21" s="2" t="s">
        <v>130</v>
      </c>
      <c r="G21" s="2" t="s">
        <v>140</v>
      </c>
      <c r="H21" s="6">
        <v>192010400</v>
      </c>
      <c r="I21" s="6">
        <v>57603120</v>
      </c>
      <c r="J21" s="6">
        <v>192010400</v>
      </c>
      <c r="K21" s="6">
        <v>0</v>
      </c>
      <c r="L21" s="2" t="s">
        <v>2</v>
      </c>
      <c r="M21" s="6">
        <v>192010400</v>
      </c>
      <c r="N21" s="8" t="s">
        <v>11</v>
      </c>
      <c r="O21" s="8" t="s">
        <v>11</v>
      </c>
      <c r="P21" s="2" t="s">
        <v>26</v>
      </c>
      <c r="Q21" s="9">
        <v>0</v>
      </c>
      <c r="R21" s="10">
        <v>0</v>
      </c>
      <c r="S21" s="9">
        <v>0</v>
      </c>
      <c r="T21" s="2" t="s">
        <v>160</v>
      </c>
      <c r="U21" s="6">
        <v>0</v>
      </c>
      <c r="V21" s="9" t="s">
        <v>11</v>
      </c>
      <c r="W21" s="9">
        <v>1</v>
      </c>
      <c r="X21" s="9">
        <v>1</v>
      </c>
      <c r="Y21" s="2" t="s">
        <v>168</v>
      </c>
    </row>
    <row r="22" spans="1:25" x14ac:dyDescent="0.2">
      <c r="A22" s="2" t="s">
        <v>5</v>
      </c>
      <c r="B22" s="2" t="s">
        <v>9</v>
      </c>
      <c r="C22" s="2" t="s">
        <v>13</v>
      </c>
      <c r="D22" s="2" t="s">
        <v>26</v>
      </c>
      <c r="E22" s="2" t="s">
        <v>78</v>
      </c>
      <c r="F22" s="2" t="s">
        <v>130</v>
      </c>
      <c r="G22" s="2" t="s">
        <v>140</v>
      </c>
      <c r="H22" s="6">
        <v>0</v>
      </c>
      <c r="I22" s="6">
        <v>0</v>
      </c>
      <c r="J22" s="6">
        <v>0</v>
      </c>
      <c r="K22" s="6">
        <v>0</v>
      </c>
      <c r="L22" s="2" t="s">
        <v>2</v>
      </c>
      <c r="M22" s="6">
        <v>0</v>
      </c>
      <c r="N22" s="8" t="s">
        <v>11</v>
      </c>
      <c r="O22" s="8" t="s">
        <v>11</v>
      </c>
      <c r="P22" s="2" t="s">
        <v>26</v>
      </c>
      <c r="Q22" s="9">
        <v>0</v>
      </c>
      <c r="R22" s="10">
        <v>0</v>
      </c>
      <c r="S22" s="9">
        <v>0</v>
      </c>
      <c r="T22" s="2" t="s">
        <v>160</v>
      </c>
      <c r="U22" s="6">
        <v>0</v>
      </c>
      <c r="V22" s="9" t="s">
        <v>11</v>
      </c>
      <c r="W22" s="9">
        <v>1</v>
      </c>
      <c r="X22" s="9">
        <v>1</v>
      </c>
      <c r="Y22" s="2" t="s">
        <v>168</v>
      </c>
    </row>
    <row r="23" spans="1:25" x14ac:dyDescent="0.2">
      <c r="A23" s="2" t="s">
        <v>5</v>
      </c>
      <c r="B23" s="2" t="s">
        <v>9</v>
      </c>
      <c r="C23" s="2" t="s">
        <v>13</v>
      </c>
      <c r="D23" s="2" t="s">
        <v>26</v>
      </c>
      <c r="E23" s="2" t="s">
        <v>78</v>
      </c>
      <c r="F23" s="2" t="s">
        <v>133</v>
      </c>
      <c r="G23" s="2" t="s">
        <v>140</v>
      </c>
      <c r="H23" s="6">
        <v>493600</v>
      </c>
      <c r="I23" s="6">
        <v>246800</v>
      </c>
      <c r="J23" s="6">
        <v>493600</v>
      </c>
      <c r="K23" s="6">
        <v>0</v>
      </c>
      <c r="L23" s="2" t="s">
        <v>2</v>
      </c>
      <c r="M23" s="6">
        <v>493600</v>
      </c>
      <c r="N23" s="8" t="s">
        <v>11</v>
      </c>
      <c r="O23" s="8" t="s">
        <v>11</v>
      </c>
      <c r="P23" s="2" t="s">
        <v>26</v>
      </c>
      <c r="Q23" s="9">
        <v>0</v>
      </c>
      <c r="R23" s="10">
        <v>0</v>
      </c>
      <c r="S23" s="9">
        <v>0</v>
      </c>
      <c r="T23" s="2" t="s">
        <v>160</v>
      </c>
      <c r="U23" s="6">
        <v>0</v>
      </c>
      <c r="V23" s="9" t="s">
        <v>11</v>
      </c>
      <c r="W23" s="9">
        <v>1</v>
      </c>
      <c r="X23" s="9">
        <v>1</v>
      </c>
      <c r="Y23" s="2" t="s">
        <v>171</v>
      </c>
    </row>
    <row r="24" spans="1:25" x14ac:dyDescent="0.2">
      <c r="A24" s="2" t="s">
        <v>5</v>
      </c>
      <c r="B24" s="2" t="s">
        <v>9</v>
      </c>
      <c r="C24" s="2" t="s">
        <v>13</v>
      </c>
      <c r="D24" s="2" t="s">
        <v>26</v>
      </c>
      <c r="E24" s="2" t="s">
        <v>78</v>
      </c>
      <c r="F24" s="2" t="s">
        <v>130</v>
      </c>
      <c r="G24" s="2" t="s">
        <v>140</v>
      </c>
      <c r="H24" s="6">
        <v>0</v>
      </c>
      <c r="I24" s="6">
        <v>0</v>
      </c>
      <c r="J24" s="6">
        <v>0</v>
      </c>
      <c r="K24" s="6">
        <v>0</v>
      </c>
      <c r="L24" s="2" t="s">
        <v>2</v>
      </c>
      <c r="M24" s="6">
        <v>0</v>
      </c>
      <c r="N24" s="8" t="s">
        <v>11</v>
      </c>
      <c r="O24" s="8" t="s">
        <v>11</v>
      </c>
      <c r="P24" s="2" t="s">
        <v>26</v>
      </c>
      <c r="Q24" s="9">
        <v>0</v>
      </c>
      <c r="R24" s="10">
        <v>0</v>
      </c>
      <c r="S24" s="9">
        <v>0</v>
      </c>
      <c r="T24" s="2" t="s">
        <v>160</v>
      </c>
      <c r="U24" s="6">
        <v>0</v>
      </c>
      <c r="V24" s="9" t="s">
        <v>11</v>
      </c>
      <c r="W24" s="9">
        <v>1</v>
      </c>
      <c r="X24" s="9">
        <v>1</v>
      </c>
      <c r="Y24" s="2" t="s">
        <v>168</v>
      </c>
    </row>
    <row r="25" spans="1:25" x14ac:dyDescent="0.2">
      <c r="A25" s="2" t="s">
        <v>5</v>
      </c>
      <c r="B25" s="2" t="s">
        <v>9</v>
      </c>
      <c r="C25" s="2" t="s">
        <v>13</v>
      </c>
      <c r="D25" s="2" t="s">
        <v>27</v>
      </c>
      <c r="E25" s="2" t="s">
        <v>79</v>
      </c>
      <c r="F25" s="2" t="s">
        <v>131</v>
      </c>
      <c r="G25" s="2" t="s">
        <v>140</v>
      </c>
      <c r="H25" s="6">
        <v>426900000</v>
      </c>
      <c r="I25" s="6">
        <v>128070000</v>
      </c>
      <c r="J25" s="6">
        <v>426900000</v>
      </c>
      <c r="K25" s="6">
        <v>0</v>
      </c>
      <c r="L25" s="2" t="s">
        <v>2</v>
      </c>
      <c r="M25" s="6">
        <v>426900000</v>
      </c>
      <c r="N25" s="8" t="s">
        <v>11</v>
      </c>
      <c r="O25" s="8" t="s">
        <v>11</v>
      </c>
      <c r="P25" s="2" t="s">
        <v>27</v>
      </c>
      <c r="Q25" s="9">
        <v>0</v>
      </c>
      <c r="R25" s="10">
        <v>0</v>
      </c>
      <c r="S25" s="9">
        <v>0</v>
      </c>
      <c r="T25" s="2" t="s">
        <v>160</v>
      </c>
      <c r="U25" s="6">
        <v>0</v>
      </c>
      <c r="V25" s="9" t="s">
        <v>11</v>
      </c>
      <c r="W25" s="9">
        <v>1</v>
      </c>
      <c r="X25" s="9">
        <v>1</v>
      </c>
      <c r="Y25" s="2" t="s">
        <v>169</v>
      </c>
    </row>
    <row r="26" spans="1:25" x14ac:dyDescent="0.2">
      <c r="A26" s="2" t="s">
        <v>5</v>
      </c>
      <c r="B26" s="2" t="s">
        <v>9</v>
      </c>
      <c r="C26" s="2" t="s">
        <v>13</v>
      </c>
      <c r="D26" s="2" t="s">
        <v>28</v>
      </c>
      <c r="E26" s="2" t="s">
        <v>80</v>
      </c>
      <c r="F26" s="2" t="s">
        <v>135</v>
      </c>
      <c r="G26" s="2" t="s">
        <v>140</v>
      </c>
      <c r="H26" s="6">
        <v>777600</v>
      </c>
      <c r="I26" s="6">
        <v>233280</v>
      </c>
      <c r="J26" s="6">
        <v>777600</v>
      </c>
      <c r="K26" s="6">
        <v>0</v>
      </c>
      <c r="L26" s="2" t="s">
        <v>2</v>
      </c>
      <c r="M26" s="6">
        <v>777600</v>
      </c>
      <c r="N26" s="8" t="s">
        <v>11</v>
      </c>
      <c r="O26" s="8" t="s">
        <v>11</v>
      </c>
      <c r="P26" s="2" t="s">
        <v>28</v>
      </c>
      <c r="Q26" s="9">
        <v>0</v>
      </c>
      <c r="R26" s="10">
        <v>0</v>
      </c>
      <c r="S26" s="9">
        <v>0</v>
      </c>
      <c r="T26" s="2" t="s">
        <v>160</v>
      </c>
      <c r="U26" s="6">
        <v>0</v>
      </c>
      <c r="V26" s="9" t="s">
        <v>11</v>
      </c>
      <c r="W26" s="9">
        <v>1</v>
      </c>
      <c r="X26" s="9">
        <v>1</v>
      </c>
      <c r="Y26" s="2" t="s">
        <v>173</v>
      </c>
    </row>
    <row r="27" spans="1:25" x14ac:dyDescent="0.2">
      <c r="A27" s="2" t="s">
        <v>5</v>
      </c>
      <c r="B27" s="2" t="s">
        <v>9</v>
      </c>
      <c r="C27" s="2" t="s">
        <v>13</v>
      </c>
      <c r="D27" s="2" t="s">
        <v>28</v>
      </c>
      <c r="E27" s="2" t="s">
        <v>80</v>
      </c>
      <c r="F27" s="2" t="s">
        <v>131</v>
      </c>
      <c r="G27" s="2" t="s">
        <v>140</v>
      </c>
      <c r="H27" s="6">
        <v>255182400</v>
      </c>
      <c r="I27" s="6">
        <v>76554720</v>
      </c>
      <c r="J27" s="6">
        <v>255182400</v>
      </c>
      <c r="K27" s="6">
        <v>0</v>
      </c>
      <c r="L27" s="2" t="s">
        <v>2</v>
      </c>
      <c r="M27" s="6">
        <v>255182400</v>
      </c>
      <c r="N27" s="8" t="s">
        <v>11</v>
      </c>
      <c r="O27" s="8" t="s">
        <v>11</v>
      </c>
      <c r="P27" s="2" t="s">
        <v>28</v>
      </c>
      <c r="Q27" s="9">
        <v>0</v>
      </c>
      <c r="R27" s="10">
        <v>0</v>
      </c>
      <c r="S27" s="9">
        <v>0</v>
      </c>
      <c r="T27" s="2" t="s">
        <v>160</v>
      </c>
      <c r="U27" s="6">
        <v>0</v>
      </c>
      <c r="V27" s="9" t="s">
        <v>11</v>
      </c>
      <c r="W27" s="9">
        <v>1</v>
      </c>
      <c r="X27" s="9">
        <v>1</v>
      </c>
      <c r="Y27" s="2" t="s">
        <v>169</v>
      </c>
    </row>
    <row r="28" spans="1:25" x14ac:dyDescent="0.2">
      <c r="A28" s="2" t="s">
        <v>5</v>
      </c>
      <c r="B28" s="2" t="s">
        <v>9</v>
      </c>
      <c r="C28" s="2" t="s">
        <v>13</v>
      </c>
      <c r="D28" s="2" t="s">
        <v>28</v>
      </c>
      <c r="E28" s="2" t="s">
        <v>80</v>
      </c>
      <c r="F28" s="2" t="s">
        <v>135</v>
      </c>
      <c r="G28" s="2" t="s">
        <v>140</v>
      </c>
      <c r="H28" s="6">
        <v>907200</v>
      </c>
      <c r="I28" s="6">
        <v>272160</v>
      </c>
      <c r="J28" s="6">
        <v>907200</v>
      </c>
      <c r="K28" s="6">
        <v>0</v>
      </c>
      <c r="L28" s="2" t="s">
        <v>2</v>
      </c>
      <c r="M28" s="6">
        <v>907200</v>
      </c>
      <c r="N28" s="8" t="s">
        <v>11</v>
      </c>
      <c r="O28" s="8" t="s">
        <v>11</v>
      </c>
      <c r="P28" s="2" t="s">
        <v>28</v>
      </c>
      <c r="Q28" s="9">
        <v>0</v>
      </c>
      <c r="R28" s="10">
        <v>0</v>
      </c>
      <c r="S28" s="9">
        <v>0</v>
      </c>
      <c r="T28" s="2" t="s">
        <v>160</v>
      </c>
      <c r="U28" s="6">
        <v>0</v>
      </c>
      <c r="V28" s="9" t="s">
        <v>11</v>
      </c>
      <c r="W28" s="9">
        <v>1</v>
      </c>
      <c r="X28" s="9">
        <v>1</v>
      </c>
      <c r="Y28" s="2" t="s">
        <v>173</v>
      </c>
    </row>
    <row r="29" spans="1:25" x14ac:dyDescent="0.2">
      <c r="A29" s="2" t="s">
        <v>5</v>
      </c>
      <c r="B29" s="2" t="s">
        <v>9</v>
      </c>
      <c r="C29" s="2" t="s">
        <v>13</v>
      </c>
      <c r="D29" s="2" t="s">
        <v>29</v>
      </c>
      <c r="E29" s="2" t="s">
        <v>81</v>
      </c>
      <c r="F29" s="2" t="s">
        <v>133</v>
      </c>
      <c r="G29" s="2" t="s">
        <v>140</v>
      </c>
      <c r="H29" s="6">
        <v>489000</v>
      </c>
      <c r="I29" s="6">
        <v>244500</v>
      </c>
      <c r="J29" s="6">
        <v>489000</v>
      </c>
      <c r="K29" s="6">
        <v>0</v>
      </c>
      <c r="L29" s="2" t="s">
        <v>2</v>
      </c>
      <c r="M29" s="6">
        <v>489000</v>
      </c>
      <c r="N29" s="8" t="s">
        <v>11</v>
      </c>
      <c r="O29" s="8" t="s">
        <v>11</v>
      </c>
      <c r="P29" s="2" t="s">
        <v>29</v>
      </c>
      <c r="Q29" s="9">
        <v>0</v>
      </c>
      <c r="R29" s="10">
        <v>0</v>
      </c>
      <c r="S29" s="9">
        <v>0</v>
      </c>
      <c r="T29" s="2" t="s">
        <v>160</v>
      </c>
      <c r="U29" s="6">
        <v>0</v>
      </c>
      <c r="V29" s="9" t="s">
        <v>11</v>
      </c>
      <c r="W29" s="9">
        <v>1</v>
      </c>
      <c r="X29" s="9">
        <v>1</v>
      </c>
      <c r="Y29" s="2" t="s">
        <v>171</v>
      </c>
    </row>
    <row r="30" spans="1:25" x14ac:dyDescent="0.2">
      <c r="A30" s="2" t="s">
        <v>5</v>
      </c>
      <c r="B30" s="2" t="s">
        <v>9</v>
      </c>
      <c r="C30" s="2" t="s">
        <v>13</v>
      </c>
      <c r="D30" s="2" t="s">
        <v>29</v>
      </c>
      <c r="E30" s="2" t="s">
        <v>81</v>
      </c>
      <c r="F30" s="2" t="s">
        <v>130</v>
      </c>
      <c r="G30" s="2" t="s">
        <v>140</v>
      </c>
      <c r="H30" s="6">
        <v>553874000</v>
      </c>
      <c r="I30" s="6">
        <v>166162200</v>
      </c>
      <c r="J30" s="6">
        <v>553874000</v>
      </c>
      <c r="K30" s="6">
        <v>0</v>
      </c>
      <c r="L30" s="2" t="s">
        <v>2</v>
      </c>
      <c r="M30" s="6">
        <v>553874000</v>
      </c>
      <c r="N30" s="8" t="s">
        <v>11</v>
      </c>
      <c r="O30" s="8" t="s">
        <v>11</v>
      </c>
      <c r="P30" s="2" t="s">
        <v>29</v>
      </c>
      <c r="Q30" s="9">
        <v>0</v>
      </c>
      <c r="R30" s="10">
        <v>0</v>
      </c>
      <c r="S30" s="9">
        <v>0</v>
      </c>
      <c r="T30" s="2" t="s">
        <v>160</v>
      </c>
      <c r="U30" s="6">
        <v>0</v>
      </c>
      <c r="V30" s="9" t="s">
        <v>11</v>
      </c>
      <c r="W30" s="9">
        <v>1</v>
      </c>
      <c r="X30" s="9">
        <v>1</v>
      </c>
      <c r="Y30" s="2" t="s">
        <v>168</v>
      </c>
    </row>
    <row r="31" spans="1:25" x14ac:dyDescent="0.2">
      <c r="A31" s="2" t="s">
        <v>5</v>
      </c>
      <c r="B31" s="2" t="s">
        <v>9</v>
      </c>
      <c r="C31" s="2" t="s">
        <v>13</v>
      </c>
      <c r="D31" s="2" t="s">
        <v>30</v>
      </c>
      <c r="E31" s="2" t="s">
        <v>82</v>
      </c>
      <c r="F31" s="2" t="s">
        <v>130</v>
      </c>
      <c r="G31" s="2" t="s">
        <v>140</v>
      </c>
      <c r="H31" s="6">
        <v>5551400</v>
      </c>
      <c r="I31" s="6">
        <v>1665420</v>
      </c>
      <c r="J31" s="6">
        <v>5551400</v>
      </c>
      <c r="K31" s="6">
        <v>0</v>
      </c>
      <c r="L31" s="2" t="s">
        <v>2</v>
      </c>
      <c r="M31" s="6">
        <v>5551400</v>
      </c>
      <c r="N31" s="8" t="s">
        <v>11</v>
      </c>
      <c r="O31" s="8" t="s">
        <v>11</v>
      </c>
      <c r="P31" s="2" t="s">
        <v>30</v>
      </c>
      <c r="Q31" s="9">
        <v>0</v>
      </c>
      <c r="R31" s="10">
        <v>0</v>
      </c>
      <c r="S31" s="9">
        <v>0</v>
      </c>
      <c r="T31" s="2" t="s">
        <v>160</v>
      </c>
      <c r="U31" s="6">
        <v>0</v>
      </c>
      <c r="V31" s="9" t="s">
        <v>11</v>
      </c>
      <c r="W31" s="9">
        <v>1</v>
      </c>
      <c r="X31" s="9">
        <v>1</v>
      </c>
      <c r="Y31" s="2" t="s">
        <v>168</v>
      </c>
    </row>
    <row r="32" spans="1:25" x14ac:dyDescent="0.2">
      <c r="A32" s="2" t="s">
        <v>5</v>
      </c>
      <c r="B32" s="2" t="s">
        <v>9</v>
      </c>
      <c r="C32" s="2" t="s">
        <v>13</v>
      </c>
      <c r="D32" s="2" t="s">
        <v>30</v>
      </c>
      <c r="E32" s="2" t="s">
        <v>82</v>
      </c>
      <c r="F32" s="2" t="s">
        <v>135</v>
      </c>
      <c r="G32" s="2" t="s">
        <v>140</v>
      </c>
      <c r="H32" s="6">
        <v>44682000</v>
      </c>
      <c r="I32" s="6">
        <v>13404600</v>
      </c>
      <c r="J32" s="6">
        <v>44682000</v>
      </c>
      <c r="K32" s="6">
        <v>0</v>
      </c>
      <c r="L32" s="2" t="s">
        <v>2</v>
      </c>
      <c r="M32" s="6">
        <v>44682000</v>
      </c>
      <c r="N32" s="8" t="s">
        <v>11</v>
      </c>
      <c r="O32" s="8" t="s">
        <v>11</v>
      </c>
      <c r="P32" s="2" t="s">
        <v>30</v>
      </c>
      <c r="Q32" s="9">
        <v>0</v>
      </c>
      <c r="R32" s="10">
        <v>0</v>
      </c>
      <c r="S32" s="9">
        <v>0</v>
      </c>
      <c r="T32" s="2" t="s">
        <v>160</v>
      </c>
      <c r="U32" s="6">
        <v>0</v>
      </c>
      <c r="V32" s="9" t="s">
        <v>11</v>
      </c>
      <c r="W32" s="9">
        <v>1</v>
      </c>
      <c r="X32" s="9">
        <v>1</v>
      </c>
      <c r="Y32" s="2" t="s">
        <v>173</v>
      </c>
    </row>
    <row r="33" spans="1:25" x14ac:dyDescent="0.2">
      <c r="A33" s="2" t="s">
        <v>5</v>
      </c>
      <c r="B33" s="2" t="s">
        <v>9</v>
      </c>
      <c r="C33" s="2" t="s">
        <v>13</v>
      </c>
      <c r="D33" s="2" t="s">
        <v>30</v>
      </c>
      <c r="E33" s="2" t="s">
        <v>82</v>
      </c>
      <c r="F33" s="2" t="s">
        <v>135</v>
      </c>
      <c r="G33" s="2" t="s">
        <v>140</v>
      </c>
      <c r="H33" s="6">
        <v>44546600</v>
      </c>
      <c r="I33" s="6">
        <v>13363980</v>
      </c>
      <c r="J33" s="6">
        <v>44546600</v>
      </c>
      <c r="K33" s="6">
        <v>0</v>
      </c>
      <c r="L33" s="2" t="s">
        <v>2</v>
      </c>
      <c r="M33" s="6">
        <v>44546600</v>
      </c>
      <c r="N33" s="8" t="s">
        <v>11</v>
      </c>
      <c r="O33" s="8" t="s">
        <v>11</v>
      </c>
      <c r="P33" s="2" t="s">
        <v>30</v>
      </c>
      <c r="Q33" s="9">
        <v>0</v>
      </c>
      <c r="R33" s="10">
        <v>0</v>
      </c>
      <c r="S33" s="9">
        <v>0</v>
      </c>
      <c r="T33" s="2" t="s">
        <v>160</v>
      </c>
      <c r="U33" s="6">
        <v>0</v>
      </c>
      <c r="V33" s="9" t="s">
        <v>11</v>
      </c>
      <c r="W33" s="9">
        <v>1</v>
      </c>
      <c r="X33" s="9">
        <v>1</v>
      </c>
      <c r="Y33" s="2" t="s">
        <v>173</v>
      </c>
    </row>
    <row r="34" spans="1:25" x14ac:dyDescent="0.2">
      <c r="A34" s="2" t="s">
        <v>5</v>
      </c>
      <c r="B34" s="2" t="s">
        <v>9</v>
      </c>
      <c r="C34" s="2" t="s">
        <v>13</v>
      </c>
      <c r="D34" s="2" t="s">
        <v>31</v>
      </c>
      <c r="E34" s="2" t="s">
        <v>83</v>
      </c>
      <c r="F34" s="2" t="s">
        <v>130</v>
      </c>
      <c r="G34" s="2" t="s">
        <v>140</v>
      </c>
      <c r="H34" s="6">
        <v>1872000</v>
      </c>
      <c r="I34" s="6">
        <v>561600</v>
      </c>
      <c r="J34" s="6">
        <v>1872000</v>
      </c>
      <c r="K34" s="6">
        <v>0</v>
      </c>
      <c r="L34" s="2" t="s">
        <v>2</v>
      </c>
      <c r="M34" s="6">
        <v>1872000</v>
      </c>
      <c r="N34" s="8" t="s">
        <v>11</v>
      </c>
      <c r="O34" s="8" t="s">
        <v>11</v>
      </c>
      <c r="P34" s="2" t="s">
        <v>31</v>
      </c>
      <c r="Q34" s="9">
        <v>0</v>
      </c>
      <c r="R34" s="10">
        <v>0</v>
      </c>
      <c r="S34" s="9">
        <v>0</v>
      </c>
      <c r="T34" s="2" t="s">
        <v>160</v>
      </c>
      <c r="U34" s="6">
        <v>0</v>
      </c>
      <c r="V34" s="9" t="s">
        <v>11</v>
      </c>
      <c r="W34" s="9">
        <v>1</v>
      </c>
      <c r="X34" s="9">
        <v>1</v>
      </c>
      <c r="Y34" s="2" t="s">
        <v>168</v>
      </c>
    </row>
    <row r="35" spans="1:25" x14ac:dyDescent="0.2">
      <c r="A35" s="2" t="s">
        <v>5</v>
      </c>
      <c r="B35" s="2" t="s">
        <v>9</v>
      </c>
      <c r="C35" s="2" t="s">
        <v>13</v>
      </c>
      <c r="D35" s="2" t="s">
        <v>31</v>
      </c>
      <c r="E35" s="2" t="s">
        <v>83</v>
      </c>
      <c r="F35" s="2" t="s">
        <v>130</v>
      </c>
      <c r="G35" s="2" t="s">
        <v>140</v>
      </c>
      <c r="H35" s="6">
        <v>624000</v>
      </c>
      <c r="I35" s="6">
        <v>187200</v>
      </c>
      <c r="J35" s="6">
        <v>624000</v>
      </c>
      <c r="K35" s="6">
        <v>0</v>
      </c>
      <c r="L35" s="2" t="s">
        <v>2</v>
      </c>
      <c r="M35" s="6">
        <v>624000</v>
      </c>
      <c r="N35" s="8" t="s">
        <v>11</v>
      </c>
      <c r="O35" s="8" t="s">
        <v>11</v>
      </c>
      <c r="P35" s="2" t="s">
        <v>31</v>
      </c>
      <c r="Q35" s="9">
        <v>0</v>
      </c>
      <c r="R35" s="10">
        <v>0</v>
      </c>
      <c r="S35" s="9">
        <v>0</v>
      </c>
      <c r="T35" s="2" t="s">
        <v>160</v>
      </c>
      <c r="U35" s="6">
        <v>0</v>
      </c>
      <c r="V35" s="9" t="s">
        <v>11</v>
      </c>
      <c r="W35" s="9">
        <v>1</v>
      </c>
      <c r="X35" s="9">
        <v>1</v>
      </c>
      <c r="Y35" s="2" t="s">
        <v>168</v>
      </c>
    </row>
    <row r="36" spans="1:25" x14ac:dyDescent="0.2">
      <c r="A36" s="2" t="s">
        <v>5</v>
      </c>
      <c r="B36" s="2" t="s">
        <v>9</v>
      </c>
      <c r="C36" s="2" t="s">
        <v>13</v>
      </c>
      <c r="D36" s="2" t="s">
        <v>32</v>
      </c>
      <c r="E36" s="2" t="s">
        <v>84</v>
      </c>
      <c r="F36" s="2" t="s">
        <v>130</v>
      </c>
      <c r="G36" s="2" t="s">
        <v>140</v>
      </c>
      <c r="H36" s="6">
        <v>126112500</v>
      </c>
      <c r="I36" s="6">
        <v>37833750</v>
      </c>
      <c r="J36" s="6">
        <v>126112500</v>
      </c>
      <c r="K36" s="6">
        <v>0</v>
      </c>
      <c r="L36" s="2" t="s">
        <v>2</v>
      </c>
      <c r="M36" s="6">
        <v>126112500</v>
      </c>
      <c r="N36" s="8" t="s">
        <v>11</v>
      </c>
      <c r="O36" s="8" t="s">
        <v>11</v>
      </c>
      <c r="P36" s="2" t="s">
        <v>32</v>
      </c>
      <c r="Q36" s="9">
        <v>0</v>
      </c>
      <c r="R36" s="10">
        <v>0</v>
      </c>
      <c r="S36" s="9">
        <v>0</v>
      </c>
      <c r="T36" s="2" t="s">
        <v>160</v>
      </c>
      <c r="U36" s="6">
        <v>0</v>
      </c>
      <c r="V36" s="9" t="s">
        <v>11</v>
      </c>
      <c r="W36" s="9">
        <v>1</v>
      </c>
      <c r="X36" s="9">
        <v>1</v>
      </c>
      <c r="Y36" s="2" t="s">
        <v>168</v>
      </c>
    </row>
    <row r="37" spans="1:25" x14ac:dyDescent="0.2">
      <c r="A37" s="2" t="s">
        <v>5</v>
      </c>
      <c r="B37" s="2" t="s">
        <v>9</v>
      </c>
      <c r="C37" s="2" t="s">
        <v>13</v>
      </c>
      <c r="D37" s="2" t="s">
        <v>33</v>
      </c>
      <c r="E37" s="2" t="s">
        <v>85</v>
      </c>
      <c r="F37" s="2" t="s">
        <v>130</v>
      </c>
      <c r="G37" s="2" t="s">
        <v>140</v>
      </c>
      <c r="H37" s="6">
        <v>948260000</v>
      </c>
      <c r="I37" s="6">
        <v>284478000</v>
      </c>
      <c r="J37" s="6">
        <v>948260000</v>
      </c>
      <c r="K37" s="6">
        <v>0</v>
      </c>
      <c r="L37" s="2" t="s">
        <v>2</v>
      </c>
      <c r="M37" s="6">
        <v>948260000</v>
      </c>
      <c r="N37" s="8" t="s">
        <v>11</v>
      </c>
      <c r="O37" s="8" t="s">
        <v>11</v>
      </c>
      <c r="P37" s="2" t="s">
        <v>33</v>
      </c>
      <c r="Q37" s="9">
        <v>0</v>
      </c>
      <c r="R37" s="10">
        <v>0</v>
      </c>
      <c r="S37" s="9">
        <v>0</v>
      </c>
      <c r="T37" s="2" t="s">
        <v>160</v>
      </c>
      <c r="U37" s="6">
        <v>0</v>
      </c>
      <c r="V37" s="9" t="s">
        <v>11</v>
      </c>
      <c r="W37" s="9">
        <v>1</v>
      </c>
      <c r="X37" s="9">
        <v>1</v>
      </c>
      <c r="Y37" s="2" t="s">
        <v>168</v>
      </c>
    </row>
    <row r="38" spans="1:25" x14ac:dyDescent="0.2">
      <c r="A38" s="2" t="s">
        <v>5</v>
      </c>
      <c r="B38" s="2" t="s">
        <v>9</v>
      </c>
      <c r="C38" s="2" t="s">
        <v>13</v>
      </c>
      <c r="D38" s="2" t="s">
        <v>34</v>
      </c>
      <c r="E38" s="2" t="s">
        <v>86</v>
      </c>
      <c r="F38" s="2" t="s">
        <v>130</v>
      </c>
      <c r="G38" s="2" t="s">
        <v>140</v>
      </c>
      <c r="H38" s="6">
        <v>4208000</v>
      </c>
      <c r="I38" s="6">
        <v>1262400</v>
      </c>
      <c r="J38" s="6">
        <v>4208000</v>
      </c>
      <c r="K38" s="6">
        <v>0</v>
      </c>
      <c r="L38" s="2" t="s">
        <v>2</v>
      </c>
      <c r="M38" s="6">
        <v>4208000</v>
      </c>
      <c r="N38" s="8" t="s">
        <v>11</v>
      </c>
      <c r="O38" s="8" t="s">
        <v>11</v>
      </c>
      <c r="P38" s="2" t="s">
        <v>34</v>
      </c>
      <c r="Q38" s="9">
        <v>0</v>
      </c>
      <c r="R38" s="10">
        <v>0</v>
      </c>
      <c r="S38" s="9">
        <v>0</v>
      </c>
      <c r="T38" s="2" t="s">
        <v>160</v>
      </c>
      <c r="U38" s="6">
        <v>0</v>
      </c>
      <c r="V38" s="9" t="s">
        <v>11</v>
      </c>
      <c r="W38" s="9">
        <v>1</v>
      </c>
      <c r="X38" s="9">
        <v>1</v>
      </c>
      <c r="Y38" s="2" t="s">
        <v>168</v>
      </c>
    </row>
    <row r="39" spans="1:25" x14ac:dyDescent="0.2">
      <c r="A39" s="2" t="s">
        <v>5</v>
      </c>
      <c r="B39" s="2" t="s">
        <v>9</v>
      </c>
      <c r="C39" s="2" t="s">
        <v>13</v>
      </c>
      <c r="D39" s="2" t="s">
        <v>35</v>
      </c>
      <c r="E39" s="2" t="s">
        <v>87</v>
      </c>
      <c r="F39" s="2" t="s">
        <v>134</v>
      </c>
      <c r="G39" s="2" t="s">
        <v>140</v>
      </c>
      <c r="H39" s="6">
        <v>80800</v>
      </c>
      <c r="I39" s="6">
        <v>80800</v>
      </c>
      <c r="J39" s="6">
        <v>80800</v>
      </c>
      <c r="K39" s="6">
        <v>0</v>
      </c>
      <c r="L39" s="2" t="s">
        <v>2</v>
      </c>
      <c r="M39" s="6">
        <v>80800</v>
      </c>
      <c r="N39" s="8" t="s">
        <v>11</v>
      </c>
      <c r="O39" s="8" t="s">
        <v>11</v>
      </c>
      <c r="P39" s="2" t="s">
        <v>35</v>
      </c>
      <c r="Q39" s="9">
        <v>0</v>
      </c>
      <c r="R39" s="10">
        <v>0</v>
      </c>
      <c r="S39" s="9">
        <v>0</v>
      </c>
      <c r="T39" s="2" t="s">
        <v>160</v>
      </c>
      <c r="U39" s="6">
        <v>0</v>
      </c>
      <c r="V39" s="9" t="s">
        <v>11</v>
      </c>
      <c r="W39" s="9">
        <v>1</v>
      </c>
      <c r="X39" s="9">
        <v>1</v>
      </c>
      <c r="Y39" s="2" t="s">
        <v>172</v>
      </c>
    </row>
    <row r="40" spans="1:25" x14ac:dyDescent="0.2">
      <c r="A40" s="2" t="s">
        <v>5</v>
      </c>
      <c r="B40" s="2" t="s">
        <v>9</v>
      </c>
      <c r="C40" s="2" t="s">
        <v>13</v>
      </c>
      <c r="D40" s="2" t="s">
        <v>36</v>
      </c>
      <c r="E40" s="2" t="s">
        <v>88</v>
      </c>
      <c r="F40" s="2" t="s">
        <v>131</v>
      </c>
      <c r="G40" s="2" t="s">
        <v>140</v>
      </c>
      <c r="H40" s="6">
        <v>599000</v>
      </c>
      <c r="I40" s="6">
        <v>179700</v>
      </c>
      <c r="J40" s="6">
        <v>599000</v>
      </c>
      <c r="K40" s="6">
        <v>0</v>
      </c>
      <c r="L40" s="2" t="s">
        <v>2</v>
      </c>
      <c r="M40" s="6">
        <v>599000</v>
      </c>
      <c r="N40" s="8" t="s">
        <v>11</v>
      </c>
      <c r="O40" s="8" t="s">
        <v>11</v>
      </c>
      <c r="P40" s="2" t="s">
        <v>36</v>
      </c>
      <c r="Q40" s="9">
        <v>0</v>
      </c>
      <c r="R40" s="10">
        <v>0</v>
      </c>
      <c r="S40" s="9">
        <v>0</v>
      </c>
      <c r="T40" s="2" t="s">
        <v>160</v>
      </c>
      <c r="U40" s="6">
        <v>0</v>
      </c>
      <c r="V40" s="9" t="s">
        <v>11</v>
      </c>
      <c r="W40" s="9">
        <v>1</v>
      </c>
      <c r="X40" s="9">
        <v>1</v>
      </c>
      <c r="Y40" s="2" t="s">
        <v>169</v>
      </c>
    </row>
    <row r="41" spans="1:25" x14ac:dyDescent="0.2">
      <c r="A41" s="2" t="s">
        <v>5</v>
      </c>
      <c r="B41" s="2" t="s">
        <v>9</v>
      </c>
      <c r="C41" s="2" t="s">
        <v>13</v>
      </c>
      <c r="D41" s="2" t="s">
        <v>37</v>
      </c>
      <c r="E41" s="2" t="s">
        <v>89</v>
      </c>
      <c r="F41" s="2" t="s">
        <v>131</v>
      </c>
      <c r="G41" s="2" t="s">
        <v>140</v>
      </c>
      <c r="H41" s="6">
        <v>560500</v>
      </c>
      <c r="I41" s="6">
        <v>168150</v>
      </c>
      <c r="J41" s="6">
        <v>560500</v>
      </c>
      <c r="K41" s="6">
        <v>0</v>
      </c>
      <c r="L41" s="2" t="s">
        <v>2</v>
      </c>
      <c r="M41" s="6">
        <v>560500</v>
      </c>
      <c r="N41" s="8" t="s">
        <v>11</v>
      </c>
      <c r="O41" s="8" t="s">
        <v>11</v>
      </c>
      <c r="P41" s="2" t="s">
        <v>37</v>
      </c>
      <c r="Q41" s="9">
        <v>0</v>
      </c>
      <c r="R41" s="10">
        <v>0</v>
      </c>
      <c r="S41" s="9">
        <v>0</v>
      </c>
      <c r="T41" s="2" t="s">
        <v>160</v>
      </c>
      <c r="U41" s="6">
        <v>0</v>
      </c>
      <c r="V41" s="9" t="s">
        <v>11</v>
      </c>
      <c r="W41" s="9">
        <v>1</v>
      </c>
      <c r="X41" s="9">
        <v>1</v>
      </c>
      <c r="Y41" s="2" t="s">
        <v>169</v>
      </c>
    </row>
    <row r="42" spans="1:25" x14ac:dyDescent="0.2">
      <c r="A42" s="2" t="s">
        <v>5</v>
      </c>
      <c r="B42" s="2" t="s">
        <v>9</v>
      </c>
      <c r="C42" s="2" t="s">
        <v>13</v>
      </c>
      <c r="D42" s="2" t="s">
        <v>38</v>
      </c>
      <c r="E42" s="2" t="s">
        <v>90</v>
      </c>
      <c r="F42" s="2" t="s">
        <v>135</v>
      </c>
      <c r="G42" s="2" t="s">
        <v>140</v>
      </c>
      <c r="H42" s="6">
        <v>35581000</v>
      </c>
      <c r="I42" s="6">
        <v>10674300</v>
      </c>
      <c r="J42" s="6">
        <v>35581000</v>
      </c>
      <c r="K42" s="6">
        <v>0</v>
      </c>
      <c r="L42" s="2" t="s">
        <v>2</v>
      </c>
      <c r="M42" s="6">
        <v>35581000</v>
      </c>
      <c r="N42" s="8" t="s">
        <v>11</v>
      </c>
      <c r="O42" s="8" t="s">
        <v>11</v>
      </c>
      <c r="P42" s="2" t="s">
        <v>38</v>
      </c>
      <c r="Q42" s="9">
        <v>0</v>
      </c>
      <c r="R42" s="10">
        <v>0</v>
      </c>
      <c r="S42" s="9">
        <v>0</v>
      </c>
      <c r="T42" s="2" t="s">
        <v>160</v>
      </c>
      <c r="U42" s="6">
        <v>0</v>
      </c>
      <c r="V42" s="9" t="s">
        <v>11</v>
      </c>
      <c r="W42" s="9">
        <v>1</v>
      </c>
      <c r="X42" s="9">
        <v>1</v>
      </c>
      <c r="Y42" s="2" t="s">
        <v>173</v>
      </c>
    </row>
    <row r="43" spans="1:25" x14ac:dyDescent="0.2">
      <c r="A43" s="2" t="s">
        <v>5</v>
      </c>
      <c r="B43" s="2" t="s">
        <v>9</v>
      </c>
      <c r="C43" s="2" t="s">
        <v>13</v>
      </c>
      <c r="D43" s="2" t="s">
        <v>38</v>
      </c>
      <c r="E43" s="2" t="s">
        <v>90</v>
      </c>
      <c r="F43" s="2" t="s">
        <v>130</v>
      </c>
      <c r="G43" s="2" t="s">
        <v>140</v>
      </c>
      <c r="H43" s="6">
        <v>215418000</v>
      </c>
      <c r="I43" s="6">
        <v>64625400</v>
      </c>
      <c r="J43" s="6">
        <v>215418000</v>
      </c>
      <c r="K43" s="6">
        <v>0</v>
      </c>
      <c r="L43" s="2" t="s">
        <v>2</v>
      </c>
      <c r="M43" s="6">
        <v>215418000</v>
      </c>
      <c r="N43" s="8" t="s">
        <v>11</v>
      </c>
      <c r="O43" s="8" t="s">
        <v>11</v>
      </c>
      <c r="P43" s="2" t="s">
        <v>38</v>
      </c>
      <c r="Q43" s="9">
        <v>0</v>
      </c>
      <c r="R43" s="10">
        <v>0</v>
      </c>
      <c r="S43" s="9">
        <v>0</v>
      </c>
      <c r="T43" s="2" t="s">
        <v>160</v>
      </c>
      <c r="U43" s="6">
        <v>0</v>
      </c>
      <c r="V43" s="9" t="s">
        <v>11</v>
      </c>
      <c r="W43" s="9">
        <v>1</v>
      </c>
      <c r="X43" s="9">
        <v>1</v>
      </c>
      <c r="Y43" s="2" t="s">
        <v>168</v>
      </c>
    </row>
    <row r="44" spans="1:25" x14ac:dyDescent="0.2">
      <c r="A44" s="2" t="s">
        <v>5</v>
      </c>
      <c r="B44" s="2" t="s">
        <v>9</v>
      </c>
      <c r="C44" s="2" t="s">
        <v>13</v>
      </c>
      <c r="D44" s="2" t="s">
        <v>38</v>
      </c>
      <c r="E44" s="2" t="s">
        <v>90</v>
      </c>
      <c r="F44" s="2" t="s">
        <v>133</v>
      </c>
      <c r="G44" s="2" t="s">
        <v>140</v>
      </c>
      <c r="H44" s="6">
        <v>161000</v>
      </c>
      <c r="I44" s="6">
        <v>80500</v>
      </c>
      <c r="J44" s="6">
        <v>161000</v>
      </c>
      <c r="K44" s="6">
        <v>0</v>
      </c>
      <c r="L44" s="2" t="s">
        <v>2</v>
      </c>
      <c r="M44" s="6">
        <v>161000</v>
      </c>
      <c r="N44" s="8" t="s">
        <v>11</v>
      </c>
      <c r="O44" s="8" t="s">
        <v>11</v>
      </c>
      <c r="P44" s="2" t="s">
        <v>38</v>
      </c>
      <c r="Q44" s="9">
        <v>0</v>
      </c>
      <c r="R44" s="10">
        <v>0</v>
      </c>
      <c r="S44" s="9">
        <v>0</v>
      </c>
      <c r="T44" s="2" t="s">
        <v>160</v>
      </c>
      <c r="U44" s="6">
        <v>0</v>
      </c>
      <c r="V44" s="9" t="s">
        <v>11</v>
      </c>
      <c r="W44" s="9">
        <v>1</v>
      </c>
      <c r="X44" s="9">
        <v>1</v>
      </c>
      <c r="Y44" s="2" t="s">
        <v>171</v>
      </c>
    </row>
    <row r="45" spans="1:25" x14ac:dyDescent="0.2">
      <c r="A45" s="2" t="s">
        <v>5</v>
      </c>
      <c r="B45" s="2" t="s">
        <v>9</v>
      </c>
      <c r="C45" s="2" t="s">
        <v>13</v>
      </c>
      <c r="D45" s="2" t="s">
        <v>38</v>
      </c>
      <c r="E45" s="2" t="s">
        <v>90</v>
      </c>
      <c r="F45" s="2" t="s">
        <v>133</v>
      </c>
      <c r="G45" s="2" t="s">
        <v>140</v>
      </c>
      <c r="H45" s="6">
        <v>322000</v>
      </c>
      <c r="I45" s="6">
        <v>161000</v>
      </c>
      <c r="J45" s="6">
        <v>322000</v>
      </c>
      <c r="K45" s="6">
        <v>0</v>
      </c>
      <c r="L45" s="2" t="s">
        <v>2</v>
      </c>
      <c r="M45" s="6">
        <v>322000</v>
      </c>
      <c r="N45" s="8" t="s">
        <v>11</v>
      </c>
      <c r="O45" s="8" t="s">
        <v>11</v>
      </c>
      <c r="P45" s="2" t="s">
        <v>38</v>
      </c>
      <c r="Q45" s="9">
        <v>0</v>
      </c>
      <c r="R45" s="10">
        <v>0</v>
      </c>
      <c r="S45" s="9">
        <v>0</v>
      </c>
      <c r="T45" s="2" t="s">
        <v>160</v>
      </c>
      <c r="U45" s="6">
        <v>0</v>
      </c>
      <c r="V45" s="9" t="s">
        <v>11</v>
      </c>
      <c r="W45" s="9">
        <v>1</v>
      </c>
      <c r="X45" s="9">
        <v>1</v>
      </c>
      <c r="Y45" s="2" t="s">
        <v>171</v>
      </c>
    </row>
    <row r="46" spans="1:25" x14ac:dyDescent="0.2">
      <c r="A46" s="2" t="s">
        <v>5</v>
      </c>
      <c r="B46" s="2" t="s">
        <v>9</v>
      </c>
      <c r="C46" s="2" t="s">
        <v>13</v>
      </c>
      <c r="D46" s="2" t="s">
        <v>38</v>
      </c>
      <c r="E46" s="2" t="s">
        <v>90</v>
      </c>
      <c r="F46" s="2" t="s">
        <v>133</v>
      </c>
      <c r="G46" s="2" t="s">
        <v>140</v>
      </c>
      <c r="H46" s="6">
        <v>322000</v>
      </c>
      <c r="I46" s="6">
        <v>161000</v>
      </c>
      <c r="J46" s="6">
        <v>322000</v>
      </c>
      <c r="K46" s="6">
        <v>0</v>
      </c>
      <c r="L46" s="2" t="s">
        <v>2</v>
      </c>
      <c r="M46" s="6">
        <v>322000</v>
      </c>
      <c r="N46" s="8" t="s">
        <v>11</v>
      </c>
      <c r="O46" s="8" t="s">
        <v>11</v>
      </c>
      <c r="P46" s="2" t="s">
        <v>38</v>
      </c>
      <c r="Q46" s="9">
        <v>0</v>
      </c>
      <c r="R46" s="10">
        <v>0</v>
      </c>
      <c r="S46" s="9">
        <v>0</v>
      </c>
      <c r="T46" s="2" t="s">
        <v>160</v>
      </c>
      <c r="U46" s="6">
        <v>0</v>
      </c>
      <c r="V46" s="9" t="s">
        <v>11</v>
      </c>
      <c r="W46" s="9">
        <v>1</v>
      </c>
      <c r="X46" s="9">
        <v>1</v>
      </c>
      <c r="Y46" s="2" t="s">
        <v>171</v>
      </c>
    </row>
    <row r="47" spans="1:25" x14ac:dyDescent="0.2">
      <c r="A47" s="2" t="s">
        <v>5</v>
      </c>
      <c r="B47" s="2" t="s">
        <v>9</v>
      </c>
      <c r="C47" s="2" t="s">
        <v>13</v>
      </c>
      <c r="D47" s="2" t="s">
        <v>39</v>
      </c>
      <c r="E47" s="2" t="s">
        <v>91</v>
      </c>
      <c r="F47" s="2" t="s">
        <v>130</v>
      </c>
      <c r="G47" s="2" t="s">
        <v>140</v>
      </c>
      <c r="H47" s="6">
        <v>49560000</v>
      </c>
      <c r="I47" s="6">
        <v>14868000</v>
      </c>
      <c r="J47" s="6">
        <v>49560000</v>
      </c>
      <c r="K47" s="6">
        <v>0</v>
      </c>
      <c r="L47" s="2" t="s">
        <v>2</v>
      </c>
      <c r="M47" s="6">
        <v>49560000</v>
      </c>
      <c r="N47" s="8" t="s">
        <v>11</v>
      </c>
      <c r="O47" s="8" t="s">
        <v>11</v>
      </c>
      <c r="P47" s="2" t="s">
        <v>39</v>
      </c>
      <c r="Q47" s="9">
        <v>0</v>
      </c>
      <c r="R47" s="10">
        <v>0</v>
      </c>
      <c r="S47" s="9">
        <v>0</v>
      </c>
      <c r="T47" s="2" t="s">
        <v>160</v>
      </c>
      <c r="U47" s="6">
        <v>0</v>
      </c>
      <c r="V47" s="9" t="s">
        <v>11</v>
      </c>
      <c r="W47" s="9">
        <v>1</v>
      </c>
      <c r="X47" s="9">
        <v>1</v>
      </c>
      <c r="Y47" s="2" t="s">
        <v>168</v>
      </c>
    </row>
    <row r="48" spans="1:25" x14ac:dyDescent="0.2">
      <c r="A48" s="2" t="s">
        <v>5</v>
      </c>
      <c r="B48" s="2" t="s">
        <v>9</v>
      </c>
      <c r="C48" s="2" t="s">
        <v>13</v>
      </c>
      <c r="D48" s="2" t="s">
        <v>39</v>
      </c>
      <c r="E48" s="2" t="s">
        <v>91</v>
      </c>
      <c r="F48" s="2" t="s">
        <v>130</v>
      </c>
      <c r="G48" s="2" t="s">
        <v>140</v>
      </c>
      <c r="H48" s="6">
        <v>25771200</v>
      </c>
      <c r="I48" s="6">
        <v>7731360</v>
      </c>
      <c r="J48" s="6">
        <v>25771200</v>
      </c>
      <c r="K48" s="6">
        <v>0</v>
      </c>
      <c r="L48" s="2" t="s">
        <v>2</v>
      </c>
      <c r="M48" s="6">
        <v>25771200</v>
      </c>
      <c r="N48" s="8" t="s">
        <v>11</v>
      </c>
      <c r="O48" s="8" t="s">
        <v>11</v>
      </c>
      <c r="P48" s="2" t="s">
        <v>39</v>
      </c>
      <c r="Q48" s="9">
        <v>0</v>
      </c>
      <c r="R48" s="10">
        <v>0</v>
      </c>
      <c r="S48" s="9">
        <v>0</v>
      </c>
      <c r="T48" s="2" t="s">
        <v>160</v>
      </c>
      <c r="U48" s="6">
        <v>0</v>
      </c>
      <c r="V48" s="9" t="s">
        <v>11</v>
      </c>
      <c r="W48" s="9">
        <v>1</v>
      </c>
      <c r="X48" s="9">
        <v>1</v>
      </c>
      <c r="Y48" s="2" t="s">
        <v>168</v>
      </c>
    </row>
    <row r="49" spans="1:25" x14ac:dyDescent="0.2">
      <c r="A49" s="2" t="s">
        <v>5</v>
      </c>
      <c r="B49" s="2" t="s">
        <v>9</v>
      </c>
      <c r="C49" s="2" t="s">
        <v>13</v>
      </c>
      <c r="D49" s="2" t="s">
        <v>39</v>
      </c>
      <c r="E49" s="2" t="s">
        <v>91</v>
      </c>
      <c r="F49" s="2" t="s">
        <v>130</v>
      </c>
      <c r="G49" s="2" t="s">
        <v>140</v>
      </c>
      <c r="H49" s="6">
        <v>33984000</v>
      </c>
      <c r="I49" s="6">
        <v>10195200</v>
      </c>
      <c r="J49" s="6">
        <v>33984000</v>
      </c>
      <c r="K49" s="6">
        <v>0</v>
      </c>
      <c r="L49" s="2" t="s">
        <v>2</v>
      </c>
      <c r="M49" s="6">
        <v>33984000</v>
      </c>
      <c r="N49" s="8" t="s">
        <v>11</v>
      </c>
      <c r="O49" s="8" t="s">
        <v>11</v>
      </c>
      <c r="P49" s="2" t="s">
        <v>39</v>
      </c>
      <c r="Q49" s="9">
        <v>0</v>
      </c>
      <c r="R49" s="10">
        <v>0</v>
      </c>
      <c r="S49" s="9">
        <v>0</v>
      </c>
      <c r="T49" s="2" t="s">
        <v>160</v>
      </c>
      <c r="U49" s="6">
        <v>0</v>
      </c>
      <c r="V49" s="9" t="s">
        <v>11</v>
      </c>
      <c r="W49" s="9">
        <v>1</v>
      </c>
      <c r="X49" s="9">
        <v>1</v>
      </c>
      <c r="Y49" s="2" t="s">
        <v>168</v>
      </c>
    </row>
    <row r="50" spans="1:25" x14ac:dyDescent="0.2">
      <c r="A50" s="2" t="s">
        <v>5</v>
      </c>
      <c r="B50" s="2" t="s">
        <v>9</v>
      </c>
      <c r="C50" s="2" t="s">
        <v>13</v>
      </c>
      <c r="D50" s="2" t="s">
        <v>39</v>
      </c>
      <c r="E50" s="2" t="s">
        <v>91</v>
      </c>
      <c r="F50" s="2" t="s">
        <v>130</v>
      </c>
      <c r="G50" s="2" t="s">
        <v>140</v>
      </c>
      <c r="H50" s="6">
        <v>44462400</v>
      </c>
      <c r="I50" s="6">
        <v>13338720</v>
      </c>
      <c r="J50" s="6">
        <v>44462400</v>
      </c>
      <c r="K50" s="6">
        <v>0</v>
      </c>
      <c r="L50" s="2" t="s">
        <v>2</v>
      </c>
      <c r="M50" s="6">
        <v>44462400</v>
      </c>
      <c r="N50" s="8" t="s">
        <v>11</v>
      </c>
      <c r="O50" s="8" t="s">
        <v>11</v>
      </c>
      <c r="P50" s="2" t="s">
        <v>39</v>
      </c>
      <c r="Q50" s="9">
        <v>0</v>
      </c>
      <c r="R50" s="10">
        <v>0</v>
      </c>
      <c r="S50" s="9">
        <v>0</v>
      </c>
      <c r="T50" s="2" t="s">
        <v>160</v>
      </c>
      <c r="U50" s="6">
        <v>0</v>
      </c>
      <c r="V50" s="9" t="s">
        <v>11</v>
      </c>
      <c r="W50" s="9">
        <v>1</v>
      </c>
      <c r="X50" s="9">
        <v>1</v>
      </c>
      <c r="Y50" s="2" t="s">
        <v>168</v>
      </c>
    </row>
    <row r="51" spans="1:25" x14ac:dyDescent="0.2">
      <c r="A51" s="2" t="s">
        <v>5</v>
      </c>
      <c r="B51" s="2" t="s">
        <v>9</v>
      </c>
      <c r="C51" s="2" t="s">
        <v>13</v>
      </c>
      <c r="D51" s="2" t="s">
        <v>39</v>
      </c>
      <c r="E51" s="2" t="s">
        <v>91</v>
      </c>
      <c r="F51" s="2" t="s">
        <v>131</v>
      </c>
      <c r="G51" s="2" t="s">
        <v>140</v>
      </c>
      <c r="H51" s="6">
        <v>283200</v>
      </c>
      <c r="I51" s="6">
        <v>84960</v>
      </c>
      <c r="J51" s="6">
        <v>283200</v>
      </c>
      <c r="K51" s="6">
        <v>0</v>
      </c>
      <c r="L51" s="2" t="s">
        <v>2</v>
      </c>
      <c r="M51" s="6">
        <v>283200</v>
      </c>
      <c r="N51" s="8" t="s">
        <v>11</v>
      </c>
      <c r="O51" s="8" t="s">
        <v>11</v>
      </c>
      <c r="P51" s="2" t="s">
        <v>39</v>
      </c>
      <c r="Q51" s="9">
        <v>0</v>
      </c>
      <c r="R51" s="10">
        <v>0</v>
      </c>
      <c r="S51" s="9">
        <v>0</v>
      </c>
      <c r="T51" s="2" t="s">
        <v>160</v>
      </c>
      <c r="U51" s="6">
        <v>0</v>
      </c>
      <c r="V51" s="9" t="s">
        <v>11</v>
      </c>
      <c r="W51" s="9">
        <v>1</v>
      </c>
      <c r="X51" s="9">
        <v>1</v>
      </c>
      <c r="Y51" s="2" t="s">
        <v>169</v>
      </c>
    </row>
    <row r="52" spans="1:25" x14ac:dyDescent="0.2">
      <c r="A52" s="2" t="s">
        <v>5</v>
      </c>
      <c r="B52" s="2" t="s">
        <v>9</v>
      </c>
      <c r="C52" s="2" t="s">
        <v>13</v>
      </c>
      <c r="D52" s="2" t="s">
        <v>39</v>
      </c>
      <c r="E52" s="2" t="s">
        <v>91</v>
      </c>
      <c r="F52" s="2" t="s">
        <v>134</v>
      </c>
      <c r="G52" s="2" t="s">
        <v>140</v>
      </c>
      <c r="H52" s="6">
        <v>1557600</v>
      </c>
      <c r="I52" s="6">
        <v>1557600</v>
      </c>
      <c r="J52" s="6">
        <v>1557600</v>
      </c>
      <c r="K52" s="6">
        <v>0</v>
      </c>
      <c r="L52" s="2" t="s">
        <v>2</v>
      </c>
      <c r="M52" s="6">
        <v>1557600</v>
      </c>
      <c r="N52" s="8" t="s">
        <v>11</v>
      </c>
      <c r="O52" s="8" t="s">
        <v>11</v>
      </c>
      <c r="P52" s="2" t="s">
        <v>39</v>
      </c>
      <c r="Q52" s="9">
        <v>0</v>
      </c>
      <c r="R52" s="10">
        <v>0</v>
      </c>
      <c r="S52" s="9">
        <v>0</v>
      </c>
      <c r="T52" s="2" t="s">
        <v>160</v>
      </c>
      <c r="U52" s="6">
        <v>0</v>
      </c>
      <c r="V52" s="9" t="s">
        <v>11</v>
      </c>
      <c r="W52" s="9">
        <v>1</v>
      </c>
      <c r="X52" s="9">
        <v>1</v>
      </c>
      <c r="Y52" s="2" t="s">
        <v>172</v>
      </c>
    </row>
    <row r="53" spans="1:25" x14ac:dyDescent="0.2">
      <c r="A53" s="2" t="s">
        <v>5</v>
      </c>
      <c r="B53" s="2" t="s">
        <v>9</v>
      </c>
      <c r="C53" s="2" t="s">
        <v>13</v>
      </c>
      <c r="D53" s="2" t="s">
        <v>40</v>
      </c>
      <c r="E53" s="2" t="s">
        <v>92</v>
      </c>
      <c r="F53" s="2" t="s">
        <v>130</v>
      </c>
      <c r="G53" s="2" t="s">
        <v>140</v>
      </c>
      <c r="H53" s="6">
        <v>3137200</v>
      </c>
      <c r="I53" s="6">
        <v>941160</v>
      </c>
      <c r="J53" s="6">
        <v>3137200</v>
      </c>
      <c r="K53" s="6">
        <v>0</v>
      </c>
      <c r="L53" s="2" t="s">
        <v>2</v>
      </c>
      <c r="M53" s="6">
        <v>3137200</v>
      </c>
      <c r="N53" s="8" t="s">
        <v>11</v>
      </c>
      <c r="O53" s="8" t="s">
        <v>11</v>
      </c>
      <c r="P53" s="2" t="s">
        <v>40</v>
      </c>
      <c r="Q53" s="9">
        <v>0</v>
      </c>
      <c r="R53" s="10">
        <v>0</v>
      </c>
      <c r="S53" s="9">
        <v>0</v>
      </c>
      <c r="T53" s="2" t="s">
        <v>160</v>
      </c>
      <c r="U53" s="6">
        <v>0</v>
      </c>
      <c r="V53" s="9" t="s">
        <v>11</v>
      </c>
      <c r="W53" s="9">
        <v>1</v>
      </c>
      <c r="X53" s="9">
        <v>1</v>
      </c>
      <c r="Y53" s="2" t="s">
        <v>168</v>
      </c>
    </row>
    <row r="54" spans="1:25" x14ac:dyDescent="0.2">
      <c r="A54" s="2" t="s">
        <v>5</v>
      </c>
      <c r="B54" s="2" t="s">
        <v>9</v>
      </c>
      <c r="C54" s="2" t="s">
        <v>13</v>
      </c>
      <c r="D54" s="2" t="s">
        <v>40</v>
      </c>
      <c r="E54" s="2" t="s">
        <v>92</v>
      </c>
      <c r="F54" s="2" t="s">
        <v>130</v>
      </c>
      <c r="G54" s="2" t="s">
        <v>140</v>
      </c>
      <c r="H54" s="6">
        <v>7557800</v>
      </c>
      <c r="I54" s="6">
        <v>2267340</v>
      </c>
      <c r="J54" s="6">
        <v>7557800</v>
      </c>
      <c r="K54" s="6">
        <v>0</v>
      </c>
      <c r="L54" s="2" t="s">
        <v>2</v>
      </c>
      <c r="M54" s="6">
        <v>7557800</v>
      </c>
      <c r="N54" s="8" t="s">
        <v>11</v>
      </c>
      <c r="O54" s="8" t="s">
        <v>11</v>
      </c>
      <c r="P54" s="2" t="s">
        <v>40</v>
      </c>
      <c r="Q54" s="9">
        <v>0</v>
      </c>
      <c r="R54" s="10">
        <v>0</v>
      </c>
      <c r="S54" s="9">
        <v>0</v>
      </c>
      <c r="T54" s="2" t="s">
        <v>160</v>
      </c>
      <c r="U54" s="6">
        <v>0</v>
      </c>
      <c r="V54" s="9" t="s">
        <v>11</v>
      </c>
      <c r="W54" s="9">
        <v>1</v>
      </c>
      <c r="X54" s="9">
        <v>1</v>
      </c>
      <c r="Y54" s="2" t="s">
        <v>168</v>
      </c>
    </row>
    <row r="55" spans="1:25" x14ac:dyDescent="0.2">
      <c r="A55" s="2" t="s">
        <v>5</v>
      </c>
      <c r="B55" s="2" t="s">
        <v>9</v>
      </c>
      <c r="C55" s="2" t="s">
        <v>13</v>
      </c>
      <c r="D55" s="2" t="s">
        <v>41</v>
      </c>
      <c r="E55" s="2" t="s">
        <v>93</v>
      </c>
      <c r="F55" s="2" t="s">
        <v>131</v>
      </c>
      <c r="G55" s="2" t="s">
        <v>140</v>
      </c>
      <c r="H55" s="6">
        <v>305500</v>
      </c>
      <c r="I55" s="6">
        <v>91650</v>
      </c>
      <c r="J55" s="6">
        <v>305500</v>
      </c>
      <c r="K55" s="6">
        <v>0</v>
      </c>
      <c r="L55" s="2" t="s">
        <v>2</v>
      </c>
      <c r="M55" s="6">
        <v>305500</v>
      </c>
      <c r="N55" s="8" t="s">
        <v>11</v>
      </c>
      <c r="O55" s="8" t="s">
        <v>11</v>
      </c>
      <c r="P55" s="2" t="s">
        <v>41</v>
      </c>
      <c r="Q55" s="9">
        <v>0</v>
      </c>
      <c r="R55" s="10">
        <v>0</v>
      </c>
      <c r="S55" s="9">
        <v>0</v>
      </c>
      <c r="T55" s="2" t="s">
        <v>160</v>
      </c>
      <c r="U55" s="6">
        <v>0</v>
      </c>
      <c r="V55" s="9" t="s">
        <v>11</v>
      </c>
      <c r="W55" s="9">
        <v>1</v>
      </c>
      <c r="X55" s="9">
        <v>1</v>
      </c>
      <c r="Y55" s="2" t="s">
        <v>169</v>
      </c>
    </row>
    <row r="56" spans="1:25" x14ac:dyDescent="0.2">
      <c r="A56" s="2" t="s">
        <v>5</v>
      </c>
      <c r="B56" s="2" t="s">
        <v>9</v>
      </c>
      <c r="C56" s="2" t="s">
        <v>13</v>
      </c>
      <c r="D56" s="2" t="s">
        <v>41</v>
      </c>
      <c r="E56" s="2" t="s">
        <v>93</v>
      </c>
      <c r="F56" s="2" t="s">
        <v>130</v>
      </c>
      <c r="G56" s="2" t="s">
        <v>140</v>
      </c>
      <c r="H56" s="6">
        <v>0</v>
      </c>
      <c r="I56" s="6">
        <v>0</v>
      </c>
      <c r="J56" s="6">
        <v>0</v>
      </c>
      <c r="K56" s="6">
        <v>0</v>
      </c>
      <c r="L56" s="2" t="s">
        <v>2</v>
      </c>
      <c r="M56" s="6">
        <v>0</v>
      </c>
      <c r="N56" s="8" t="s">
        <v>11</v>
      </c>
      <c r="O56" s="8" t="s">
        <v>11</v>
      </c>
      <c r="P56" s="2" t="s">
        <v>41</v>
      </c>
      <c r="Q56" s="9">
        <v>0</v>
      </c>
      <c r="R56" s="10">
        <v>0</v>
      </c>
      <c r="S56" s="9">
        <v>0</v>
      </c>
      <c r="T56" s="2" t="s">
        <v>160</v>
      </c>
      <c r="U56" s="6">
        <v>0</v>
      </c>
      <c r="V56" s="9" t="s">
        <v>11</v>
      </c>
      <c r="W56" s="9">
        <v>1</v>
      </c>
      <c r="X56" s="9">
        <v>1</v>
      </c>
      <c r="Y56" s="2" t="s">
        <v>168</v>
      </c>
    </row>
    <row r="57" spans="1:25" x14ac:dyDescent="0.2">
      <c r="A57" s="2" t="s">
        <v>5</v>
      </c>
      <c r="B57" s="2" t="s">
        <v>9</v>
      </c>
      <c r="C57" s="2" t="s">
        <v>13</v>
      </c>
      <c r="D57" s="2" t="s">
        <v>42</v>
      </c>
      <c r="E57" s="2" t="s">
        <v>94</v>
      </c>
      <c r="F57" s="2" t="s">
        <v>130</v>
      </c>
      <c r="G57" s="2" t="s">
        <v>140</v>
      </c>
      <c r="H57" s="6">
        <v>657600</v>
      </c>
      <c r="I57" s="6">
        <v>197280</v>
      </c>
      <c r="J57" s="6">
        <v>657600</v>
      </c>
      <c r="K57" s="6">
        <v>0</v>
      </c>
      <c r="L57" s="2" t="s">
        <v>2</v>
      </c>
      <c r="M57" s="6">
        <v>657600</v>
      </c>
      <c r="N57" s="8" t="s">
        <v>11</v>
      </c>
      <c r="O57" s="8" t="s">
        <v>11</v>
      </c>
      <c r="P57" s="2" t="s">
        <v>42</v>
      </c>
      <c r="Q57" s="9">
        <v>0</v>
      </c>
      <c r="R57" s="10">
        <v>0</v>
      </c>
      <c r="S57" s="9">
        <v>0</v>
      </c>
      <c r="T57" s="2" t="s">
        <v>160</v>
      </c>
      <c r="U57" s="6">
        <v>0</v>
      </c>
      <c r="V57" s="9" t="s">
        <v>11</v>
      </c>
      <c r="W57" s="9">
        <v>1</v>
      </c>
      <c r="X57" s="9">
        <v>1</v>
      </c>
      <c r="Y57" s="2" t="s">
        <v>168</v>
      </c>
    </row>
    <row r="58" spans="1:25" x14ac:dyDescent="0.2">
      <c r="A58" s="2" t="s">
        <v>5</v>
      </c>
      <c r="B58" s="2" t="s">
        <v>9</v>
      </c>
      <c r="C58" s="2" t="s">
        <v>13</v>
      </c>
      <c r="D58" s="2" t="s">
        <v>42</v>
      </c>
      <c r="E58" s="2" t="s">
        <v>94</v>
      </c>
      <c r="F58" s="2" t="s">
        <v>130</v>
      </c>
      <c r="G58" s="2" t="s">
        <v>140</v>
      </c>
      <c r="H58" s="6">
        <v>4822400</v>
      </c>
      <c r="I58" s="6">
        <v>1446720</v>
      </c>
      <c r="J58" s="6">
        <v>4822400</v>
      </c>
      <c r="K58" s="6">
        <v>0</v>
      </c>
      <c r="L58" s="2" t="s">
        <v>2</v>
      </c>
      <c r="M58" s="6">
        <v>4822400</v>
      </c>
      <c r="N58" s="8" t="s">
        <v>11</v>
      </c>
      <c r="O58" s="8" t="s">
        <v>11</v>
      </c>
      <c r="P58" s="2" t="s">
        <v>42</v>
      </c>
      <c r="Q58" s="9">
        <v>0</v>
      </c>
      <c r="R58" s="10">
        <v>0</v>
      </c>
      <c r="S58" s="9">
        <v>0</v>
      </c>
      <c r="T58" s="2" t="s">
        <v>160</v>
      </c>
      <c r="U58" s="6">
        <v>0</v>
      </c>
      <c r="V58" s="9" t="s">
        <v>11</v>
      </c>
      <c r="W58" s="9">
        <v>1</v>
      </c>
      <c r="X58" s="9">
        <v>1</v>
      </c>
      <c r="Y58" s="2" t="s">
        <v>168</v>
      </c>
    </row>
    <row r="59" spans="1:25" x14ac:dyDescent="0.2">
      <c r="A59" s="2" t="s">
        <v>5</v>
      </c>
      <c r="B59" s="2" t="s">
        <v>9</v>
      </c>
      <c r="C59" s="2" t="s">
        <v>13</v>
      </c>
      <c r="D59" s="2" t="s">
        <v>43</v>
      </c>
      <c r="E59" s="2" t="s">
        <v>95</v>
      </c>
      <c r="F59" s="2" t="s">
        <v>131</v>
      </c>
      <c r="G59" s="2" t="s">
        <v>140</v>
      </c>
      <c r="H59" s="6">
        <v>480600</v>
      </c>
      <c r="I59" s="6">
        <v>144180</v>
      </c>
      <c r="J59" s="6">
        <v>480600</v>
      </c>
      <c r="K59" s="6">
        <v>0</v>
      </c>
      <c r="L59" s="2" t="s">
        <v>2</v>
      </c>
      <c r="M59" s="6">
        <v>480600</v>
      </c>
      <c r="N59" s="8" t="s">
        <v>11</v>
      </c>
      <c r="O59" s="8" t="s">
        <v>11</v>
      </c>
      <c r="P59" s="2" t="s">
        <v>43</v>
      </c>
      <c r="Q59" s="9">
        <v>0</v>
      </c>
      <c r="R59" s="10">
        <v>0</v>
      </c>
      <c r="S59" s="9">
        <v>0</v>
      </c>
      <c r="T59" s="2" t="s">
        <v>160</v>
      </c>
      <c r="U59" s="6">
        <v>0</v>
      </c>
      <c r="V59" s="9" t="s">
        <v>11</v>
      </c>
      <c r="W59" s="9">
        <v>1</v>
      </c>
      <c r="X59" s="9">
        <v>1</v>
      </c>
      <c r="Y59" s="2" t="s">
        <v>169</v>
      </c>
    </row>
    <row r="60" spans="1:25" x14ac:dyDescent="0.2">
      <c r="A60" s="2" t="s">
        <v>5</v>
      </c>
      <c r="B60" s="2" t="s">
        <v>9</v>
      </c>
      <c r="C60" s="2" t="s">
        <v>13</v>
      </c>
      <c r="D60" s="2" t="s">
        <v>44</v>
      </c>
      <c r="E60" s="2" t="s">
        <v>96</v>
      </c>
      <c r="F60" s="2" t="s">
        <v>134</v>
      </c>
      <c r="G60" s="2" t="s">
        <v>140</v>
      </c>
      <c r="H60" s="6">
        <v>10202700</v>
      </c>
      <c r="I60" s="6">
        <v>10202700</v>
      </c>
      <c r="J60" s="6">
        <v>10202700</v>
      </c>
      <c r="K60" s="6">
        <v>0</v>
      </c>
      <c r="L60" s="2" t="s">
        <v>2</v>
      </c>
      <c r="M60" s="6">
        <v>10202700</v>
      </c>
      <c r="N60" s="8" t="s">
        <v>11</v>
      </c>
      <c r="O60" s="8" t="s">
        <v>11</v>
      </c>
      <c r="P60" s="2" t="s">
        <v>44</v>
      </c>
      <c r="Q60" s="9">
        <v>0</v>
      </c>
      <c r="R60" s="10">
        <v>0</v>
      </c>
      <c r="S60" s="9">
        <v>0</v>
      </c>
      <c r="T60" s="2" t="s">
        <v>160</v>
      </c>
      <c r="U60" s="6">
        <v>0</v>
      </c>
      <c r="V60" s="9" t="s">
        <v>11</v>
      </c>
      <c r="W60" s="9">
        <v>1</v>
      </c>
      <c r="X60" s="9">
        <v>1</v>
      </c>
      <c r="Y60" s="2" t="s">
        <v>172</v>
      </c>
    </row>
    <row r="61" spans="1:25" x14ac:dyDescent="0.2">
      <c r="A61" s="2" t="s">
        <v>5</v>
      </c>
      <c r="B61" s="2" t="s">
        <v>9</v>
      </c>
      <c r="C61" s="2" t="s">
        <v>13</v>
      </c>
      <c r="D61" s="2" t="s">
        <v>44</v>
      </c>
      <c r="E61" s="2" t="s">
        <v>96</v>
      </c>
      <c r="F61" s="2" t="s">
        <v>134</v>
      </c>
      <c r="G61" s="2" t="s">
        <v>140</v>
      </c>
      <c r="H61" s="6">
        <v>10250600</v>
      </c>
      <c r="I61" s="6">
        <v>10250600</v>
      </c>
      <c r="J61" s="6">
        <v>10250600</v>
      </c>
      <c r="K61" s="6">
        <v>0</v>
      </c>
      <c r="L61" s="2" t="s">
        <v>2</v>
      </c>
      <c r="M61" s="6">
        <v>10250600</v>
      </c>
      <c r="N61" s="8" t="s">
        <v>11</v>
      </c>
      <c r="O61" s="8" t="s">
        <v>11</v>
      </c>
      <c r="P61" s="2" t="s">
        <v>44</v>
      </c>
      <c r="Q61" s="9">
        <v>0</v>
      </c>
      <c r="R61" s="10">
        <v>0</v>
      </c>
      <c r="S61" s="9">
        <v>0</v>
      </c>
      <c r="T61" s="2" t="s">
        <v>160</v>
      </c>
      <c r="U61" s="6">
        <v>0</v>
      </c>
      <c r="V61" s="9" t="s">
        <v>11</v>
      </c>
      <c r="W61" s="9">
        <v>1</v>
      </c>
      <c r="X61" s="9">
        <v>1</v>
      </c>
      <c r="Y61" s="2" t="s">
        <v>172</v>
      </c>
    </row>
    <row r="62" spans="1:25" x14ac:dyDescent="0.2">
      <c r="A62" s="2" t="s">
        <v>5</v>
      </c>
      <c r="B62" s="2" t="s">
        <v>9</v>
      </c>
      <c r="C62" s="2" t="s">
        <v>13</v>
      </c>
      <c r="D62" s="2" t="s">
        <v>44</v>
      </c>
      <c r="E62" s="2" t="s">
        <v>96</v>
      </c>
      <c r="F62" s="2" t="s">
        <v>135</v>
      </c>
      <c r="G62" s="2" t="s">
        <v>140</v>
      </c>
      <c r="H62" s="6">
        <v>2299200</v>
      </c>
      <c r="I62" s="6">
        <v>689760</v>
      </c>
      <c r="J62" s="6">
        <v>2299200</v>
      </c>
      <c r="K62" s="6">
        <v>0</v>
      </c>
      <c r="L62" s="2" t="s">
        <v>2</v>
      </c>
      <c r="M62" s="6">
        <v>2299200</v>
      </c>
      <c r="N62" s="8" t="s">
        <v>11</v>
      </c>
      <c r="O62" s="8" t="s">
        <v>11</v>
      </c>
      <c r="P62" s="2" t="s">
        <v>44</v>
      </c>
      <c r="Q62" s="9">
        <v>0</v>
      </c>
      <c r="R62" s="10">
        <v>0</v>
      </c>
      <c r="S62" s="9">
        <v>0</v>
      </c>
      <c r="T62" s="2" t="s">
        <v>160</v>
      </c>
      <c r="U62" s="6">
        <v>0</v>
      </c>
      <c r="V62" s="9" t="s">
        <v>11</v>
      </c>
      <c r="W62" s="9">
        <v>1</v>
      </c>
      <c r="X62" s="9">
        <v>1</v>
      </c>
      <c r="Y62" s="2" t="s">
        <v>173</v>
      </c>
    </row>
    <row r="63" spans="1:25" x14ac:dyDescent="0.2">
      <c r="A63" s="2" t="s">
        <v>5</v>
      </c>
      <c r="B63" s="2" t="s">
        <v>9</v>
      </c>
      <c r="C63" s="2" t="s">
        <v>13</v>
      </c>
      <c r="D63" s="2" t="s">
        <v>44</v>
      </c>
      <c r="E63" s="2" t="s">
        <v>96</v>
      </c>
      <c r="F63" s="2" t="s">
        <v>130</v>
      </c>
      <c r="G63" s="2" t="s">
        <v>140</v>
      </c>
      <c r="H63" s="6">
        <v>10250600</v>
      </c>
      <c r="I63" s="6">
        <v>3075180</v>
      </c>
      <c r="J63" s="6">
        <v>10250600</v>
      </c>
      <c r="K63" s="6">
        <v>0</v>
      </c>
      <c r="L63" s="2" t="s">
        <v>2</v>
      </c>
      <c r="M63" s="6">
        <v>10250600</v>
      </c>
      <c r="N63" s="8" t="s">
        <v>11</v>
      </c>
      <c r="O63" s="8" t="s">
        <v>11</v>
      </c>
      <c r="P63" s="2" t="s">
        <v>44</v>
      </c>
      <c r="Q63" s="9">
        <v>0</v>
      </c>
      <c r="R63" s="10">
        <v>0</v>
      </c>
      <c r="S63" s="9">
        <v>0</v>
      </c>
      <c r="T63" s="2" t="s">
        <v>160</v>
      </c>
      <c r="U63" s="6">
        <v>0</v>
      </c>
      <c r="V63" s="9" t="s">
        <v>11</v>
      </c>
      <c r="W63" s="9">
        <v>1</v>
      </c>
      <c r="X63" s="9">
        <v>1</v>
      </c>
      <c r="Y63" s="2" t="s">
        <v>168</v>
      </c>
    </row>
    <row r="64" spans="1:25" x14ac:dyDescent="0.2">
      <c r="A64" s="2" t="s">
        <v>5</v>
      </c>
      <c r="B64" s="2" t="s">
        <v>9</v>
      </c>
      <c r="C64" s="2" t="s">
        <v>13</v>
      </c>
      <c r="D64" s="2" t="s">
        <v>44</v>
      </c>
      <c r="E64" s="2" t="s">
        <v>96</v>
      </c>
      <c r="F64" s="2" t="s">
        <v>130</v>
      </c>
      <c r="G64" s="2" t="s">
        <v>140</v>
      </c>
      <c r="H64" s="6">
        <v>20309600</v>
      </c>
      <c r="I64" s="6">
        <v>6092880</v>
      </c>
      <c r="J64" s="6">
        <v>20309600</v>
      </c>
      <c r="K64" s="6">
        <v>0</v>
      </c>
      <c r="L64" s="2" t="s">
        <v>2</v>
      </c>
      <c r="M64" s="6">
        <v>20309600</v>
      </c>
      <c r="N64" s="8" t="s">
        <v>11</v>
      </c>
      <c r="O64" s="8" t="s">
        <v>11</v>
      </c>
      <c r="P64" s="2" t="s">
        <v>44</v>
      </c>
      <c r="Q64" s="9">
        <v>0</v>
      </c>
      <c r="R64" s="10">
        <v>0</v>
      </c>
      <c r="S64" s="9">
        <v>0</v>
      </c>
      <c r="T64" s="2" t="s">
        <v>160</v>
      </c>
      <c r="U64" s="6">
        <v>0</v>
      </c>
      <c r="V64" s="9" t="s">
        <v>11</v>
      </c>
      <c r="W64" s="9">
        <v>1</v>
      </c>
      <c r="X64" s="9">
        <v>1</v>
      </c>
      <c r="Y64" s="2" t="s">
        <v>168</v>
      </c>
    </row>
    <row r="65" spans="1:25" x14ac:dyDescent="0.2">
      <c r="A65" s="2" t="s">
        <v>5</v>
      </c>
      <c r="B65" s="2" t="s">
        <v>9</v>
      </c>
      <c r="C65" s="2" t="s">
        <v>13</v>
      </c>
      <c r="D65" s="2" t="s">
        <v>44</v>
      </c>
      <c r="E65" s="2" t="s">
        <v>96</v>
      </c>
      <c r="F65" s="2" t="s">
        <v>130</v>
      </c>
      <c r="G65" s="2" t="s">
        <v>140</v>
      </c>
      <c r="H65" s="6">
        <v>20405400</v>
      </c>
      <c r="I65" s="6">
        <v>6121620</v>
      </c>
      <c r="J65" s="6">
        <v>20405400</v>
      </c>
      <c r="K65" s="6">
        <v>0</v>
      </c>
      <c r="L65" s="2" t="s">
        <v>2</v>
      </c>
      <c r="M65" s="6">
        <v>20405400</v>
      </c>
      <c r="N65" s="8" t="s">
        <v>11</v>
      </c>
      <c r="O65" s="8" t="s">
        <v>11</v>
      </c>
      <c r="P65" s="2" t="s">
        <v>44</v>
      </c>
      <c r="Q65" s="9">
        <v>0</v>
      </c>
      <c r="R65" s="10">
        <v>0</v>
      </c>
      <c r="S65" s="9">
        <v>0</v>
      </c>
      <c r="T65" s="2" t="s">
        <v>160</v>
      </c>
      <c r="U65" s="6">
        <v>0</v>
      </c>
      <c r="V65" s="9" t="s">
        <v>11</v>
      </c>
      <c r="W65" s="9">
        <v>1</v>
      </c>
      <c r="X65" s="9">
        <v>1</v>
      </c>
      <c r="Y65" s="2" t="s">
        <v>168</v>
      </c>
    </row>
    <row r="66" spans="1:25" x14ac:dyDescent="0.2">
      <c r="A66" s="2" t="s">
        <v>5</v>
      </c>
      <c r="B66" s="2" t="s">
        <v>9</v>
      </c>
      <c r="C66" s="2" t="s">
        <v>13</v>
      </c>
      <c r="D66" s="2" t="s">
        <v>44</v>
      </c>
      <c r="E66" s="2" t="s">
        <v>96</v>
      </c>
      <c r="F66" s="2" t="s">
        <v>130</v>
      </c>
      <c r="G66" s="2" t="s">
        <v>140</v>
      </c>
      <c r="H66" s="6">
        <v>8286700</v>
      </c>
      <c r="I66" s="6">
        <v>2486010</v>
      </c>
      <c r="J66" s="6">
        <v>8286700</v>
      </c>
      <c r="K66" s="6">
        <v>0</v>
      </c>
      <c r="L66" s="2" t="s">
        <v>2</v>
      </c>
      <c r="M66" s="6">
        <v>8286700</v>
      </c>
      <c r="N66" s="8" t="s">
        <v>11</v>
      </c>
      <c r="O66" s="8" t="s">
        <v>11</v>
      </c>
      <c r="P66" s="2" t="s">
        <v>44</v>
      </c>
      <c r="Q66" s="9">
        <v>0</v>
      </c>
      <c r="R66" s="10">
        <v>0</v>
      </c>
      <c r="S66" s="9">
        <v>0</v>
      </c>
      <c r="T66" s="2" t="s">
        <v>160</v>
      </c>
      <c r="U66" s="6">
        <v>0</v>
      </c>
      <c r="V66" s="9" t="s">
        <v>11</v>
      </c>
      <c r="W66" s="9">
        <v>1</v>
      </c>
      <c r="X66" s="9">
        <v>1</v>
      </c>
      <c r="Y66" s="2" t="s">
        <v>168</v>
      </c>
    </row>
    <row r="67" spans="1:25" x14ac:dyDescent="0.2">
      <c r="A67" s="2" t="s">
        <v>5</v>
      </c>
      <c r="B67" s="2" t="s">
        <v>9</v>
      </c>
      <c r="C67" s="2" t="s">
        <v>13</v>
      </c>
      <c r="D67" s="2" t="s">
        <v>44</v>
      </c>
      <c r="E67" s="2" t="s">
        <v>96</v>
      </c>
      <c r="F67" s="2" t="s">
        <v>130</v>
      </c>
      <c r="G67" s="2" t="s">
        <v>140</v>
      </c>
      <c r="H67" s="6">
        <v>18681000</v>
      </c>
      <c r="I67" s="6">
        <v>5604300</v>
      </c>
      <c r="J67" s="6">
        <v>18681000</v>
      </c>
      <c r="K67" s="6">
        <v>0</v>
      </c>
      <c r="L67" s="2" t="s">
        <v>2</v>
      </c>
      <c r="M67" s="6">
        <v>18681000</v>
      </c>
      <c r="N67" s="8" t="s">
        <v>11</v>
      </c>
      <c r="O67" s="8" t="s">
        <v>11</v>
      </c>
      <c r="P67" s="2" t="s">
        <v>44</v>
      </c>
      <c r="Q67" s="9">
        <v>0</v>
      </c>
      <c r="R67" s="10">
        <v>0</v>
      </c>
      <c r="S67" s="9">
        <v>0</v>
      </c>
      <c r="T67" s="2" t="s">
        <v>160</v>
      </c>
      <c r="U67" s="6">
        <v>0</v>
      </c>
      <c r="V67" s="9" t="s">
        <v>11</v>
      </c>
      <c r="W67" s="9">
        <v>1</v>
      </c>
      <c r="X67" s="9">
        <v>1</v>
      </c>
      <c r="Y67" s="2" t="s">
        <v>168</v>
      </c>
    </row>
    <row r="68" spans="1:25" x14ac:dyDescent="0.2">
      <c r="A68" s="2" t="s">
        <v>5</v>
      </c>
      <c r="B68" s="2" t="s">
        <v>9</v>
      </c>
      <c r="C68" s="2" t="s">
        <v>13</v>
      </c>
      <c r="D68" s="2" t="s">
        <v>44</v>
      </c>
      <c r="E68" s="2" t="s">
        <v>96</v>
      </c>
      <c r="F68" s="2" t="s">
        <v>130</v>
      </c>
      <c r="G68" s="2" t="s">
        <v>140</v>
      </c>
      <c r="H68" s="6">
        <v>10873300</v>
      </c>
      <c r="I68" s="6">
        <v>3261990</v>
      </c>
      <c r="J68" s="6">
        <v>10873300</v>
      </c>
      <c r="K68" s="6">
        <v>0</v>
      </c>
      <c r="L68" s="2" t="s">
        <v>2</v>
      </c>
      <c r="M68" s="6">
        <v>10873300</v>
      </c>
      <c r="N68" s="8" t="s">
        <v>11</v>
      </c>
      <c r="O68" s="8" t="s">
        <v>11</v>
      </c>
      <c r="P68" s="2" t="s">
        <v>44</v>
      </c>
      <c r="Q68" s="9">
        <v>0</v>
      </c>
      <c r="R68" s="10">
        <v>0</v>
      </c>
      <c r="S68" s="9">
        <v>0</v>
      </c>
      <c r="T68" s="2" t="s">
        <v>160</v>
      </c>
      <c r="U68" s="6">
        <v>0</v>
      </c>
      <c r="V68" s="9" t="s">
        <v>11</v>
      </c>
      <c r="W68" s="9">
        <v>1</v>
      </c>
      <c r="X68" s="9">
        <v>1</v>
      </c>
      <c r="Y68" s="2" t="s">
        <v>168</v>
      </c>
    </row>
    <row r="69" spans="1:25" x14ac:dyDescent="0.2">
      <c r="A69" s="2" t="s">
        <v>5</v>
      </c>
      <c r="B69" s="2" t="s">
        <v>9</v>
      </c>
      <c r="C69" s="2" t="s">
        <v>13</v>
      </c>
      <c r="D69" s="2" t="s">
        <v>44</v>
      </c>
      <c r="E69" s="2" t="s">
        <v>96</v>
      </c>
      <c r="F69" s="2" t="s">
        <v>130</v>
      </c>
      <c r="G69" s="2" t="s">
        <v>140</v>
      </c>
      <c r="H69" s="6">
        <v>9292600</v>
      </c>
      <c r="I69" s="6">
        <v>2787780</v>
      </c>
      <c r="J69" s="6">
        <v>9292600</v>
      </c>
      <c r="K69" s="6">
        <v>0</v>
      </c>
      <c r="L69" s="2" t="s">
        <v>2</v>
      </c>
      <c r="M69" s="6">
        <v>9292600</v>
      </c>
      <c r="N69" s="8" t="s">
        <v>11</v>
      </c>
      <c r="O69" s="8" t="s">
        <v>11</v>
      </c>
      <c r="P69" s="2" t="s">
        <v>44</v>
      </c>
      <c r="Q69" s="9">
        <v>0</v>
      </c>
      <c r="R69" s="10">
        <v>0</v>
      </c>
      <c r="S69" s="9">
        <v>0</v>
      </c>
      <c r="T69" s="2" t="s">
        <v>160</v>
      </c>
      <c r="U69" s="6">
        <v>0</v>
      </c>
      <c r="V69" s="9" t="s">
        <v>11</v>
      </c>
      <c r="W69" s="9">
        <v>1</v>
      </c>
      <c r="X69" s="9">
        <v>1</v>
      </c>
      <c r="Y69" s="2" t="s">
        <v>168</v>
      </c>
    </row>
    <row r="70" spans="1:25" x14ac:dyDescent="0.2">
      <c r="A70" s="2" t="s">
        <v>5</v>
      </c>
      <c r="B70" s="2" t="s">
        <v>9</v>
      </c>
      <c r="C70" s="2" t="s">
        <v>13</v>
      </c>
      <c r="D70" s="2" t="s">
        <v>44</v>
      </c>
      <c r="E70" s="2" t="s">
        <v>96</v>
      </c>
      <c r="F70" s="2" t="s">
        <v>131</v>
      </c>
      <c r="G70" s="2" t="s">
        <v>140</v>
      </c>
      <c r="H70" s="6">
        <v>143700</v>
      </c>
      <c r="I70" s="6">
        <v>43110</v>
      </c>
      <c r="J70" s="6">
        <v>143700</v>
      </c>
      <c r="K70" s="6">
        <v>0</v>
      </c>
      <c r="L70" s="2" t="s">
        <v>2</v>
      </c>
      <c r="M70" s="6">
        <v>143700</v>
      </c>
      <c r="N70" s="8" t="s">
        <v>11</v>
      </c>
      <c r="O70" s="8" t="s">
        <v>11</v>
      </c>
      <c r="P70" s="2" t="s">
        <v>44</v>
      </c>
      <c r="Q70" s="9">
        <v>0</v>
      </c>
      <c r="R70" s="10">
        <v>0</v>
      </c>
      <c r="S70" s="9">
        <v>0</v>
      </c>
      <c r="T70" s="2" t="s">
        <v>160</v>
      </c>
      <c r="U70" s="6">
        <v>0</v>
      </c>
      <c r="V70" s="9" t="s">
        <v>11</v>
      </c>
      <c r="W70" s="9">
        <v>1</v>
      </c>
      <c r="X70" s="9">
        <v>1</v>
      </c>
      <c r="Y70" s="2" t="s">
        <v>169</v>
      </c>
    </row>
    <row r="71" spans="1:25" x14ac:dyDescent="0.2">
      <c r="A71" s="2" t="s">
        <v>5</v>
      </c>
      <c r="B71" s="2" t="s">
        <v>9</v>
      </c>
      <c r="C71" s="2" t="s">
        <v>13</v>
      </c>
      <c r="D71" s="2" t="s">
        <v>44</v>
      </c>
      <c r="E71" s="2" t="s">
        <v>96</v>
      </c>
      <c r="F71" s="2" t="s">
        <v>135</v>
      </c>
      <c r="G71" s="2" t="s">
        <v>140</v>
      </c>
      <c r="H71" s="6">
        <v>1916000</v>
      </c>
      <c r="I71" s="6">
        <v>574800</v>
      </c>
      <c r="J71" s="6">
        <v>1916000</v>
      </c>
      <c r="K71" s="6">
        <v>0</v>
      </c>
      <c r="L71" s="2" t="s">
        <v>2</v>
      </c>
      <c r="M71" s="6">
        <v>1916000</v>
      </c>
      <c r="N71" s="8" t="s">
        <v>11</v>
      </c>
      <c r="O71" s="8" t="s">
        <v>11</v>
      </c>
      <c r="P71" s="2" t="s">
        <v>44</v>
      </c>
      <c r="Q71" s="9">
        <v>0</v>
      </c>
      <c r="R71" s="10">
        <v>0</v>
      </c>
      <c r="S71" s="9">
        <v>0</v>
      </c>
      <c r="T71" s="2" t="s">
        <v>160</v>
      </c>
      <c r="U71" s="6">
        <v>0</v>
      </c>
      <c r="V71" s="9" t="s">
        <v>11</v>
      </c>
      <c r="W71" s="9">
        <v>1</v>
      </c>
      <c r="X71" s="9">
        <v>1</v>
      </c>
      <c r="Y71" s="2" t="s">
        <v>173</v>
      </c>
    </row>
    <row r="72" spans="1:25" x14ac:dyDescent="0.2">
      <c r="A72" s="2" t="s">
        <v>5</v>
      </c>
      <c r="B72" s="2" t="s">
        <v>9</v>
      </c>
      <c r="C72" s="2" t="s">
        <v>13</v>
      </c>
      <c r="D72" s="2" t="s">
        <v>45</v>
      </c>
      <c r="E72" s="2" t="s">
        <v>97</v>
      </c>
      <c r="F72" s="2" t="s">
        <v>135</v>
      </c>
      <c r="G72" s="2" t="s">
        <v>140</v>
      </c>
      <c r="H72" s="6">
        <v>7795200</v>
      </c>
      <c r="I72" s="6">
        <v>2338560</v>
      </c>
      <c r="J72" s="6">
        <v>7795200</v>
      </c>
      <c r="K72" s="6">
        <v>0</v>
      </c>
      <c r="L72" s="2" t="s">
        <v>2</v>
      </c>
      <c r="M72" s="6">
        <v>7795200</v>
      </c>
      <c r="N72" s="8" t="s">
        <v>11</v>
      </c>
      <c r="O72" s="8" t="s">
        <v>11</v>
      </c>
      <c r="P72" s="2" t="s">
        <v>45</v>
      </c>
      <c r="Q72" s="9">
        <v>0</v>
      </c>
      <c r="R72" s="10">
        <v>0</v>
      </c>
      <c r="S72" s="9">
        <v>0</v>
      </c>
      <c r="T72" s="2" t="s">
        <v>160</v>
      </c>
      <c r="U72" s="6">
        <v>0</v>
      </c>
      <c r="V72" s="9" t="s">
        <v>11</v>
      </c>
      <c r="W72" s="9">
        <v>1</v>
      </c>
      <c r="X72" s="9">
        <v>1</v>
      </c>
      <c r="Y72" s="2" t="s">
        <v>173</v>
      </c>
    </row>
    <row r="73" spans="1:25" x14ac:dyDescent="0.2">
      <c r="A73" s="2" t="s">
        <v>5</v>
      </c>
      <c r="B73" s="2" t="s">
        <v>9</v>
      </c>
      <c r="C73" s="2" t="s">
        <v>13</v>
      </c>
      <c r="D73" s="2" t="s">
        <v>45</v>
      </c>
      <c r="E73" s="2" t="s">
        <v>97</v>
      </c>
      <c r="F73" s="2" t="s">
        <v>130</v>
      </c>
      <c r="G73" s="2" t="s">
        <v>140</v>
      </c>
      <c r="H73" s="6">
        <v>609000</v>
      </c>
      <c r="I73" s="6">
        <v>182700</v>
      </c>
      <c r="J73" s="6">
        <v>609000</v>
      </c>
      <c r="K73" s="6">
        <v>0</v>
      </c>
      <c r="L73" s="2" t="s">
        <v>2</v>
      </c>
      <c r="M73" s="6">
        <v>609000</v>
      </c>
      <c r="N73" s="8" t="s">
        <v>11</v>
      </c>
      <c r="O73" s="8" t="s">
        <v>11</v>
      </c>
      <c r="P73" s="2" t="s">
        <v>45</v>
      </c>
      <c r="Q73" s="9">
        <v>0</v>
      </c>
      <c r="R73" s="10">
        <v>0</v>
      </c>
      <c r="S73" s="9">
        <v>0</v>
      </c>
      <c r="T73" s="2" t="s">
        <v>160</v>
      </c>
      <c r="U73" s="6">
        <v>0</v>
      </c>
      <c r="V73" s="9" t="s">
        <v>11</v>
      </c>
      <c r="W73" s="9">
        <v>1</v>
      </c>
      <c r="X73" s="9">
        <v>1</v>
      </c>
      <c r="Y73" s="2" t="s">
        <v>168</v>
      </c>
    </row>
    <row r="74" spans="1:25" x14ac:dyDescent="0.2">
      <c r="A74" s="2" t="s">
        <v>5</v>
      </c>
      <c r="B74" s="2" t="s">
        <v>9</v>
      </c>
      <c r="C74" s="2" t="s">
        <v>13</v>
      </c>
      <c r="D74" s="2" t="s">
        <v>45</v>
      </c>
      <c r="E74" s="2" t="s">
        <v>97</v>
      </c>
      <c r="F74" s="2" t="s">
        <v>135</v>
      </c>
      <c r="G74" s="2" t="s">
        <v>140</v>
      </c>
      <c r="H74" s="6">
        <v>7795200</v>
      </c>
      <c r="I74" s="6">
        <v>2338560</v>
      </c>
      <c r="J74" s="6">
        <v>7795200</v>
      </c>
      <c r="K74" s="6">
        <v>0</v>
      </c>
      <c r="L74" s="2" t="s">
        <v>2</v>
      </c>
      <c r="M74" s="6">
        <v>7795200</v>
      </c>
      <c r="N74" s="8" t="s">
        <v>11</v>
      </c>
      <c r="O74" s="8" t="s">
        <v>11</v>
      </c>
      <c r="P74" s="2" t="s">
        <v>45</v>
      </c>
      <c r="Q74" s="9">
        <v>0</v>
      </c>
      <c r="R74" s="10">
        <v>0</v>
      </c>
      <c r="S74" s="9">
        <v>0</v>
      </c>
      <c r="T74" s="2" t="s">
        <v>160</v>
      </c>
      <c r="U74" s="6">
        <v>0</v>
      </c>
      <c r="V74" s="9" t="s">
        <v>11</v>
      </c>
      <c r="W74" s="9">
        <v>1</v>
      </c>
      <c r="X74" s="9">
        <v>1</v>
      </c>
      <c r="Y74" s="2" t="s">
        <v>173</v>
      </c>
    </row>
    <row r="75" spans="1:25" x14ac:dyDescent="0.2">
      <c r="A75" s="2" t="s">
        <v>5</v>
      </c>
      <c r="B75" s="2" t="s">
        <v>9</v>
      </c>
      <c r="C75" s="2" t="s">
        <v>13</v>
      </c>
      <c r="D75" s="2" t="s">
        <v>46</v>
      </c>
      <c r="E75" s="2" t="s">
        <v>98</v>
      </c>
      <c r="F75" s="2" t="s">
        <v>133</v>
      </c>
      <c r="G75" s="2" t="s">
        <v>140</v>
      </c>
      <c r="H75" s="6">
        <v>119200</v>
      </c>
      <c r="I75" s="6">
        <v>59600</v>
      </c>
      <c r="J75" s="6">
        <v>119200</v>
      </c>
      <c r="K75" s="6">
        <v>0</v>
      </c>
      <c r="L75" s="2" t="s">
        <v>2</v>
      </c>
      <c r="M75" s="6">
        <v>119200</v>
      </c>
      <c r="N75" s="8" t="s">
        <v>11</v>
      </c>
      <c r="O75" s="8" t="s">
        <v>11</v>
      </c>
      <c r="P75" s="2" t="s">
        <v>46</v>
      </c>
      <c r="Q75" s="9">
        <v>0</v>
      </c>
      <c r="R75" s="10">
        <v>0</v>
      </c>
      <c r="S75" s="9">
        <v>0</v>
      </c>
      <c r="T75" s="2" t="s">
        <v>160</v>
      </c>
      <c r="U75" s="6">
        <v>0</v>
      </c>
      <c r="V75" s="9" t="s">
        <v>11</v>
      </c>
      <c r="W75" s="9">
        <v>1</v>
      </c>
      <c r="X75" s="9">
        <v>1</v>
      </c>
      <c r="Y75" s="2" t="s">
        <v>171</v>
      </c>
    </row>
    <row r="76" spans="1:25" x14ac:dyDescent="0.2">
      <c r="A76" s="2" t="s">
        <v>5</v>
      </c>
      <c r="B76" s="2" t="s">
        <v>9</v>
      </c>
      <c r="C76" s="2" t="s">
        <v>13</v>
      </c>
      <c r="D76" s="2" t="s">
        <v>46</v>
      </c>
      <c r="E76" s="2" t="s">
        <v>98</v>
      </c>
      <c r="F76" s="2" t="s">
        <v>130</v>
      </c>
      <c r="G76" s="2" t="s">
        <v>140</v>
      </c>
      <c r="H76" s="6">
        <v>715200</v>
      </c>
      <c r="I76" s="6">
        <v>214560</v>
      </c>
      <c r="J76" s="6">
        <v>715200</v>
      </c>
      <c r="K76" s="6">
        <v>0</v>
      </c>
      <c r="L76" s="2" t="s">
        <v>2</v>
      </c>
      <c r="M76" s="6">
        <v>715200</v>
      </c>
      <c r="N76" s="8" t="s">
        <v>11</v>
      </c>
      <c r="O76" s="8" t="s">
        <v>11</v>
      </c>
      <c r="P76" s="2" t="s">
        <v>46</v>
      </c>
      <c r="Q76" s="9">
        <v>0</v>
      </c>
      <c r="R76" s="10">
        <v>0</v>
      </c>
      <c r="S76" s="9">
        <v>0</v>
      </c>
      <c r="T76" s="2" t="s">
        <v>160</v>
      </c>
      <c r="U76" s="6">
        <v>0</v>
      </c>
      <c r="V76" s="9" t="s">
        <v>11</v>
      </c>
      <c r="W76" s="9">
        <v>1</v>
      </c>
      <c r="X76" s="9">
        <v>1</v>
      </c>
      <c r="Y76" s="2" t="s">
        <v>168</v>
      </c>
    </row>
    <row r="77" spans="1:25" x14ac:dyDescent="0.2">
      <c r="A77" s="2" t="s">
        <v>5</v>
      </c>
      <c r="B77" s="2" t="s">
        <v>9</v>
      </c>
      <c r="C77" s="2" t="s">
        <v>13</v>
      </c>
      <c r="D77" s="2" t="s">
        <v>47</v>
      </c>
      <c r="E77" s="2" t="s">
        <v>99</v>
      </c>
      <c r="F77" s="2" t="s">
        <v>130</v>
      </c>
      <c r="G77" s="2" t="s">
        <v>140</v>
      </c>
      <c r="H77" s="6">
        <v>188800</v>
      </c>
      <c r="I77" s="6">
        <v>56640</v>
      </c>
      <c r="J77" s="6">
        <v>188800</v>
      </c>
      <c r="K77" s="6">
        <v>0</v>
      </c>
      <c r="L77" s="2" t="s">
        <v>2</v>
      </c>
      <c r="M77" s="6">
        <v>188800</v>
      </c>
      <c r="N77" s="8" t="s">
        <v>11</v>
      </c>
      <c r="O77" s="8" t="s">
        <v>11</v>
      </c>
      <c r="P77" s="2" t="s">
        <v>47</v>
      </c>
      <c r="Q77" s="9">
        <v>0</v>
      </c>
      <c r="R77" s="10">
        <v>0</v>
      </c>
      <c r="S77" s="9">
        <v>0</v>
      </c>
      <c r="T77" s="2" t="s">
        <v>160</v>
      </c>
      <c r="U77" s="6">
        <v>0</v>
      </c>
      <c r="V77" s="9" t="s">
        <v>11</v>
      </c>
      <c r="W77" s="9">
        <v>1</v>
      </c>
      <c r="X77" s="9">
        <v>1</v>
      </c>
      <c r="Y77" s="2" t="s">
        <v>168</v>
      </c>
    </row>
    <row r="78" spans="1:25" x14ac:dyDescent="0.2">
      <c r="A78" s="2" t="s">
        <v>5</v>
      </c>
      <c r="B78" s="2" t="s">
        <v>9</v>
      </c>
      <c r="C78" s="2" t="s">
        <v>13</v>
      </c>
      <c r="D78" s="2" t="s">
        <v>47</v>
      </c>
      <c r="E78" s="2" t="s">
        <v>99</v>
      </c>
      <c r="F78" s="2" t="s">
        <v>130</v>
      </c>
      <c r="G78" s="2" t="s">
        <v>140</v>
      </c>
      <c r="H78" s="6">
        <v>7740800</v>
      </c>
      <c r="I78" s="6">
        <v>2322240</v>
      </c>
      <c r="J78" s="6">
        <v>7740800</v>
      </c>
      <c r="K78" s="6">
        <v>0</v>
      </c>
      <c r="L78" s="2" t="s">
        <v>2</v>
      </c>
      <c r="M78" s="6">
        <v>7740800</v>
      </c>
      <c r="N78" s="8" t="s">
        <v>11</v>
      </c>
      <c r="O78" s="8" t="s">
        <v>11</v>
      </c>
      <c r="P78" s="2" t="s">
        <v>47</v>
      </c>
      <c r="Q78" s="9">
        <v>0</v>
      </c>
      <c r="R78" s="10">
        <v>0</v>
      </c>
      <c r="S78" s="9">
        <v>0</v>
      </c>
      <c r="T78" s="2" t="s">
        <v>160</v>
      </c>
      <c r="U78" s="6">
        <v>0</v>
      </c>
      <c r="V78" s="9" t="s">
        <v>11</v>
      </c>
      <c r="W78" s="9">
        <v>1</v>
      </c>
      <c r="X78" s="9">
        <v>1</v>
      </c>
      <c r="Y78" s="2" t="s">
        <v>168</v>
      </c>
    </row>
    <row r="79" spans="1:25" x14ac:dyDescent="0.2">
      <c r="A79" s="2" t="s">
        <v>5</v>
      </c>
      <c r="B79" s="2" t="s">
        <v>9</v>
      </c>
      <c r="C79" s="2" t="s">
        <v>13</v>
      </c>
      <c r="D79" s="2" t="s">
        <v>47</v>
      </c>
      <c r="E79" s="2" t="s">
        <v>99</v>
      </c>
      <c r="F79" s="2" t="s">
        <v>130</v>
      </c>
      <c r="G79" s="2" t="s">
        <v>140</v>
      </c>
      <c r="H79" s="6">
        <v>116017600</v>
      </c>
      <c r="I79" s="6">
        <v>34805280</v>
      </c>
      <c r="J79" s="6">
        <v>116017600</v>
      </c>
      <c r="K79" s="6">
        <v>0</v>
      </c>
      <c r="L79" s="2" t="s">
        <v>2</v>
      </c>
      <c r="M79" s="6">
        <v>116017600</v>
      </c>
      <c r="N79" s="8" t="s">
        <v>11</v>
      </c>
      <c r="O79" s="8" t="s">
        <v>11</v>
      </c>
      <c r="P79" s="2" t="s">
        <v>47</v>
      </c>
      <c r="Q79" s="9">
        <v>0</v>
      </c>
      <c r="R79" s="10">
        <v>0</v>
      </c>
      <c r="S79" s="9">
        <v>0</v>
      </c>
      <c r="T79" s="2" t="s">
        <v>160</v>
      </c>
      <c r="U79" s="6">
        <v>0</v>
      </c>
      <c r="V79" s="9" t="s">
        <v>11</v>
      </c>
      <c r="W79" s="9">
        <v>1</v>
      </c>
      <c r="X79" s="9">
        <v>1</v>
      </c>
      <c r="Y79" s="2" t="s">
        <v>168</v>
      </c>
    </row>
    <row r="80" spans="1:25" x14ac:dyDescent="0.2">
      <c r="A80" s="2" t="s">
        <v>5</v>
      </c>
      <c r="B80" s="2" t="s">
        <v>9</v>
      </c>
      <c r="C80" s="2" t="s">
        <v>13</v>
      </c>
      <c r="D80" s="2" t="s">
        <v>47</v>
      </c>
      <c r="E80" s="2" t="s">
        <v>99</v>
      </c>
      <c r="F80" s="2" t="s">
        <v>130</v>
      </c>
      <c r="G80" s="2" t="s">
        <v>140</v>
      </c>
      <c r="H80" s="6">
        <v>74198400</v>
      </c>
      <c r="I80" s="6">
        <v>22259520</v>
      </c>
      <c r="J80" s="6">
        <v>74198400</v>
      </c>
      <c r="K80" s="6">
        <v>0</v>
      </c>
      <c r="L80" s="2" t="s">
        <v>2</v>
      </c>
      <c r="M80" s="6">
        <v>74198400</v>
      </c>
      <c r="N80" s="8" t="s">
        <v>11</v>
      </c>
      <c r="O80" s="8" t="s">
        <v>11</v>
      </c>
      <c r="P80" s="2" t="s">
        <v>47</v>
      </c>
      <c r="Q80" s="9">
        <v>0</v>
      </c>
      <c r="R80" s="10">
        <v>0</v>
      </c>
      <c r="S80" s="9">
        <v>0</v>
      </c>
      <c r="T80" s="2" t="s">
        <v>160</v>
      </c>
      <c r="U80" s="6">
        <v>0</v>
      </c>
      <c r="V80" s="9" t="s">
        <v>11</v>
      </c>
      <c r="W80" s="9">
        <v>1</v>
      </c>
      <c r="X80" s="9">
        <v>1</v>
      </c>
      <c r="Y80" s="2" t="s">
        <v>168</v>
      </c>
    </row>
    <row r="81" spans="1:25" x14ac:dyDescent="0.2">
      <c r="A81" s="2" t="s">
        <v>5</v>
      </c>
      <c r="B81" s="2" t="s">
        <v>9</v>
      </c>
      <c r="C81" s="2" t="s">
        <v>13</v>
      </c>
      <c r="D81" s="2" t="s">
        <v>47</v>
      </c>
      <c r="E81" s="2" t="s">
        <v>99</v>
      </c>
      <c r="F81" s="2" t="s">
        <v>130</v>
      </c>
      <c r="G81" s="2" t="s">
        <v>140</v>
      </c>
      <c r="H81" s="6">
        <v>23600000</v>
      </c>
      <c r="I81" s="6">
        <v>7080000</v>
      </c>
      <c r="J81" s="6">
        <v>23600000</v>
      </c>
      <c r="K81" s="6">
        <v>0</v>
      </c>
      <c r="L81" s="2" t="s">
        <v>2</v>
      </c>
      <c r="M81" s="6">
        <v>23600000</v>
      </c>
      <c r="N81" s="8" t="s">
        <v>11</v>
      </c>
      <c r="O81" s="8" t="s">
        <v>11</v>
      </c>
      <c r="P81" s="2" t="s">
        <v>47</v>
      </c>
      <c r="Q81" s="9">
        <v>0</v>
      </c>
      <c r="R81" s="10">
        <v>0</v>
      </c>
      <c r="S81" s="9">
        <v>0</v>
      </c>
      <c r="T81" s="2" t="s">
        <v>160</v>
      </c>
      <c r="U81" s="6">
        <v>0</v>
      </c>
      <c r="V81" s="9" t="s">
        <v>11</v>
      </c>
      <c r="W81" s="9">
        <v>1</v>
      </c>
      <c r="X81" s="9">
        <v>1</v>
      </c>
      <c r="Y81" s="2" t="s">
        <v>168</v>
      </c>
    </row>
    <row r="82" spans="1:25" x14ac:dyDescent="0.2">
      <c r="A82" s="2" t="s">
        <v>5</v>
      </c>
      <c r="B82" s="2" t="s">
        <v>9</v>
      </c>
      <c r="C82" s="2" t="s">
        <v>13</v>
      </c>
      <c r="D82" s="2" t="s">
        <v>48</v>
      </c>
      <c r="E82" s="2" t="s">
        <v>100</v>
      </c>
      <c r="F82" s="2" t="s">
        <v>133</v>
      </c>
      <c r="G82" s="2" t="s">
        <v>140</v>
      </c>
      <c r="H82" s="6">
        <v>142200</v>
      </c>
      <c r="I82" s="6">
        <v>71100</v>
      </c>
      <c r="J82" s="6">
        <v>142200</v>
      </c>
      <c r="K82" s="6">
        <v>0</v>
      </c>
      <c r="L82" s="2" t="s">
        <v>2</v>
      </c>
      <c r="M82" s="6">
        <v>142200</v>
      </c>
      <c r="N82" s="8" t="s">
        <v>11</v>
      </c>
      <c r="O82" s="8" t="s">
        <v>11</v>
      </c>
      <c r="P82" s="2" t="s">
        <v>48</v>
      </c>
      <c r="Q82" s="9">
        <v>0</v>
      </c>
      <c r="R82" s="10">
        <v>0</v>
      </c>
      <c r="S82" s="9">
        <v>0</v>
      </c>
      <c r="T82" s="2" t="s">
        <v>160</v>
      </c>
      <c r="U82" s="6">
        <v>0</v>
      </c>
      <c r="V82" s="9" t="s">
        <v>11</v>
      </c>
      <c r="W82" s="9">
        <v>1</v>
      </c>
      <c r="X82" s="9">
        <v>1</v>
      </c>
      <c r="Y82" s="2" t="s">
        <v>171</v>
      </c>
    </row>
    <row r="83" spans="1:25" x14ac:dyDescent="0.2">
      <c r="A83" s="2" t="s">
        <v>5</v>
      </c>
      <c r="B83" s="2" t="s">
        <v>9</v>
      </c>
      <c r="C83" s="2" t="s">
        <v>13</v>
      </c>
      <c r="D83" s="2" t="s">
        <v>48</v>
      </c>
      <c r="E83" s="2" t="s">
        <v>100</v>
      </c>
      <c r="F83" s="2" t="s">
        <v>133</v>
      </c>
      <c r="G83" s="2" t="s">
        <v>140</v>
      </c>
      <c r="H83" s="6">
        <v>853200</v>
      </c>
      <c r="I83" s="6">
        <v>426600</v>
      </c>
      <c r="J83" s="6">
        <v>853200</v>
      </c>
      <c r="K83" s="6">
        <v>0</v>
      </c>
      <c r="L83" s="2" t="s">
        <v>2</v>
      </c>
      <c r="M83" s="6">
        <v>853200</v>
      </c>
      <c r="N83" s="8" t="s">
        <v>11</v>
      </c>
      <c r="O83" s="8" t="s">
        <v>11</v>
      </c>
      <c r="P83" s="2" t="s">
        <v>48</v>
      </c>
      <c r="Q83" s="9">
        <v>0</v>
      </c>
      <c r="R83" s="10">
        <v>0</v>
      </c>
      <c r="S83" s="9">
        <v>0</v>
      </c>
      <c r="T83" s="2" t="s">
        <v>160</v>
      </c>
      <c r="U83" s="6">
        <v>0</v>
      </c>
      <c r="V83" s="9" t="s">
        <v>11</v>
      </c>
      <c r="W83" s="9">
        <v>1</v>
      </c>
      <c r="X83" s="9">
        <v>1</v>
      </c>
      <c r="Y83" s="2" t="s">
        <v>171</v>
      </c>
    </row>
    <row r="84" spans="1:25" x14ac:dyDescent="0.2">
      <c r="A84" s="2" t="s">
        <v>5</v>
      </c>
      <c r="B84" s="2" t="s">
        <v>9</v>
      </c>
      <c r="C84" s="2" t="s">
        <v>13</v>
      </c>
      <c r="D84" s="2" t="s">
        <v>48</v>
      </c>
      <c r="E84" s="2" t="s">
        <v>100</v>
      </c>
      <c r="F84" s="2" t="s">
        <v>130</v>
      </c>
      <c r="G84" s="2" t="s">
        <v>140</v>
      </c>
      <c r="H84" s="6">
        <v>4550400</v>
      </c>
      <c r="I84" s="6">
        <v>1365120</v>
      </c>
      <c r="J84" s="6">
        <v>4550400</v>
      </c>
      <c r="K84" s="6">
        <v>0</v>
      </c>
      <c r="L84" s="2" t="s">
        <v>2</v>
      </c>
      <c r="M84" s="6">
        <v>4550400</v>
      </c>
      <c r="N84" s="8" t="s">
        <v>11</v>
      </c>
      <c r="O84" s="8" t="s">
        <v>11</v>
      </c>
      <c r="P84" s="2" t="s">
        <v>48</v>
      </c>
      <c r="Q84" s="9">
        <v>0</v>
      </c>
      <c r="R84" s="10">
        <v>0</v>
      </c>
      <c r="S84" s="9">
        <v>0</v>
      </c>
      <c r="T84" s="2" t="s">
        <v>160</v>
      </c>
      <c r="U84" s="6">
        <v>0</v>
      </c>
      <c r="V84" s="9" t="s">
        <v>11</v>
      </c>
      <c r="W84" s="9">
        <v>1</v>
      </c>
      <c r="X84" s="9">
        <v>1</v>
      </c>
      <c r="Y84" s="2" t="s">
        <v>168</v>
      </c>
    </row>
    <row r="85" spans="1:25" x14ac:dyDescent="0.2">
      <c r="A85" s="2" t="s">
        <v>5</v>
      </c>
      <c r="B85" s="2" t="s">
        <v>9</v>
      </c>
      <c r="C85" s="2" t="s">
        <v>13</v>
      </c>
      <c r="D85" s="2" t="s">
        <v>48</v>
      </c>
      <c r="E85" s="2" t="s">
        <v>100</v>
      </c>
      <c r="F85" s="2" t="s">
        <v>130</v>
      </c>
      <c r="G85" s="2" t="s">
        <v>140</v>
      </c>
      <c r="H85" s="6">
        <v>310422600</v>
      </c>
      <c r="I85" s="6">
        <v>93126780</v>
      </c>
      <c r="J85" s="6">
        <v>310422600</v>
      </c>
      <c r="K85" s="6">
        <v>0</v>
      </c>
      <c r="L85" s="2" t="s">
        <v>2</v>
      </c>
      <c r="M85" s="6">
        <v>310422600</v>
      </c>
      <c r="N85" s="8" t="s">
        <v>11</v>
      </c>
      <c r="O85" s="8" t="s">
        <v>11</v>
      </c>
      <c r="P85" s="2" t="s">
        <v>48</v>
      </c>
      <c r="Q85" s="9">
        <v>0</v>
      </c>
      <c r="R85" s="10">
        <v>0</v>
      </c>
      <c r="S85" s="9">
        <v>0</v>
      </c>
      <c r="T85" s="2" t="s">
        <v>160</v>
      </c>
      <c r="U85" s="6">
        <v>0</v>
      </c>
      <c r="V85" s="9" t="s">
        <v>11</v>
      </c>
      <c r="W85" s="9">
        <v>1</v>
      </c>
      <c r="X85" s="9">
        <v>1</v>
      </c>
      <c r="Y85" s="2" t="s">
        <v>168</v>
      </c>
    </row>
    <row r="86" spans="1:25" x14ac:dyDescent="0.2">
      <c r="A86" s="2" t="s">
        <v>5</v>
      </c>
      <c r="B86" s="2" t="s">
        <v>9</v>
      </c>
      <c r="C86" s="2" t="s">
        <v>13</v>
      </c>
      <c r="D86" s="2" t="s">
        <v>48</v>
      </c>
      <c r="E86" s="2" t="s">
        <v>100</v>
      </c>
      <c r="F86" s="2" t="s">
        <v>130</v>
      </c>
      <c r="G86" s="2" t="s">
        <v>140</v>
      </c>
      <c r="H86" s="6">
        <v>78494400</v>
      </c>
      <c r="I86" s="6">
        <v>23548320</v>
      </c>
      <c r="J86" s="6">
        <v>78494400</v>
      </c>
      <c r="K86" s="6">
        <v>0</v>
      </c>
      <c r="L86" s="2" t="s">
        <v>2</v>
      </c>
      <c r="M86" s="6">
        <v>78494400</v>
      </c>
      <c r="N86" s="8" t="s">
        <v>11</v>
      </c>
      <c r="O86" s="8" t="s">
        <v>11</v>
      </c>
      <c r="P86" s="2" t="s">
        <v>48</v>
      </c>
      <c r="Q86" s="9">
        <v>0</v>
      </c>
      <c r="R86" s="10">
        <v>0</v>
      </c>
      <c r="S86" s="9">
        <v>0</v>
      </c>
      <c r="T86" s="2" t="s">
        <v>160</v>
      </c>
      <c r="U86" s="6">
        <v>0</v>
      </c>
      <c r="V86" s="9" t="s">
        <v>11</v>
      </c>
      <c r="W86" s="9">
        <v>1</v>
      </c>
      <c r="X86" s="9">
        <v>1</v>
      </c>
      <c r="Y86" s="2" t="s">
        <v>168</v>
      </c>
    </row>
    <row r="87" spans="1:25" x14ac:dyDescent="0.2">
      <c r="A87" s="2" t="s">
        <v>5</v>
      </c>
      <c r="B87" s="2" t="s">
        <v>9</v>
      </c>
      <c r="C87" s="2" t="s">
        <v>13</v>
      </c>
      <c r="D87" s="2" t="s">
        <v>48</v>
      </c>
      <c r="E87" s="2" t="s">
        <v>100</v>
      </c>
      <c r="F87" s="2" t="s">
        <v>135</v>
      </c>
      <c r="G87" s="2" t="s">
        <v>140</v>
      </c>
      <c r="H87" s="6">
        <v>6683400</v>
      </c>
      <c r="I87" s="6">
        <v>2005020</v>
      </c>
      <c r="J87" s="6">
        <v>6683400</v>
      </c>
      <c r="K87" s="6">
        <v>0</v>
      </c>
      <c r="L87" s="2" t="s">
        <v>2</v>
      </c>
      <c r="M87" s="6">
        <v>6683400</v>
      </c>
      <c r="N87" s="8" t="s">
        <v>11</v>
      </c>
      <c r="O87" s="8" t="s">
        <v>11</v>
      </c>
      <c r="P87" s="2" t="s">
        <v>48</v>
      </c>
      <c r="Q87" s="9">
        <v>0</v>
      </c>
      <c r="R87" s="10">
        <v>0</v>
      </c>
      <c r="S87" s="9">
        <v>0</v>
      </c>
      <c r="T87" s="2" t="s">
        <v>160</v>
      </c>
      <c r="U87" s="6">
        <v>0</v>
      </c>
      <c r="V87" s="9" t="s">
        <v>11</v>
      </c>
      <c r="W87" s="9">
        <v>1</v>
      </c>
      <c r="X87" s="9">
        <v>1</v>
      </c>
      <c r="Y87" s="2" t="s">
        <v>173</v>
      </c>
    </row>
    <row r="88" spans="1:25" x14ac:dyDescent="0.2">
      <c r="A88" s="2" t="s">
        <v>5</v>
      </c>
      <c r="B88" s="2" t="s">
        <v>9</v>
      </c>
      <c r="C88" s="2" t="s">
        <v>13</v>
      </c>
      <c r="D88" s="2" t="s">
        <v>48</v>
      </c>
      <c r="E88" s="2" t="s">
        <v>100</v>
      </c>
      <c r="F88" s="2" t="s">
        <v>133</v>
      </c>
      <c r="G88" s="2" t="s">
        <v>140</v>
      </c>
      <c r="H88" s="6">
        <v>284400</v>
      </c>
      <c r="I88" s="6">
        <v>142200</v>
      </c>
      <c r="J88" s="6">
        <v>284400</v>
      </c>
      <c r="K88" s="6">
        <v>0</v>
      </c>
      <c r="L88" s="2" t="s">
        <v>2</v>
      </c>
      <c r="M88" s="6">
        <v>284400</v>
      </c>
      <c r="N88" s="8" t="s">
        <v>11</v>
      </c>
      <c r="O88" s="8" t="s">
        <v>11</v>
      </c>
      <c r="P88" s="2" t="s">
        <v>48</v>
      </c>
      <c r="Q88" s="9">
        <v>0</v>
      </c>
      <c r="R88" s="10">
        <v>0</v>
      </c>
      <c r="S88" s="9">
        <v>0</v>
      </c>
      <c r="T88" s="2" t="s">
        <v>160</v>
      </c>
      <c r="U88" s="6">
        <v>0</v>
      </c>
      <c r="V88" s="9" t="s">
        <v>11</v>
      </c>
      <c r="W88" s="9">
        <v>1</v>
      </c>
      <c r="X88" s="9">
        <v>1</v>
      </c>
      <c r="Y88" s="2" t="s">
        <v>171</v>
      </c>
    </row>
    <row r="89" spans="1:25" x14ac:dyDescent="0.2">
      <c r="A89" s="2" t="s">
        <v>5</v>
      </c>
      <c r="B89" s="2" t="s">
        <v>9</v>
      </c>
      <c r="C89" s="2" t="s">
        <v>13</v>
      </c>
      <c r="D89" s="2" t="s">
        <v>48</v>
      </c>
      <c r="E89" s="2" t="s">
        <v>100</v>
      </c>
      <c r="F89" s="2" t="s">
        <v>130</v>
      </c>
      <c r="G89" s="2" t="s">
        <v>140</v>
      </c>
      <c r="H89" s="6">
        <v>9243000</v>
      </c>
      <c r="I89" s="6">
        <v>2772900</v>
      </c>
      <c r="J89" s="6">
        <v>9243000</v>
      </c>
      <c r="K89" s="6">
        <v>0</v>
      </c>
      <c r="L89" s="2" t="s">
        <v>2</v>
      </c>
      <c r="M89" s="6">
        <v>9243000</v>
      </c>
      <c r="N89" s="8" t="s">
        <v>11</v>
      </c>
      <c r="O89" s="8" t="s">
        <v>11</v>
      </c>
      <c r="P89" s="2" t="s">
        <v>48</v>
      </c>
      <c r="Q89" s="9">
        <v>0</v>
      </c>
      <c r="R89" s="10">
        <v>0</v>
      </c>
      <c r="S89" s="9">
        <v>0</v>
      </c>
      <c r="T89" s="2" t="s">
        <v>160</v>
      </c>
      <c r="U89" s="6">
        <v>0</v>
      </c>
      <c r="V89" s="9" t="s">
        <v>11</v>
      </c>
      <c r="W89" s="9">
        <v>1</v>
      </c>
      <c r="X89" s="9">
        <v>1</v>
      </c>
      <c r="Y89" s="2" t="s">
        <v>168</v>
      </c>
    </row>
    <row r="90" spans="1:25" x14ac:dyDescent="0.2">
      <c r="A90" s="2" t="s">
        <v>5</v>
      </c>
      <c r="B90" s="2" t="s">
        <v>9</v>
      </c>
      <c r="C90" s="2" t="s">
        <v>13</v>
      </c>
      <c r="D90" s="2" t="s">
        <v>49</v>
      </c>
      <c r="E90" s="2" t="s">
        <v>101</v>
      </c>
      <c r="F90" s="2" t="s">
        <v>130</v>
      </c>
      <c r="G90" s="2" t="s">
        <v>140</v>
      </c>
      <c r="H90" s="6">
        <v>639500</v>
      </c>
      <c r="I90" s="6">
        <v>191850</v>
      </c>
      <c r="J90" s="6">
        <v>639500</v>
      </c>
      <c r="K90" s="6">
        <v>0</v>
      </c>
      <c r="L90" s="2" t="s">
        <v>2</v>
      </c>
      <c r="M90" s="6">
        <v>639500</v>
      </c>
      <c r="N90" s="8" t="s">
        <v>11</v>
      </c>
      <c r="O90" s="8" t="s">
        <v>11</v>
      </c>
      <c r="P90" s="2" t="s">
        <v>49</v>
      </c>
      <c r="Q90" s="9">
        <v>0</v>
      </c>
      <c r="R90" s="10">
        <v>0</v>
      </c>
      <c r="S90" s="9">
        <v>0</v>
      </c>
      <c r="T90" s="2" t="s">
        <v>160</v>
      </c>
      <c r="U90" s="6">
        <v>0</v>
      </c>
      <c r="V90" s="9" t="s">
        <v>11</v>
      </c>
      <c r="W90" s="9">
        <v>1</v>
      </c>
      <c r="X90" s="9">
        <v>1</v>
      </c>
      <c r="Y90" s="2" t="s">
        <v>168</v>
      </c>
    </row>
    <row r="91" spans="1:25" x14ac:dyDescent="0.2">
      <c r="A91" s="2" t="s">
        <v>5</v>
      </c>
      <c r="B91" s="2" t="s">
        <v>9</v>
      </c>
      <c r="C91" s="2" t="s">
        <v>13</v>
      </c>
      <c r="D91" s="2" t="s">
        <v>49</v>
      </c>
      <c r="E91" s="2" t="s">
        <v>101</v>
      </c>
      <c r="F91" s="2" t="s">
        <v>135</v>
      </c>
      <c r="G91" s="2" t="s">
        <v>140</v>
      </c>
      <c r="H91" s="6">
        <v>77763200</v>
      </c>
      <c r="I91" s="6">
        <v>23328960</v>
      </c>
      <c r="J91" s="6">
        <v>77763200</v>
      </c>
      <c r="K91" s="6">
        <v>0</v>
      </c>
      <c r="L91" s="2" t="s">
        <v>2</v>
      </c>
      <c r="M91" s="6">
        <v>77763200</v>
      </c>
      <c r="N91" s="8" t="s">
        <v>11</v>
      </c>
      <c r="O91" s="8" t="s">
        <v>11</v>
      </c>
      <c r="P91" s="2" t="s">
        <v>49</v>
      </c>
      <c r="Q91" s="9">
        <v>0</v>
      </c>
      <c r="R91" s="10">
        <v>0</v>
      </c>
      <c r="S91" s="9">
        <v>0</v>
      </c>
      <c r="T91" s="2" t="s">
        <v>160</v>
      </c>
      <c r="U91" s="6">
        <v>0</v>
      </c>
      <c r="V91" s="9" t="s">
        <v>11</v>
      </c>
      <c r="W91" s="9">
        <v>1</v>
      </c>
      <c r="X91" s="9">
        <v>1</v>
      </c>
      <c r="Y91" s="2" t="s">
        <v>173</v>
      </c>
    </row>
    <row r="92" spans="1:25" x14ac:dyDescent="0.2">
      <c r="A92" s="2" t="s">
        <v>5</v>
      </c>
      <c r="B92" s="2" t="s">
        <v>9</v>
      </c>
      <c r="C92" s="2" t="s">
        <v>13</v>
      </c>
      <c r="D92" s="2" t="s">
        <v>49</v>
      </c>
      <c r="E92" s="2" t="s">
        <v>101</v>
      </c>
      <c r="F92" s="2" t="s">
        <v>130</v>
      </c>
      <c r="G92" s="2" t="s">
        <v>140</v>
      </c>
      <c r="H92" s="6">
        <v>17266500</v>
      </c>
      <c r="I92" s="6">
        <v>5179950</v>
      </c>
      <c r="J92" s="6">
        <v>17266500</v>
      </c>
      <c r="K92" s="6">
        <v>0</v>
      </c>
      <c r="L92" s="2" t="s">
        <v>2</v>
      </c>
      <c r="M92" s="6">
        <v>17266500</v>
      </c>
      <c r="N92" s="8" t="s">
        <v>11</v>
      </c>
      <c r="O92" s="8" t="s">
        <v>11</v>
      </c>
      <c r="P92" s="2" t="s">
        <v>49</v>
      </c>
      <c r="Q92" s="9">
        <v>0</v>
      </c>
      <c r="R92" s="10">
        <v>0</v>
      </c>
      <c r="S92" s="9">
        <v>0</v>
      </c>
      <c r="T92" s="2" t="s">
        <v>160</v>
      </c>
      <c r="U92" s="6">
        <v>0</v>
      </c>
      <c r="V92" s="9" t="s">
        <v>11</v>
      </c>
      <c r="W92" s="9">
        <v>1</v>
      </c>
      <c r="X92" s="9">
        <v>1</v>
      </c>
      <c r="Y92" s="2" t="s">
        <v>168</v>
      </c>
    </row>
    <row r="93" spans="1:25" x14ac:dyDescent="0.2">
      <c r="A93" s="2" t="s">
        <v>5</v>
      </c>
      <c r="B93" s="2" t="s">
        <v>9</v>
      </c>
      <c r="C93" s="2" t="s">
        <v>13</v>
      </c>
      <c r="D93" s="2" t="s">
        <v>49</v>
      </c>
      <c r="E93" s="2" t="s">
        <v>101</v>
      </c>
      <c r="F93" s="2" t="s">
        <v>135</v>
      </c>
      <c r="G93" s="2" t="s">
        <v>140</v>
      </c>
      <c r="H93" s="6">
        <v>77891100</v>
      </c>
      <c r="I93" s="6">
        <v>23367330</v>
      </c>
      <c r="J93" s="6">
        <v>77891100</v>
      </c>
      <c r="K93" s="6">
        <v>0</v>
      </c>
      <c r="L93" s="2" t="s">
        <v>2</v>
      </c>
      <c r="M93" s="6">
        <v>77891100</v>
      </c>
      <c r="N93" s="8" t="s">
        <v>11</v>
      </c>
      <c r="O93" s="8" t="s">
        <v>11</v>
      </c>
      <c r="P93" s="2" t="s">
        <v>49</v>
      </c>
      <c r="Q93" s="9">
        <v>0</v>
      </c>
      <c r="R93" s="10">
        <v>0</v>
      </c>
      <c r="S93" s="9">
        <v>0</v>
      </c>
      <c r="T93" s="2" t="s">
        <v>160</v>
      </c>
      <c r="U93" s="6">
        <v>0</v>
      </c>
      <c r="V93" s="9" t="s">
        <v>11</v>
      </c>
      <c r="W93" s="9">
        <v>1</v>
      </c>
      <c r="X93" s="9">
        <v>1</v>
      </c>
      <c r="Y93" s="2" t="s">
        <v>173</v>
      </c>
    </row>
    <row r="94" spans="1:25" x14ac:dyDescent="0.2">
      <c r="A94" s="2" t="s">
        <v>5</v>
      </c>
      <c r="B94" s="2" t="s">
        <v>9</v>
      </c>
      <c r="C94" s="2" t="s">
        <v>13</v>
      </c>
      <c r="D94" s="2" t="s">
        <v>50</v>
      </c>
      <c r="E94" s="2" t="s">
        <v>102</v>
      </c>
      <c r="F94" s="2" t="s">
        <v>135</v>
      </c>
      <c r="G94" s="2" t="s">
        <v>140</v>
      </c>
      <c r="H94" s="6">
        <v>6154500</v>
      </c>
      <c r="I94" s="6">
        <v>1846350</v>
      </c>
      <c r="J94" s="6">
        <v>6154500</v>
      </c>
      <c r="K94" s="6">
        <v>0</v>
      </c>
      <c r="L94" s="2" t="s">
        <v>2</v>
      </c>
      <c r="M94" s="6">
        <v>6154500</v>
      </c>
      <c r="N94" s="8" t="s">
        <v>11</v>
      </c>
      <c r="O94" s="8" t="s">
        <v>11</v>
      </c>
      <c r="P94" s="2" t="s">
        <v>50</v>
      </c>
      <c r="Q94" s="9">
        <v>0</v>
      </c>
      <c r="R94" s="10">
        <v>0</v>
      </c>
      <c r="S94" s="9">
        <v>0</v>
      </c>
      <c r="T94" s="2" t="s">
        <v>160</v>
      </c>
      <c r="U94" s="6">
        <v>0</v>
      </c>
      <c r="V94" s="9" t="s">
        <v>11</v>
      </c>
      <c r="W94" s="9">
        <v>1</v>
      </c>
      <c r="X94" s="9">
        <v>1</v>
      </c>
      <c r="Y94" s="2" t="s">
        <v>173</v>
      </c>
    </row>
    <row r="95" spans="1:25" x14ac:dyDescent="0.2">
      <c r="A95" s="2" t="s">
        <v>5</v>
      </c>
      <c r="B95" s="2" t="s">
        <v>9</v>
      </c>
      <c r="C95" s="2" t="s">
        <v>13</v>
      </c>
      <c r="D95" s="2" t="s">
        <v>50</v>
      </c>
      <c r="E95" s="2" t="s">
        <v>102</v>
      </c>
      <c r="F95" s="2" t="s">
        <v>135</v>
      </c>
      <c r="G95" s="2" t="s">
        <v>140</v>
      </c>
      <c r="H95" s="6">
        <v>6266400</v>
      </c>
      <c r="I95" s="6">
        <v>1879920</v>
      </c>
      <c r="J95" s="6">
        <v>6266400</v>
      </c>
      <c r="K95" s="6">
        <v>0</v>
      </c>
      <c r="L95" s="2" t="s">
        <v>2</v>
      </c>
      <c r="M95" s="6">
        <v>6266400</v>
      </c>
      <c r="N95" s="8" t="s">
        <v>11</v>
      </c>
      <c r="O95" s="8" t="s">
        <v>11</v>
      </c>
      <c r="P95" s="2" t="s">
        <v>50</v>
      </c>
      <c r="Q95" s="9">
        <v>0</v>
      </c>
      <c r="R95" s="10">
        <v>0</v>
      </c>
      <c r="S95" s="9">
        <v>0</v>
      </c>
      <c r="T95" s="2" t="s">
        <v>160</v>
      </c>
      <c r="U95" s="6">
        <v>0</v>
      </c>
      <c r="V95" s="9" t="s">
        <v>11</v>
      </c>
      <c r="W95" s="9">
        <v>1</v>
      </c>
      <c r="X95" s="9">
        <v>1</v>
      </c>
      <c r="Y95" s="2" t="s">
        <v>173</v>
      </c>
    </row>
    <row r="96" spans="1:25" x14ac:dyDescent="0.2">
      <c r="A96" s="2" t="s">
        <v>5</v>
      </c>
      <c r="B96" s="2" t="s">
        <v>9</v>
      </c>
      <c r="C96" s="2" t="s">
        <v>13</v>
      </c>
      <c r="D96" s="2" t="s">
        <v>51</v>
      </c>
      <c r="E96" s="2" t="s">
        <v>103</v>
      </c>
      <c r="F96" s="2" t="s">
        <v>130</v>
      </c>
      <c r="G96" s="2" t="s">
        <v>140</v>
      </c>
      <c r="H96" s="6">
        <v>1861200</v>
      </c>
      <c r="I96" s="6">
        <v>558360</v>
      </c>
      <c r="J96" s="6">
        <v>1861200</v>
      </c>
      <c r="K96" s="6">
        <v>0</v>
      </c>
      <c r="L96" s="2" t="s">
        <v>2</v>
      </c>
      <c r="M96" s="6">
        <v>1861200</v>
      </c>
      <c r="N96" s="8" t="s">
        <v>11</v>
      </c>
      <c r="O96" s="8" t="s">
        <v>11</v>
      </c>
      <c r="P96" s="2" t="s">
        <v>51</v>
      </c>
      <c r="Q96" s="9">
        <v>0</v>
      </c>
      <c r="R96" s="10">
        <v>0</v>
      </c>
      <c r="S96" s="9">
        <v>0</v>
      </c>
      <c r="T96" s="2" t="s">
        <v>160</v>
      </c>
      <c r="U96" s="6">
        <v>0</v>
      </c>
      <c r="V96" s="9" t="s">
        <v>11</v>
      </c>
      <c r="W96" s="9">
        <v>1</v>
      </c>
      <c r="X96" s="9">
        <v>1</v>
      </c>
      <c r="Y96" s="2" t="s">
        <v>168</v>
      </c>
    </row>
    <row r="97" spans="1:25" x14ac:dyDescent="0.2">
      <c r="A97" s="2" t="s">
        <v>5</v>
      </c>
      <c r="B97" s="2" t="s">
        <v>9</v>
      </c>
      <c r="C97" s="2" t="s">
        <v>13</v>
      </c>
      <c r="D97" s="2" t="s">
        <v>51</v>
      </c>
      <c r="E97" s="2" t="s">
        <v>103</v>
      </c>
      <c r="F97" s="2" t="s">
        <v>135</v>
      </c>
      <c r="G97" s="2" t="s">
        <v>140</v>
      </c>
      <c r="H97" s="6">
        <v>9926400</v>
      </c>
      <c r="I97" s="6">
        <v>2977920</v>
      </c>
      <c r="J97" s="6">
        <v>9926400</v>
      </c>
      <c r="K97" s="6">
        <v>0</v>
      </c>
      <c r="L97" s="2" t="s">
        <v>2</v>
      </c>
      <c r="M97" s="6">
        <v>9926400</v>
      </c>
      <c r="N97" s="8" t="s">
        <v>11</v>
      </c>
      <c r="O97" s="8" t="s">
        <v>11</v>
      </c>
      <c r="P97" s="2" t="s">
        <v>51</v>
      </c>
      <c r="Q97" s="9">
        <v>0</v>
      </c>
      <c r="R97" s="10">
        <v>0</v>
      </c>
      <c r="S97" s="9">
        <v>0</v>
      </c>
      <c r="T97" s="2" t="s">
        <v>160</v>
      </c>
      <c r="U97" s="6">
        <v>0</v>
      </c>
      <c r="V97" s="9" t="s">
        <v>11</v>
      </c>
      <c r="W97" s="9">
        <v>1</v>
      </c>
      <c r="X97" s="9">
        <v>1</v>
      </c>
      <c r="Y97" s="2" t="s">
        <v>173</v>
      </c>
    </row>
    <row r="98" spans="1:25" x14ac:dyDescent="0.2">
      <c r="A98" s="2" t="s">
        <v>5</v>
      </c>
      <c r="B98" s="2" t="s">
        <v>9</v>
      </c>
      <c r="C98" s="2" t="s">
        <v>13</v>
      </c>
      <c r="D98" s="2" t="s">
        <v>51</v>
      </c>
      <c r="E98" s="2" t="s">
        <v>103</v>
      </c>
      <c r="F98" s="2" t="s">
        <v>130</v>
      </c>
      <c r="G98" s="2" t="s">
        <v>140</v>
      </c>
      <c r="H98" s="6">
        <v>4549600</v>
      </c>
      <c r="I98" s="6">
        <v>1364880</v>
      </c>
      <c r="J98" s="6">
        <v>4549600</v>
      </c>
      <c r="K98" s="6">
        <v>0</v>
      </c>
      <c r="L98" s="2" t="s">
        <v>2</v>
      </c>
      <c r="M98" s="6">
        <v>4549600</v>
      </c>
      <c r="N98" s="8" t="s">
        <v>11</v>
      </c>
      <c r="O98" s="8" t="s">
        <v>11</v>
      </c>
      <c r="P98" s="2" t="s">
        <v>51</v>
      </c>
      <c r="Q98" s="9">
        <v>0</v>
      </c>
      <c r="R98" s="10">
        <v>0</v>
      </c>
      <c r="S98" s="9">
        <v>0</v>
      </c>
      <c r="T98" s="2" t="s">
        <v>160</v>
      </c>
      <c r="U98" s="6">
        <v>0</v>
      </c>
      <c r="V98" s="9" t="s">
        <v>11</v>
      </c>
      <c r="W98" s="9">
        <v>1</v>
      </c>
      <c r="X98" s="9">
        <v>1</v>
      </c>
      <c r="Y98" s="2" t="s">
        <v>168</v>
      </c>
    </row>
    <row r="99" spans="1:25" x14ac:dyDescent="0.2">
      <c r="A99" s="2" t="s">
        <v>5</v>
      </c>
      <c r="B99" s="2" t="s">
        <v>9</v>
      </c>
      <c r="C99" s="2" t="s">
        <v>13</v>
      </c>
      <c r="D99" s="2" t="s">
        <v>52</v>
      </c>
      <c r="E99" s="2" t="s">
        <v>104</v>
      </c>
      <c r="F99" s="2" t="s">
        <v>130</v>
      </c>
      <c r="G99" s="2" t="s">
        <v>140</v>
      </c>
      <c r="H99" s="6">
        <v>190400000</v>
      </c>
      <c r="I99" s="6">
        <v>57120000</v>
      </c>
      <c r="J99" s="6">
        <v>190400000</v>
      </c>
      <c r="K99" s="6">
        <v>0</v>
      </c>
      <c r="L99" s="2" t="s">
        <v>2</v>
      </c>
      <c r="M99" s="6">
        <v>190400000</v>
      </c>
      <c r="N99" s="8" t="s">
        <v>11</v>
      </c>
      <c r="O99" s="8" t="s">
        <v>11</v>
      </c>
      <c r="P99" s="2" t="s">
        <v>52</v>
      </c>
      <c r="Q99" s="9">
        <v>0</v>
      </c>
      <c r="R99" s="10">
        <v>0</v>
      </c>
      <c r="S99" s="9">
        <v>0</v>
      </c>
      <c r="T99" s="2" t="s">
        <v>160</v>
      </c>
      <c r="U99" s="6">
        <v>0</v>
      </c>
      <c r="V99" s="9" t="s">
        <v>11</v>
      </c>
      <c r="W99" s="9">
        <v>1</v>
      </c>
      <c r="X99" s="9">
        <v>1</v>
      </c>
      <c r="Y99" s="2" t="s">
        <v>168</v>
      </c>
    </row>
    <row r="100" spans="1:25" x14ac:dyDescent="0.2">
      <c r="A100" s="2" t="s">
        <v>5</v>
      </c>
      <c r="B100" s="2" t="s">
        <v>9</v>
      </c>
      <c r="C100" s="2" t="s">
        <v>13</v>
      </c>
      <c r="D100" s="2" t="s">
        <v>52</v>
      </c>
      <c r="E100" s="2" t="s">
        <v>104</v>
      </c>
      <c r="F100" s="2" t="s">
        <v>130</v>
      </c>
      <c r="G100" s="2" t="s">
        <v>140</v>
      </c>
      <c r="H100" s="6">
        <v>816000</v>
      </c>
      <c r="I100" s="6">
        <v>244800</v>
      </c>
      <c r="J100" s="6">
        <v>816000</v>
      </c>
      <c r="K100" s="6">
        <v>0</v>
      </c>
      <c r="L100" s="2" t="s">
        <v>2</v>
      </c>
      <c r="M100" s="6">
        <v>816000</v>
      </c>
      <c r="N100" s="8" t="s">
        <v>11</v>
      </c>
      <c r="O100" s="8" t="s">
        <v>11</v>
      </c>
      <c r="P100" s="2" t="s">
        <v>52</v>
      </c>
      <c r="Q100" s="9">
        <v>0</v>
      </c>
      <c r="R100" s="10">
        <v>0</v>
      </c>
      <c r="S100" s="9">
        <v>0</v>
      </c>
      <c r="T100" s="2" t="s">
        <v>160</v>
      </c>
      <c r="U100" s="6">
        <v>0</v>
      </c>
      <c r="V100" s="9" t="s">
        <v>11</v>
      </c>
      <c r="W100" s="9">
        <v>1</v>
      </c>
      <c r="X100" s="9">
        <v>1</v>
      </c>
      <c r="Y100" s="2" t="s">
        <v>168</v>
      </c>
    </row>
    <row r="101" spans="1:25" x14ac:dyDescent="0.2">
      <c r="A101" s="2" t="s">
        <v>5</v>
      </c>
      <c r="B101" s="2" t="s">
        <v>9</v>
      </c>
      <c r="C101" s="2" t="s">
        <v>13</v>
      </c>
      <c r="D101" s="2" t="s">
        <v>52</v>
      </c>
      <c r="E101" s="2" t="s">
        <v>104</v>
      </c>
      <c r="F101" s="2" t="s">
        <v>135</v>
      </c>
      <c r="G101" s="2" t="s">
        <v>140</v>
      </c>
      <c r="H101" s="6">
        <v>4080000</v>
      </c>
      <c r="I101" s="6">
        <v>1224000</v>
      </c>
      <c r="J101" s="6">
        <v>4080000</v>
      </c>
      <c r="K101" s="6">
        <v>0</v>
      </c>
      <c r="L101" s="2" t="s">
        <v>2</v>
      </c>
      <c r="M101" s="6">
        <v>4080000</v>
      </c>
      <c r="N101" s="8" t="s">
        <v>11</v>
      </c>
      <c r="O101" s="8" t="s">
        <v>11</v>
      </c>
      <c r="P101" s="2" t="s">
        <v>52</v>
      </c>
      <c r="Q101" s="9">
        <v>0</v>
      </c>
      <c r="R101" s="10">
        <v>0</v>
      </c>
      <c r="S101" s="9">
        <v>0</v>
      </c>
      <c r="T101" s="2" t="s">
        <v>160</v>
      </c>
      <c r="U101" s="6">
        <v>0</v>
      </c>
      <c r="V101" s="9" t="s">
        <v>11</v>
      </c>
      <c r="W101" s="9">
        <v>1</v>
      </c>
      <c r="X101" s="9">
        <v>1</v>
      </c>
      <c r="Y101" s="2" t="s">
        <v>173</v>
      </c>
    </row>
    <row r="102" spans="1:25" x14ac:dyDescent="0.2">
      <c r="A102" s="2" t="s">
        <v>5</v>
      </c>
      <c r="B102" s="2" t="s">
        <v>9</v>
      </c>
      <c r="C102" s="2" t="s">
        <v>13</v>
      </c>
      <c r="D102" s="2" t="s">
        <v>52</v>
      </c>
      <c r="E102" s="2" t="s">
        <v>104</v>
      </c>
      <c r="F102" s="2" t="s">
        <v>135</v>
      </c>
      <c r="G102" s="2" t="s">
        <v>140</v>
      </c>
      <c r="H102" s="6">
        <v>4080000</v>
      </c>
      <c r="I102" s="6">
        <v>1224000</v>
      </c>
      <c r="J102" s="6">
        <v>4080000</v>
      </c>
      <c r="K102" s="6">
        <v>0</v>
      </c>
      <c r="L102" s="2" t="s">
        <v>2</v>
      </c>
      <c r="M102" s="6">
        <v>4080000</v>
      </c>
      <c r="N102" s="8" t="s">
        <v>11</v>
      </c>
      <c r="O102" s="8" t="s">
        <v>11</v>
      </c>
      <c r="P102" s="2" t="s">
        <v>52</v>
      </c>
      <c r="Q102" s="9">
        <v>0</v>
      </c>
      <c r="R102" s="10">
        <v>0</v>
      </c>
      <c r="S102" s="9">
        <v>0</v>
      </c>
      <c r="T102" s="2" t="s">
        <v>160</v>
      </c>
      <c r="U102" s="6">
        <v>0</v>
      </c>
      <c r="V102" s="9" t="s">
        <v>11</v>
      </c>
      <c r="W102" s="9">
        <v>1</v>
      </c>
      <c r="X102" s="9">
        <v>1</v>
      </c>
      <c r="Y102" s="2" t="s">
        <v>173</v>
      </c>
    </row>
    <row r="103" spans="1:25" x14ac:dyDescent="0.2">
      <c r="A103" s="2" t="s">
        <v>5</v>
      </c>
      <c r="B103" s="2" t="s">
        <v>9</v>
      </c>
      <c r="C103" s="2" t="s">
        <v>13</v>
      </c>
      <c r="D103" s="2" t="s">
        <v>53</v>
      </c>
      <c r="E103" s="2" t="s">
        <v>105</v>
      </c>
      <c r="F103" s="2" t="s">
        <v>135</v>
      </c>
      <c r="G103" s="2" t="s">
        <v>140</v>
      </c>
      <c r="H103" s="6">
        <v>147700</v>
      </c>
      <c r="I103" s="6">
        <v>44310</v>
      </c>
      <c r="J103" s="6">
        <v>147700</v>
      </c>
      <c r="K103" s="6">
        <v>0</v>
      </c>
      <c r="L103" s="2" t="s">
        <v>2</v>
      </c>
      <c r="M103" s="6">
        <v>147700</v>
      </c>
      <c r="N103" s="8" t="s">
        <v>11</v>
      </c>
      <c r="O103" s="8" t="s">
        <v>11</v>
      </c>
      <c r="P103" s="2" t="s">
        <v>53</v>
      </c>
      <c r="Q103" s="9">
        <v>0</v>
      </c>
      <c r="R103" s="10">
        <v>0</v>
      </c>
      <c r="S103" s="9">
        <v>0</v>
      </c>
      <c r="T103" s="2" t="s">
        <v>160</v>
      </c>
      <c r="U103" s="6">
        <v>0</v>
      </c>
      <c r="V103" s="9" t="s">
        <v>11</v>
      </c>
      <c r="W103" s="9">
        <v>1</v>
      </c>
      <c r="X103" s="9">
        <v>1</v>
      </c>
      <c r="Y103" s="2" t="s">
        <v>173</v>
      </c>
    </row>
    <row r="104" spans="1:25" x14ac:dyDescent="0.2">
      <c r="A104" s="2" t="s">
        <v>5</v>
      </c>
      <c r="B104" s="2" t="s">
        <v>9</v>
      </c>
      <c r="C104" s="2" t="s">
        <v>13</v>
      </c>
      <c r="D104" s="2" t="s">
        <v>54</v>
      </c>
      <c r="E104" s="2" t="s">
        <v>106</v>
      </c>
      <c r="F104" s="2" t="s">
        <v>135</v>
      </c>
      <c r="G104" s="2" t="s">
        <v>140</v>
      </c>
      <c r="H104" s="6">
        <v>15948000</v>
      </c>
      <c r="I104" s="6">
        <v>4784400</v>
      </c>
      <c r="J104" s="6">
        <v>15948000</v>
      </c>
      <c r="K104" s="6">
        <v>0</v>
      </c>
      <c r="L104" s="2" t="s">
        <v>2</v>
      </c>
      <c r="M104" s="6">
        <v>15948000</v>
      </c>
      <c r="N104" s="8" t="s">
        <v>11</v>
      </c>
      <c r="O104" s="8" t="s">
        <v>11</v>
      </c>
      <c r="P104" s="2" t="s">
        <v>54</v>
      </c>
      <c r="Q104" s="9">
        <v>0</v>
      </c>
      <c r="R104" s="10">
        <v>0</v>
      </c>
      <c r="S104" s="9">
        <v>0</v>
      </c>
      <c r="T104" s="2" t="s">
        <v>160</v>
      </c>
      <c r="U104" s="6">
        <v>0</v>
      </c>
      <c r="V104" s="9" t="s">
        <v>11</v>
      </c>
      <c r="W104" s="9">
        <v>1</v>
      </c>
      <c r="X104" s="9">
        <v>1</v>
      </c>
      <c r="Y104" s="2" t="s">
        <v>173</v>
      </c>
    </row>
    <row r="105" spans="1:25" x14ac:dyDescent="0.2">
      <c r="A105" s="2" t="s">
        <v>5</v>
      </c>
      <c r="B105" s="2" t="s">
        <v>9</v>
      </c>
      <c r="C105" s="2" t="s">
        <v>13</v>
      </c>
      <c r="D105" s="2" t="s">
        <v>54</v>
      </c>
      <c r="E105" s="2" t="s">
        <v>106</v>
      </c>
      <c r="F105" s="2" t="s">
        <v>135</v>
      </c>
      <c r="G105" s="2" t="s">
        <v>140</v>
      </c>
      <c r="H105" s="6">
        <v>15948000</v>
      </c>
      <c r="I105" s="6">
        <v>4784400</v>
      </c>
      <c r="J105" s="6">
        <v>15948000</v>
      </c>
      <c r="K105" s="6">
        <v>0</v>
      </c>
      <c r="L105" s="2" t="s">
        <v>2</v>
      </c>
      <c r="M105" s="6">
        <v>15948000</v>
      </c>
      <c r="N105" s="8" t="s">
        <v>11</v>
      </c>
      <c r="O105" s="8" t="s">
        <v>11</v>
      </c>
      <c r="P105" s="2" t="s">
        <v>54</v>
      </c>
      <c r="Q105" s="9">
        <v>0</v>
      </c>
      <c r="R105" s="10">
        <v>0</v>
      </c>
      <c r="S105" s="9">
        <v>0</v>
      </c>
      <c r="T105" s="2" t="s">
        <v>160</v>
      </c>
      <c r="U105" s="6">
        <v>0</v>
      </c>
      <c r="V105" s="9" t="s">
        <v>11</v>
      </c>
      <c r="W105" s="9">
        <v>1</v>
      </c>
      <c r="X105" s="9">
        <v>1</v>
      </c>
      <c r="Y105" s="2" t="s">
        <v>173</v>
      </c>
    </row>
    <row r="106" spans="1:25" x14ac:dyDescent="0.2">
      <c r="A106" s="2" t="s">
        <v>5</v>
      </c>
      <c r="B106" s="2" t="s">
        <v>9</v>
      </c>
      <c r="C106" s="2" t="s">
        <v>13</v>
      </c>
      <c r="D106" s="2" t="s">
        <v>55</v>
      </c>
      <c r="E106" s="2" t="s">
        <v>107</v>
      </c>
      <c r="F106" s="2" t="s">
        <v>130</v>
      </c>
      <c r="G106" s="2" t="s">
        <v>140</v>
      </c>
      <c r="H106" s="6">
        <v>12865600</v>
      </c>
      <c r="I106" s="6">
        <v>3859680</v>
      </c>
      <c r="J106" s="6">
        <v>12865600</v>
      </c>
      <c r="K106" s="6">
        <v>0</v>
      </c>
      <c r="L106" s="2" t="s">
        <v>2</v>
      </c>
      <c r="M106" s="6">
        <v>12865600</v>
      </c>
      <c r="N106" s="8" t="s">
        <v>11</v>
      </c>
      <c r="O106" s="8" t="s">
        <v>11</v>
      </c>
      <c r="P106" s="2" t="s">
        <v>55</v>
      </c>
      <c r="Q106" s="9">
        <v>0</v>
      </c>
      <c r="R106" s="10">
        <v>0</v>
      </c>
      <c r="S106" s="9">
        <v>0</v>
      </c>
      <c r="T106" s="2" t="s">
        <v>160</v>
      </c>
      <c r="U106" s="6">
        <v>0</v>
      </c>
      <c r="V106" s="9" t="s">
        <v>11</v>
      </c>
      <c r="W106" s="9">
        <v>1</v>
      </c>
      <c r="X106" s="9">
        <v>1</v>
      </c>
      <c r="Y106" s="2" t="s">
        <v>168</v>
      </c>
    </row>
    <row r="107" spans="1:25" x14ac:dyDescent="0.2">
      <c r="A107" s="2" t="s">
        <v>5</v>
      </c>
      <c r="B107" s="2" t="s">
        <v>9</v>
      </c>
      <c r="C107" s="2" t="s">
        <v>13</v>
      </c>
      <c r="D107" s="2" t="s">
        <v>56</v>
      </c>
      <c r="E107" s="2" t="s">
        <v>108</v>
      </c>
      <c r="F107" s="2" t="s">
        <v>130</v>
      </c>
      <c r="G107" s="2" t="s">
        <v>140</v>
      </c>
      <c r="H107" s="6">
        <v>601200</v>
      </c>
      <c r="I107" s="6">
        <v>180360</v>
      </c>
      <c r="J107" s="6">
        <v>601200</v>
      </c>
      <c r="K107" s="6">
        <v>0</v>
      </c>
      <c r="L107" s="2" t="s">
        <v>2</v>
      </c>
      <c r="M107" s="6">
        <v>601200</v>
      </c>
      <c r="N107" s="8" t="s">
        <v>11</v>
      </c>
      <c r="O107" s="8" t="s">
        <v>11</v>
      </c>
      <c r="P107" s="2" t="s">
        <v>56</v>
      </c>
      <c r="Q107" s="9">
        <v>0</v>
      </c>
      <c r="R107" s="10">
        <v>0</v>
      </c>
      <c r="S107" s="9">
        <v>0</v>
      </c>
      <c r="T107" s="2" t="s">
        <v>160</v>
      </c>
      <c r="U107" s="6">
        <v>0</v>
      </c>
      <c r="V107" s="9" t="s">
        <v>11</v>
      </c>
      <c r="W107" s="9">
        <v>1</v>
      </c>
      <c r="X107" s="9">
        <v>1</v>
      </c>
      <c r="Y107" s="2" t="s">
        <v>168</v>
      </c>
    </row>
    <row r="108" spans="1:25" x14ac:dyDescent="0.2">
      <c r="A108" s="2" t="s">
        <v>5</v>
      </c>
      <c r="B108" s="2" t="s">
        <v>9</v>
      </c>
      <c r="C108" s="2" t="s">
        <v>13</v>
      </c>
      <c r="D108" s="2" t="s">
        <v>56</v>
      </c>
      <c r="E108" s="2" t="s">
        <v>108</v>
      </c>
      <c r="F108" s="2" t="s">
        <v>130</v>
      </c>
      <c r="G108" s="2" t="s">
        <v>140</v>
      </c>
      <c r="H108" s="6">
        <v>9686000</v>
      </c>
      <c r="I108" s="6">
        <v>2905800</v>
      </c>
      <c r="J108" s="6">
        <v>9686000</v>
      </c>
      <c r="K108" s="6">
        <v>0</v>
      </c>
      <c r="L108" s="2" t="s">
        <v>2</v>
      </c>
      <c r="M108" s="6">
        <v>9686000</v>
      </c>
      <c r="N108" s="8" t="s">
        <v>11</v>
      </c>
      <c r="O108" s="8" t="s">
        <v>11</v>
      </c>
      <c r="P108" s="2" t="s">
        <v>56</v>
      </c>
      <c r="Q108" s="9">
        <v>0</v>
      </c>
      <c r="R108" s="10">
        <v>0</v>
      </c>
      <c r="S108" s="9">
        <v>0</v>
      </c>
      <c r="T108" s="2" t="s">
        <v>160</v>
      </c>
      <c r="U108" s="6">
        <v>0</v>
      </c>
      <c r="V108" s="9" t="s">
        <v>11</v>
      </c>
      <c r="W108" s="9">
        <v>1</v>
      </c>
      <c r="X108" s="9">
        <v>1</v>
      </c>
      <c r="Y108" s="2" t="s">
        <v>168</v>
      </c>
    </row>
    <row r="109" spans="1:25" x14ac:dyDescent="0.2">
      <c r="A109" s="2" t="s">
        <v>5</v>
      </c>
      <c r="B109" s="2" t="s">
        <v>9</v>
      </c>
      <c r="C109" s="2" t="s">
        <v>13</v>
      </c>
      <c r="D109" s="2" t="s">
        <v>57</v>
      </c>
      <c r="E109" s="2" t="s">
        <v>109</v>
      </c>
      <c r="F109" s="2" t="s">
        <v>130</v>
      </c>
      <c r="G109" s="2" t="s">
        <v>140</v>
      </c>
      <c r="H109" s="6">
        <v>612500</v>
      </c>
      <c r="I109" s="6">
        <v>183750</v>
      </c>
      <c r="J109" s="6">
        <v>612500</v>
      </c>
      <c r="K109" s="6">
        <v>0</v>
      </c>
      <c r="L109" s="2" t="s">
        <v>2</v>
      </c>
      <c r="M109" s="6">
        <v>612500</v>
      </c>
      <c r="N109" s="8" t="s">
        <v>11</v>
      </c>
      <c r="O109" s="8" t="s">
        <v>11</v>
      </c>
      <c r="P109" s="2" t="s">
        <v>57</v>
      </c>
      <c r="Q109" s="9">
        <v>0</v>
      </c>
      <c r="R109" s="10">
        <v>0</v>
      </c>
      <c r="S109" s="9">
        <v>0</v>
      </c>
      <c r="T109" s="2" t="s">
        <v>160</v>
      </c>
      <c r="U109" s="6">
        <v>0</v>
      </c>
      <c r="V109" s="9" t="s">
        <v>11</v>
      </c>
      <c r="W109" s="9">
        <v>1</v>
      </c>
      <c r="X109" s="9">
        <v>1</v>
      </c>
      <c r="Y109" s="2" t="s">
        <v>168</v>
      </c>
    </row>
    <row r="110" spans="1:25" x14ac:dyDescent="0.2">
      <c r="A110" s="2" t="s">
        <v>5</v>
      </c>
      <c r="B110" s="2" t="s">
        <v>9</v>
      </c>
      <c r="C110" s="2" t="s">
        <v>13</v>
      </c>
      <c r="D110" s="2" t="s">
        <v>57</v>
      </c>
      <c r="E110" s="2" t="s">
        <v>109</v>
      </c>
      <c r="F110" s="2" t="s">
        <v>133</v>
      </c>
      <c r="G110" s="2" t="s">
        <v>140</v>
      </c>
      <c r="H110" s="6">
        <v>87500</v>
      </c>
      <c r="I110" s="6">
        <v>43750</v>
      </c>
      <c r="J110" s="6">
        <v>87500</v>
      </c>
      <c r="K110" s="6">
        <v>0</v>
      </c>
      <c r="L110" s="2" t="s">
        <v>2</v>
      </c>
      <c r="M110" s="6">
        <v>87500</v>
      </c>
      <c r="N110" s="8" t="s">
        <v>11</v>
      </c>
      <c r="O110" s="8" t="s">
        <v>11</v>
      </c>
      <c r="P110" s="2" t="s">
        <v>57</v>
      </c>
      <c r="Q110" s="9">
        <v>0</v>
      </c>
      <c r="R110" s="10">
        <v>0</v>
      </c>
      <c r="S110" s="9">
        <v>0</v>
      </c>
      <c r="T110" s="2" t="s">
        <v>160</v>
      </c>
      <c r="U110" s="6">
        <v>0</v>
      </c>
      <c r="V110" s="9" t="s">
        <v>11</v>
      </c>
      <c r="W110" s="9">
        <v>1</v>
      </c>
      <c r="X110" s="9">
        <v>1</v>
      </c>
      <c r="Y110" s="2" t="s">
        <v>171</v>
      </c>
    </row>
    <row r="111" spans="1:25" x14ac:dyDescent="0.2">
      <c r="A111" s="2" t="s">
        <v>5</v>
      </c>
      <c r="B111" s="2" t="s">
        <v>9</v>
      </c>
      <c r="C111" s="2" t="s">
        <v>13</v>
      </c>
      <c r="D111" s="2" t="s">
        <v>57</v>
      </c>
      <c r="E111" s="2" t="s">
        <v>109</v>
      </c>
      <c r="F111" s="2" t="s">
        <v>130</v>
      </c>
      <c r="G111" s="2" t="s">
        <v>140</v>
      </c>
      <c r="H111" s="6">
        <v>4025000</v>
      </c>
      <c r="I111" s="6">
        <v>1207500</v>
      </c>
      <c r="J111" s="6">
        <v>4025000</v>
      </c>
      <c r="K111" s="6">
        <v>0</v>
      </c>
      <c r="L111" s="2" t="s">
        <v>2</v>
      </c>
      <c r="M111" s="6">
        <v>4025000</v>
      </c>
      <c r="N111" s="8" t="s">
        <v>11</v>
      </c>
      <c r="O111" s="8" t="s">
        <v>11</v>
      </c>
      <c r="P111" s="2" t="s">
        <v>57</v>
      </c>
      <c r="Q111" s="9">
        <v>0</v>
      </c>
      <c r="R111" s="10">
        <v>0</v>
      </c>
      <c r="S111" s="9">
        <v>0</v>
      </c>
      <c r="T111" s="2" t="s">
        <v>160</v>
      </c>
      <c r="U111" s="6">
        <v>0</v>
      </c>
      <c r="V111" s="9" t="s">
        <v>11</v>
      </c>
      <c r="W111" s="9">
        <v>1</v>
      </c>
      <c r="X111" s="9">
        <v>1</v>
      </c>
      <c r="Y111" s="2" t="s">
        <v>168</v>
      </c>
    </row>
    <row r="112" spans="1:25" x14ac:dyDescent="0.2">
      <c r="A112" s="2" t="s">
        <v>5</v>
      </c>
      <c r="B112" s="2" t="s">
        <v>9</v>
      </c>
      <c r="C112" s="2" t="s">
        <v>13</v>
      </c>
      <c r="D112" s="2" t="s">
        <v>57</v>
      </c>
      <c r="E112" s="2" t="s">
        <v>109</v>
      </c>
      <c r="F112" s="2" t="s">
        <v>133</v>
      </c>
      <c r="G112" s="2" t="s">
        <v>140</v>
      </c>
      <c r="H112" s="6">
        <v>87500</v>
      </c>
      <c r="I112" s="6">
        <v>43750</v>
      </c>
      <c r="J112" s="6">
        <v>87500</v>
      </c>
      <c r="K112" s="6">
        <v>0</v>
      </c>
      <c r="L112" s="2" t="s">
        <v>2</v>
      </c>
      <c r="M112" s="6">
        <v>87500</v>
      </c>
      <c r="N112" s="8" t="s">
        <v>11</v>
      </c>
      <c r="O112" s="8" t="s">
        <v>11</v>
      </c>
      <c r="P112" s="2" t="s">
        <v>57</v>
      </c>
      <c r="Q112" s="9">
        <v>0</v>
      </c>
      <c r="R112" s="10">
        <v>0</v>
      </c>
      <c r="S112" s="9">
        <v>0</v>
      </c>
      <c r="T112" s="2" t="s">
        <v>160</v>
      </c>
      <c r="U112" s="6">
        <v>0</v>
      </c>
      <c r="V112" s="9" t="s">
        <v>11</v>
      </c>
      <c r="W112" s="9">
        <v>1</v>
      </c>
      <c r="X112" s="9">
        <v>1</v>
      </c>
      <c r="Y112" s="2" t="s">
        <v>171</v>
      </c>
    </row>
    <row r="113" spans="1:25" x14ac:dyDescent="0.2">
      <c r="A113" s="2" t="s">
        <v>5</v>
      </c>
      <c r="B113" s="2" t="s">
        <v>9</v>
      </c>
      <c r="C113" s="2" t="s">
        <v>13</v>
      </c>
      <c r="D113" s="2" t="s">
        <v>57</v>
      </c>
      <c r="E113" s="2" t="s">
        <v>109</v>
      </c>
      <c r="F113" s="2" t="s">
        <v>133</v>
      </c>
      <c r="G113" s="2" t="s">
        <v>140</v>
      </c>
      <c r="H113" s="6">
        <v>437500</v>
      </c>
      <c r="I113" s="6">
        <v>218750</v>
      </c>
      <c r="J113" s="6">
        <v>437500</v>
      </c>
      <c r="K113" s="6">
        <v>0</v>
      </c>
      <c r="L113" s="2" t="s">
        <v>2</v>
      </c>
      <c r="M113" s="6">
        <v>437500</v>
      </c>
      <c r="N113" s="8" t="s">
        <v>11</v>
      </c>
      <c r="O113" s="8" t="s">
        <v>11</v>
      </c>
      <c r="P113" s="2" t="s">
        <v>57</v>
      </c>
      <c r="Q113" s="9">
        <v>0</v>
      </c>
      <c r="R113" s="10">
        <v>0</v>
      </c>
      <c r="S113" s="9">
        <v>0</v>
      </c>
      <c r="T113" s="2" t="s">
        <v>160</v>
      </c>
      <c r="U113" s="6">
        <v>0</v>
      </c>
      <c r="V113" s="9" t="s">
        <v>11</v>
      </c>
      <c r="W113" s="9">
        <v>1</v>
      </c>
      <c r="X113" s="9">
        <v>1</v>
      </c>
      <c r="Y113" s="2" t="s">
        <v>171</v>
      </c>
    </row>
    <row r="114" spans="1:25" x14ac:dyDescent="0.2">
      <c r="A114" s="2" t="s">
        <v>5</v>
      </c>
      <c r="B114" s="2" t="s">
        <v>9</v>
      </c>
      <c r="C114" s="2" t="s">
        <v>13</v>
      </c>
      <c r="D114" s="2" t="s">
        <v>58</v>
      </c>
      <c r="E114" s="2" t="s">
        <v>110</v>
      </c>
      <c r="F114" s="2" t="s">
        <v>135</v>
      </c>
      <c r="G114" s="2" t="s">
        <v>140</v>
      </c>
      <c r="H114" s="6">
        <v>1506000</v>
      </c>
      <c r="I114" s="6">
        <v>451800</v>
      </c>
      <c r="J114" s="6">
        <v>1506000</v>
      </c>
      <c r="K114" s="6">
        <v>0</v>
      </c>
      <c r="L114" s="2" t="s">
        <v>2</v>
      </c>
      <c r="M114" s="6">
        <v>1506000</v>
      </c>
      <c r="N114" s="8" t="s">
        <v>11</v>
      </c>
      <c r="O114" s="8" t="s">
        <v>11</v>
      </c>
      <c r="P114" s="2" t="s">
        <v>58</v>
      </c>
      <c r="Q114" s="9">
        <v>0</v>
      </c>
      <c r="R114" s="10">
        <v>0</v>
      </c>
      <c r="S114" s="9">
        <v>0</v>
      </c>
      <c r="T114" s="2" t="s">
        <v>160</v>
      </c>
      <c r="U114" s="6">
        <v>0</v>
      </c>
      <c r="V114" s="9" t="s">
        <v>11</v>
      </c>
      <c r="W114" s="9">
        <v>1</v>
      </c>
      <c r="X114" s="9">
        <v>1</v>
      </c>
      <c r="Y114" s="2" t="s">
        <v>173</v>
      </c>
    </row>
    <row r="115" spans="1:25" x14ac:dyDescent="0.2">
      <c r="A115" s="2" t="s">
        <v>5</v>
      </c>
      <c r="B115" s="2" t="s">
        <v>9</v>
      </c>
      <c r="C115" s="2" t="s">
        <v>13</v>
      </c>
      <c r="D115" s="2" t="s">
        <v>59</v>
      </c>
      <c r="E115" s="2" t="s">
        <v>111</v>
      </c>
      <c r="F115" s="2" t="s">
        <v>130</v>
      </c>
      <c r="G115" s="2" t="s">
        <v>140</v>
      </c>
      <c r="H115" s="6">
        <v>686000</v>
      </c>
      <c r="I115" s="6">
        <v>205800</v>
      </c>
      <c r="J115" s="6">
        <v>686000</v>
      </c>
      <c r="K115" s="6">
        <v>0</v>
      </c>
      <c r="L115" s="2" t="s">
        <v>2</v>
      </c>
      <c r="M115" s="6">
        <v>686000</v>
      </c>
      <c r="N115" s="8" t="s">
        <v>11</v>
      </c>
      <c r="O115" s="8" t="s">
        <v>11</v>
      </c>
      <c r="P115" s="2" t="s">
        <v>59</v>
      </c>
      <c r="Q115" s="9">
        <v>0</v>
      </c>
      <c r="R115" s="10">
        <v>0</v>
      </c>
      <c r="S115" s="9">
        <v>0</v>
      </c>
      <c r="T115" s="2" t="s">
        <v>160</v>
      </c>
      <c r="U115" s="6">
        <v>0</v>
      </c>
      <c r="V115" s="9" t="s">
        <v>11</v>
      </c>
      <c r="W115" s="9">
        <v>1</v>
      </c>
      <c r="X115" s="9">
        <v>1</v>
      </c>
      <c r="Y115" s="2" t="s">
        <v>168</v>
      </c>
    </row>
    <row r="116" spans="1:25" x14ac:dyDescent="0.2">
      <c r="A116" s="2" t="s">
        <v>5</v>
      </c>
      <c r="B116" s="2" t="s">
        <v>9</v>
      </c>
      <c r="C116" s="2" t="s">
        <v>13</v>
      </c>
      <c r="D116" s="2" t="s">
        <v>60</v>
      </c>
      <c r="E116" s="2" t="s">
        <v>112</v>
      </c>
      <c r="F116" s="2" t="s">
        <v>133</v>
      </c>
      <c r="G116" s="2" t="s">
        <v>140</v>
      </c>
      <c r="H116" s="6">
        <v>184500</v>
      </c>
      <c r="I116" s="6">
        <v>92250</v>
      </c>
      <c r="J116" s="6">
        <v>184500</v>
      </c>
      <c r="K116" s="6">
        <v>0</v>
      </c>
      <c r="L116" s="2" t="s">
        <v>2</v>
      </c>
      <c r="M116" s="6">
        <v>184500</v>
      </c>
      <c r="N116" s="8" t="s">
        <v>11</v>
      </c>
      <c r="O116" s="8" t="s">
        <v>11</v>
      </c>
      <c r="P116" s="2" t="s">
        <v>60</v>
      </c>
      <c r="Q116" s="9">
        <v>0</v>
      </c>
      <c r="R116" s="10">
        <v>0</v>
      </c>
      <c r="S116" s="9">
        <v>0</v>
      </c>
      <c r="T116" s="2" t="s">
        <v>160</v>
      </c>
      <c r="U116" s="6">
        <v>0</v>
      </c>
      <c r="V116" s="9" t="s">
        <v>11</v>
      </c>
      <c r="W116" s="9">
        <v>1</v>
      </c>
      <c r="X116" s="9">
        <v>1</v>
      </c>
      <c r="Y116" s="2" t="s">
        <v>171</v>
      </c>
    </row>
    <row r="117" spans="1:25" x14ac:dyDescent="0.2">
      <c r="A117" s="2" t="s">
        <v>5</v>
      </c>
      <c r="B117" s="2" t="s">
        <v>9</v>
      </c>
      <c r="C117" s="2" t="s">
        <v>13</v>
      </c>
      <c r="D117" s="2" t="s">
        <v>61</v>
      </c>
      <c r="E117" s="2" t="s">
        <v>113</v>
      </c>
      <c r="F117" s="2" t="s">
        <v>130</v>
      </c>
      <c r="G117" s="2" t="s">
        <v>140</v>
      </c>
      <c r="H117" s="6">
        <v>163108800</v>
      </c>
      <c r="I117" s="6">
        <v>48932640</v>
      </c>
      <c r="J117" s="6">
        <v>163108800</v>
      </c>
      <c r="K117" s="6">
        <v>0</v>
      </c>
      <c r="L117" s="2" t="s">
        <v>2</v>
      </c>
      <c r="M117" s="6">
        <v>163108800</v>
      </c>
      <c r="N117" s="8" t="s">
        <v>11</v>
      </c>
      <c r="O117" s="8" t="s">
        <v>11</v>
      </c>
      <c r="P117" s="2" t="s">
        <v>61</v>
      </c>
      <c r="Q117" s="9">
        <v>0</v>
      </c>
      <c r="R117" s="10">
        <v>0</v>
      </c>
      <c r="S117" s="9">
        <v>0</v>
      </c>
      <c r="T117" s="2" t="s">
        <v>160</v>
      </c>
      <c r="U117" s="6">
        <v>0</v>
      </c>
      <c r="V117" s="9" t="s">
        <v>11</v>
      </c>
      <c r="W117" s="9">
        <v>1</v>
      </c>
      <c r="X117" s="9">
        <v>1</v>
      </c>
      <c r="Y117" s="2" t="s">
        <v>168</v>
      </c>
    </row>
    <row r="118" spans="1:25" x14ac:dyDescent="0.2">
      <c r="A118" s="2" t="s">
        <v>5</v>
      </c>
      <c r="B118" s="2" t="s">
        <v>9</v>
      </c>
      <c r="C118" s="2" t="s">
        <v>13</v>
      </c>
      <c r="D118" s="2" t="s">
        <v>62</v>
      </c>
      <c r="E118" s="2" t="s">
        <v>114</v>
      </c>
      <c r="F118" s="2" t="s">
        <v>134</v>
      </c>
      <c r="G118" s="2" t="s">
        <v>140</v>
      </c>
      <c r="H118" s="6">
        <v>9822600</v>
      </c>
      <c r="I118" s="6">
        <v>9822600</v>
      </c>
      <c r="J118" s="6">
        <v>9822600</v>
      </c>
      <c r="K118" s="6">
        <v>0</v>
      </c>
      <c r="L118" s="2" t="s">
        <v>2</v>
      </c>
      <c r="M118" s="6">
        <v>9822600</v>
      </c>
      <c r="N118" s="8" t="s">
        <v>11</v>
      </c>
      <c r="O118" s="8" t="s">
        <v>11</v>
      </c>
      <c r="P118" s="2" t="s">
        <v>62</v>
      </c>
      <c r="Q118" s="9">
        <v>0</v>
      </c>
      <c r="R118" s="10">
        <v>0</v>
      </c>
      <c r="S118" s="9">
        <v>0</v>
      </c>
      <c r="T118" s="2" t="s">
        <v>160</v>
      </c>
      <c r="U118" s="6">
        <v>0</v>
      </c>
      <c r="V118" s="9" t="s">
        <v>11</v>
      </c>
      <c r="W118" s="9">
        <v>1</v>
      </c>
      <c r="X118" s="9">
        <v>1</v>
      </c>
      <c r="Y118" s="2" t="s">
        <v>172</v>
      </c>
    </row>
    <row r="119" spans="1:25" x14ac:dyDescent="0.2">
      <c r="A119" s="2" t="s">
        <v>5</v>
      </c>
      <c r="B119" s="2" t="s">
        <v>9</v>
      </c>
      <c r="C119" s="2" t="s">
        <v>13</v>
      </c>
      <c r="D119" s="2" t="s">
        <v>62</v>
      </c>
      <c r="E119" s="2" t="s">
        <v>114</v>
      </c>
      <c r="F119" s="2" t="s">
        <v>130</v>
      </c>
      <c r="G119" s="2" t="s">
        <v>140</v>
      </c>
      <c r="H119" s="6">
        <v>9822600</v>
      </c>
      <c r="I119" s="6">
        <v>2946780</v>
      </c>
      <c r="J119" s="6">
        <v>9822600</v>
      </c>
      <c r="K119" s="6">
        <v>0</v>
      </c>
      <c r="L119" s="2" t="s">
        <v>2</v>
      </c>
      <c r="M119" s="6">
        <v>9822600</v>
      </c>
      <c r="N119" s="8" t="s">
        <v>11</v>
      </c>
      <c r="O119" s="8" t="s">
        <v>11</v>
      </c>
      <c r="P119" s="2" t="s">
        <v>62</v>
      </c>
      <c r="Q119" s="9">
        <v>0</v>
      </c>
      <c r="R119" s="10">
        <v>0</v>
      </c>
      <c r="S119" s="9">
        <v>0</v>
      </c>
      <c r="T119" s="2" t="s">
        <v>160</v>
      </c>
      <c r="U119" s="6">
        <v>0</v>
      </c>
      <c r="V119" s="9" t="s">
        <v>11</v>
      </c>
      <c r="W119" s="9">
        <v>1</v>
      </c>
      <c r="X119" s="9">
        <v>1</v>
      </c>
      <c r="Y119" s="2" t="s">
        <v>168</v>
      </c>
    </row>
    <row r="120" spans="1:25" x14ac:dyDescent="0.2">
      <c r="A120" s="2" t="s">
        <v>5</v>
      </c>
      <c r="B120" s="2" t="s">
        <v>9</v>
      </c>
      <c r="C120" s="2" t="s">
        <v>13</v>
      </c>
      <c r="D120" s="2" t="s">
        <v>62</v>
      </c>
      <c r="E120" s="2" t="s">
        <v>114</v>
      </c>
      <c r="F120" s="2" t="s">
        <v>130</v>
      </c>
      <c r="G120" s="2" t="s">
        <v>140</v>
      </c>
      <c r="H120" s="6">
        <v>19837800</v>
      </c>
      <c r="I120" s="6">
        <v>5951340</v>
      </c>
      <c r="J120" s="6">
        <v>19837800</v>
      </c>
      <c r="K120" s="6">
        <v>0</v>
      </c>
      <c r="L120" s="2" t="s">
        <v>2</v>
      </c>
      <c r="M120" s="6">
        <v>19837800</v>
      </c>
      <c r="N120" s="8" t="s">
        <v>11</v>
      </c>
      <c r="O120" s="8" t="s">
        <v>11</v>
      </c>
      <c r="P120" s="2" t="s">
        <v>62</v>
      </c>
      <c r="Q120" s="9">
        <v>0</v>
      </c>
      <c r="R120" s="10">
        <v>0</v>
      </c>
      <c r="S120" s="9">
        <v>0</v>
      </c>
      <c r="T120" s="2" t="s">
        <v>160</v>
      </c>
      <c r="U120" s="6">
        <v>0</v>
      </c>
      <c r="V120" s="9" t="s">
        <v>11</v>
      </c>
      <c r="W120" s="9">
        <v>1</v>
      </c>
      <c r="X120" s="9">
        <v>1</v>
      </c>
      <c r="Y120" s="2" t="s">
        <v>168</v>
      </c>
    </row>
    <row r="121" spans="1:25" x14ac:dyDescent="0.2">
      <c r="A121" s="2" t="s">
        <v>5</v>
      </c>
      <c r="B121" s="2" t="s">
        <v>9</v>
      </c>
      <c r="C121" s="2" t="s">
        <v>13</v>
      </c>
      <c r="D121" s="2" t="s">
        <v>62</v>
      </c>
      <c r="E121" s="2" t="s">
        <v>114</v>
      </c>
      <c r="F121" s="2" t="s">
        <v>130</v>
      </c>
      <c r="G121" s="2" t="s">
        <v>140</v>
      </c>
      <c r="H121" s="6">
        <v>19837800</v>
      </c>
      <c r="I121" s="6">
        <v>5951340</v>
      </c>
      <c r="J121" s="6">
        <v>19837800</v>
      </c>
      <c r="K121" s="6">
        <v>0</v>
      </c>
      <c r="L121" s="2" t="s">
        <v>2</v>
      </c>
      <c r="M121" s="6">
        <v>19837800</v>
      </c>
      <c r="N121" s="8" t="s">
        <v>11</v>
      </c>
      <c r="O121" s="8" t="s">
        <v>11</v>
      </c>
      <c r="P121" s="2" t="s">
        <v>62</v>
      </c>
      <c r="Q121" s="9">
        <v>0</v>
      </c>
      <c r="R121" s="10">
        <v>0</v>
      </c>
      <c r="S121" s="9">
        <v>0</v>
      </c>
      <c r="T121" s="2" t="s">
        <v>160</v>
      </c>
      <c r="U121" s="6">
        <v>0</v>
      </c>
      <c r="V121" s="9" t="s">
        <v>11</v>
      </c>
      <c r="W121" s="9">
        <v>1</v>
      </c>
      <c r="X121" s="9">
        <v>1</v>
      </c>
      <c r="Y121" s="2" t="s">
        <v>168</v>
      </c>
    </row>
    <row r="122" spans="1:25" x14ac:dyDescent="0.2">
      <c r="A122" s="2" t="s">
        <v>5</v>
      </c>
      <c r="B122" s="2" t="s">
        <v>9</v>
      </c>
      <c r="C122" s="2" t="s">
        <v>13</v>
      </c>
      <c r="D122" s="2" t="s">
        <v>62</v>
      </c>
      <c r="E122" s="2" t="s">
        <v>114</v>
      </c>
      <c r="F122" s="2" t="s">
        <v>135</v>
      </c>
      <c r="G122" s="2" t="s">
        <v>140</v>
      </c>
      <c r="H122" s="6">
        <v>28023300</v>
      </c>
      <c r="I122" s="6">
        <v>8406990</v>
      </c>
      <c r="J122" s="6">
        <v>28023300</v>
      </c>
      <c r="K122" s="6">
        <v>0</v>
      </c>
      <c r="L122" s="2" t="s">
        <v>2</v>
      </c>
      <c r="M122" s="6">
        <v>28023300</v>
      </c>
      <c r="N122" s="8" t="s">
        <v>11</v>
      </c>
      <c r="O122" s="8" t="s">
        <v>11</v>
      </c>
      <c r="P122" s="2" t="s">
        <v>62</v>
      </c>
      <c r="Q122" s="9">
        <v>0</v>
      </c>
      <c r="R122" s="10">
        <v>0</v>
      </c>
      <c r="S122" s="9">
        <v>0</v>
      </c>
      <c r="T122" s="2" t="s">
        <v>160</v>
      </c>
      <c r="U122" s="6">
        <v>0</v>
      </c>
      <c r="V122" s="9" t="s">
        <v>11</v>
      </c>
      <c r="W122" s="9">
        <v>1</v>
      </c>
      <c r="X122" s="9">
        <v>1</v>
      </c>
      <c r="Y122" s="2" t="s">
        <v>173</v>
      </c>
    </row>
    <row r="123" spans="1:25" x14ac:dyDescent="0.2">
      <c r="A123" s="2" t="s">
        <v>5</v>
      </c>
      <c r="B123" s="2" t="s">
        <v>9</v>
      </c>
      <c r="C123" s="2" t="s">
        <v>13</v>
      </c>
      <c r="D123" s="2" t="s">
        <v>62</v>
      </c>
      <c r="E123" s="2" t="s">
        <v>114</v>
      </c>
      <c r="F123" s="2" t="s">
        <v>134</v>
      </c>
      <c r="G123" s="2" t="s">
        <v>140</v>
      </c>
      <c r="H123" s="6">
        <v>9918900</v>
      </c>
      <c r="I123" s="6">
        <v>9918900</v>
      </c>
      <c r="J123" s="6">
        <v>9918900</v>
      </c>
      <c r="K123" s="6">
        <v>0</v>
      </c>
      <c r="L123" s="2" t="s">
        <v>2</v>
      </c>
      <c r="M123" s="6">
        <v>9918900</v>
      </c>
      <c r="N123" s="8" t="s">
        <v>11</v>
      </c>
      <c r="O123" s="8" t="s">
        <v>11</v>
      </c>
      <c r="P123" s="2" t="s">
        <v>62</v>
      </c>
      <c r="Q123" s="9">
        <v>0</v>
      </c>
      <c r="R123" s="10">
        <v>0</v>
      </c>
      <c r="S123" s="9">
        <v>0</v>
      </c>
      <c r="T123" s="2" t="s">
        <v>160</v>
      </c>
      <c r="U123" s="6">
        <v>0</v>
      </c>
      <c r="V123" s="9" t="s">
        <v>11</v>
      </c>
      <c r="W123" s="9">
        <v>1</v>
      </c>
      <c r="X123" s="9">
        <v>1</v>
      </c>
      <c r="Y123" s="2" t="s">
        <v>172</v>
      </c>
    </row>
    <row r="124" spans="1:25" x14ac:dyDescent="0.2">
      <c r="A124" s="2" t="s">
        <v>5</v>
      </c>
      <c r="B124" s="2" t="s">
        <v>9</v>
      </c>
      <c r="C124" s="2" t="s">
        <v>13</v>
      </c>
      <c r="D124" s="2" t="s">
        <v>62</v>
      </c>
      <c r="E124" s="2" t="s">
        <v>114</v>
      </c>
      <c r="F124" s="2" t="s">
        <v>135</v>
      </c>
      <c r="G124" s="2" t="s">
        <v>140</v>
      </c>
      <c r="H124" s="6">
        <v>27060300</v>
      </c>
      <c r="I124" s="6">
        <v>8118090</v>
      </c>
      <c r="J124" s="6">
        <v>27060300</v>
      </c>
      <c r="K124" s="6">
        <v>0</v>
      </c>
      <c r="L124" s="2" t="s">
        <v>2</v>
      </c>
      <c r="M124" s="6">
        <v>27060300</v>
      </c>
      <c r="N124" s="8" t="s">
        <v>11</v>
      </c>
      <c r="O124" s="8" t="s">
        <v>11</v>
      </c>
      <c r="P124" s="2" t="s">
        <v>62</v>
      </c>
      <c r="Q124" s="9">
        <v>0</v>
      </c>
      <c r="R124" s="10">
        <v>0</v>
      </c>
      <c r="S124" s="9">
        <v>0</v>
      </c>
      <c r="T124" s="2" t="s">
        <v>160</v>
      </c>
      <c r="U124" s="6">
        <v>0</v>
      </c>
      <c r="V124" s="9" t="s">
        <v>11</v>
      </c>
      <c r="W124" s="9">
        <v>1</v>
      </c>
      <c r="X124" s="9">
        <v>1</v>
      </c>
      <c r="Y124" s="2" t="s">
        <v>173</v>
      </c>
    </row>
    <row r="125" spans="1:25" x14ac:dyDescent="0.2">
      <c r="A125" s="2" t="s">
        <v>5</v>
      </c>
      <c r="B125" s="2" t="s">
        <v>9</v>
      </c>
      <c r="C125" s="2" t="s">
        <v>13</v>
      </c>
      <c r="D125" s="2" t="s">
        <v>63</v>
      </c>
      <c r="E125" s="2" t="s">
        <v>115</v>
      </c>
      <c r="F125" s="2" t="s">
        <v>131</v>
      </c>
      <c r="G125" s="2" t="s">
        <v>140</v>
      </c>
      <c r="H125" s="6">
        <v>76024000</v>
      </c>
      <c r="I125" s="6">
        <v>22807200</v>
      </c>
      <c r="J125" s="6">
        <v>76024000</v>
      </c>
      <c r="K125" s="6">
        <v>0</v>
      </c>
      <c r="L125" s="2" t="s">
        <v>2</v>
      </c>
      <c r="M125" s="6">
        <v>76024000</v>
      </c>
      <c r="N125" s="8" t="s">
        <v>11</v>
      </c>
      <c r="O125" s="8" t="s">
        <v>11</v>
      </c>
      <c r="P125" s="2" t="s">
        <v>63</v>
      </c>
      <c r="Q125" s="9">
        <v>0</v>
      </c>
      <c r="R125" s="10">
        <v>0</v>
      </c>
      <c r="S125" s="9">
        <v>0</v>
      </c>
      <c r="T125" s="2" t="s">
        <v>160</v>
      </c>
      <c r="U125" s="6">
        <v>0</v>
      </c>
      <c r="V125" s="9" t="s">
        <v>11</v>
      </c>
      <c r="W125" s="9">
        <v>1</v>
      </c>
      <c r="X125" s="9">
        <v>1</v>
      </c>
      <c r="Y125" s="2" t="s">
        <v>169</v>
      </c>
    </row>
    <row r="126" spans="1:25" x14ac:dyDescent="0.2">
      <c r="A126" s="2" t="s">
        <v>5</v>
      </c>
      <c r="B126" s="2" t="s">
        <v>9</v>
      </c>
      <c r="C126" s="2" t="s">
        <v>13</v>
      </c>
      <c r="D126" s="2" t="s">
        <v>63</v>
      </c>
      <c r="E126" s="2" t="s">
        <v>115</v>
      </c>
      <c r="F126" s="2" t="s">
        <v>135</v>
      </c>
      <c r="G126" s="2" t="s">
        <v>140</v>
      </c>
      <c r="H126" s="6">
        <v>43494500</v>
      </c>
      <c r="I126" s="6">
        <v>13048350</v>
      </c>
      <c r="J126" s="6">
        <v>43494500</v>
      </c>
      <c r="K126" s="6">
        <v>0</v>
      </c>
      <c r="L126" s="2" t="s">
        <v>2</v>
      </c>
      <c r="M126" s="6">
        <v>43494500</v>
      </c>
      <c r="N126" s="8" t="s">
        <v>11</v>
      </c>
      <c r="O126" s="8" t="s">
        <v>11</v>
      </c>
      <c r="P126" s="2" t="s">
        <v>63</v>
      </c>
      <c r="Q126" s="9">
        <v>0</v>
      </c>
      <c r="R126" s="10">
        <v>0</v>
      </c>
      <c r="S126" s="9">
        <v>0</v>
      </c>
      <c r="T126" s="2" t="s">
        <v>160</v>
      </c>
      <c r="U126" s="6">
        <v>0</v>
      </c>
      <c r="V126" s="9" t="s">
        <v>11</v>
      </c>
      <c r="W126" s="9">
        <v>1</v>
      </c>
      <c r="X126" s="9">
        <v>1</v>
      </c>
      <c r="Y126" s="2" t="s">
        <v>173</v>
      </c>
    </row>
    <row r="127" spans="1:25" x14ac:dyDescent="0.2">
      <c r="A127" s="2" t="s">
        <v>5</v>
      </c>
      <c r="B127" s="2" t="s">
        <v>9</v>
      </c>
      <c r="C127" s="2" t="s">
        <v>13</v>
      </c>
      <c r="D127" s="2" t="s">
        <v>63</v>
      </c>
      <c r="E127" s="2" t="s">
        <v>115</v>
      </c>
      <c r="F127" s="2" t="s">
        <v>130</v>
      </c>
      <c r="G127" s="2" t="s">
        <v>140</v>
      </c>
      <c r="H127" s="6">
        <v>9503000</v>
      </c>
      <c r="I127" s="6">
        <v>2850900</v>
      </c>
      <c r="J127" s="6">
        <v>9503000</v>
      </c>
      <c r="K127" s="6">
        <v>0</v>
      </c>
      <c r="L127" s="2" t="s">
        <v>2</v>
      </c>
      <c r="M127" s="6">
        <v>9503000</v>
      </c>
      <c r="N127" s="8" t="s">
        <v>11</v>
      </c>
      <c r="O127" s="8" t="s">
        <v>11</v>
      </c>
      <c r="P127" s="2" t="s">
        <v>63</v>
      </c>
      <c r="Q127" s="9">
        <v>0</v>
      </c>
      <c r="R127" s="10">
        <v>0</v>
      </c>
      <c r="S127" s="9">
        <v>0</v>
      </c>
      <c r="T127" s="2" t="s">
        <v>160</v>
      </c>
      <c r="U127" s="6">
        <v>0</v>
      </c>
      <c r="V127" s="9" t="s">
        <v>11</v>
      </c>
      <c r="W127" s="9">
        <v>1</v>
      </c>
      <c r="X127" s="9">
        <v>1</v>
      </c>
      <c r="Y127" s="2" t="s">
        <v>168</v>
      </c>
    </row>
    <row r="128" spans="1:25" x14ac:dyDescent="0.2">
      <c r="A128" s="2" t="s">
        <v>5</v>
      </c>
      <c r="B128" s="2" t="s">
        <v>9</v>
      </c>
      <c r="C128" s="2" t="s">
        <v>13</v>
      </c>
      <c r="D128" s="2" t="s">
        <v>63</v>
      </c>
      <c r="E128" s="2" t="s">
        <v>115</v>
      </c>
      <c r="F128" s="2" t="s">
        <v>131</v>
      </c>
      <c r="G128" s="2" t="s">
        <v>140</v>
      </c>
      <c r="H128" s="6">
        <v>5482500</v>
      </c>
      <c r="I128" s="6">
        <v>1644750</v>
      </c>
      <c r="J128" s="6">
        <v>5482500</v>
      </c>
      <c r="K128" s="6">
        <v>0</v>
      </c>
      <c r="L128" s="2" t="s">
        <v>2</v>
      </c>
      <c r="M128" s="6">
        <v>5482500</v>
      </c>
      <c r="N128" s="8" t="s">
        <v>11</v>
      </c>
      <c r="O128" s="8" t="s">
        <v>11</v>
      </c>
      <c r="P128" s="2" t="s">
        <v>63</v>
      </c>
      <c r="Q128" s="9">
        <v>0</v>
      </c>
      <c r="R128" s="10">
        <v>0</v>
      </c>
      <c r="S128" s="9">
        <v>0</v>
      </c>
      <c r="T128" s="2" t="s">
        <v>160</v>
      </c>
      <c r="U128" s="6">
        <v>0</v>
      </c>
      <c r="V128" s="9" t="s">
        <v>11</v>
      </c>
      <c r="W128" s="9">
        <v>1</v>
      </c>
      <c r="X128" s="9">
        <v>1</v>
      </c>
      <c r="Y128" s="2" t="s">
        <v>169</v>
      </c>
    </row>
    <row r="129" spans="1:25" x14ac:dyDescent="0.2">
      <c r="A129" s="2" t="s">
        <v>5</v>
      </c>
      <c r="B129" s="2" t="s">
        <v>9</v>
      </c>
      <c r="C129" s="2" t="s">
        <v>13</v>
      </c>
      <c r="D129" s="2" t="s">
        <v>63</v>
      </c>
      <c r="E129" s="2" t="s">
        <v>115</v>
      </c>
      <c r="F129" s="2" t="s">
        <v>131</v>
      </c>
      <c r="G129" s="2" t="s">
        <v>140</v>
      </c>
      <c r="H129" s="6">
        <v>26316000</v>
      </c>
      <c r="I129" s="6">
        <v>7894800</v>
      </c>
      <c r="J129" s="6">
        <v>26316000</v>
      </c>
      <c r="K129" s="6">
        <v>0</v>
      </c>
      <c r="L129" s="2" t="s">
        <v>2</v>
      </c>
      <c r="M129" s="6">
        <v>26316000</v>
      </c>
      <c r="N129" s="8" t="s">
        <v>11</v>
      </c>
      <c r="O129" s="8" t="s">
        <v>11</v>
      </c>
      <c r="P129" s="2" t="s">
        <v>63</v>
      </c>
      <c r="Q129" s="9">
        <v>0</v>
      </c>
      <c r="R129" s="10">
        <v>0</v>
      </c>
      <c r="S129" s="9">
        <v>0</v>
      </c>
      <c r="T129" s="2" t="s">
        <v>160</v>
      </c>
      <c r="U129" s="6">
        <v>0</v>
      </c>
      <c r="V129" s="9" t="s">
        <v>11</v>
      </c>
      <c r="W129" s="9">
        <v>1</v>
      </c>
      <c r="X129" s="9">
        <v>1</v>
      </c>
      <c r="Y129" s="2" t="s">
        <v>169</v>
      </c>
    </row>
    <row r="130" spans="1:25" x14ac:dyDescent="0.2">
      <c r="A130" s="2" t="s">
        <v>5</v>
      </c>
      <c r="B130" s="2" t="s">
        <v>9</v>
      </c>
      <c r="C130" s="2" t="s">
        <v>13</v>
      </c>
      <c r="D130" s="2" t="s">
        <v>63</v>
      </c>
      <c r="E130" s="2" t="s">
        <v>115</v>
      </c>
      <c r="F130" s="2" t="s">
        <v>130</v>
      </c>
      <c r="G130" s="2" t="s">
        <v>140</v>
      </c>
      <c r="H130" s="6">
        <v>3655000</v>
      </c>
      <c r="I130" s="6">
        <v>1096500</v>
      </c>
      <c r="J130" s="6">
        <v>3655000</v>
      </c>
      <c r="K130" s="6">
        <v>0</v>
      </c>
      <c r="L130" s="2" t="s">
        <v>2</v>
      </c>
      <c r="M130" s="6">
        <v>3655000</v>
      </c>
      <c r="N130" s="8" t="s">
        <v>11</v>
      </c>
      <c r="O130" s="8" t="s">
        <v>11</v>
      </c>
      <c r="P130" s="2" t="s">
        <v>63</v>
      </c>
      <c r="Q130" s="9">
        <v>0</v>
      </c>
      <c r="R130" s="10">
        <v>0</v>
      </c>
      <c r="S130" s="9">
        <v>0</v>
      </c>
      <c r="T130" s="2" t="s">
        <v>160</v>
      </c>
      <c r="U130" s="6">
        <v>0</v>
      </c>
      <c r="V130" s="9" t="s">
        <v>11</v>
      </c>
      <c r="W130" s="9">
        <v>1</v>
      </c>
      <c r="X130" s="9">
        <v>1</v>
      </c>
      <c r="Y130" s="2" t="s">
        <v>168</v>
      </c>
    </row>
    <row r="131" spans="1:25" x14ac:dyDescent="0.2">
      <c r="A131" s="2" t="s">
        <v>5</v>
      </c>
      <c r="B131" s="2" t="s">
        <v>9</v>
      </c>
      <c r="C131" s="2" t="s">
        <v>13</v>
      </c>
      <c r="D131" s="2" t="s">
        <v>63</v>
      </c>
      <c r="E131" s="2" t="s">
        <v>115</v>
      </c>
      <c r="F131" s="2" t="s">
        <v>131</v>
      </c>
      <c r="G131" s="2" t="s">
        <v>140</v>
      </c>
      <c r="H131" s="6">
        <v>25585000</v>
      </c>
      <c r="I131" s="6">
        <v>7675500</v>
      </c>
      <c r="J131" s="6">
        <v>25585000</v>
      </c>
      <c r="K131" s="6">
        <v>0</v>
      </c>
      <c r="L131" s="2" t="s">
        <v>2</v>
      </c>
      <c r="M131" s="6">
        <v>25585000</v>
      </c>
      <c r="N131" s="8" t="s">
        <v>11</v>
      </c>
      <c r="O131" s="8" t="s">
        <v>11</v>
      </c>
      <c r="P131" s="2" t="s">
        <v>63</v>
      </c>
      <c r="Q131" s="9">
        <v>0</v>
      </c>
      <c r="R131" s="10">
        <v>0</v>
      </c>
      <c r="S131" s="9">
        <v>0</v>
      </c>
      <c r="T131" s="2" t="s">
        <v>160</v>
      </c>
      <c r="U131" s="6">
        <v>0</v>
      </c>
      <c r="V131" s="9" t="s">
        <v>11</v>
      </c>
      <c r="W131" s="9">
        <v>1</v>
      </c>
      <c r="X131" s="9">
        <v>1</v>
      </c>
      <c r="Y131" s="2" t="s">
        <v>169</v>
      </c>
    </row>
    <row r="132" spans="1:25" x14ac:dyDescent="0.2">
      <c r="A132" s="2" t="s">
        <v>5</v>
      </c>
      <c r="B132" s="2" t="s">
        <v>9</v>
      </c>
      <c r="C132" s="2" t="s">
        <v>13</v>
      </c>
      <c r="D132" s="2" t="s">
        <v>63</v>
      </c>
      <c r="E132" s="2" t="s">
        <v>115</v>
      </c>
      <c r="F132" s="2" t="s">
        <v>131</v>
      </c>
      <c r="G132" s="2" t="s">
        <v>140</v>
      </c>
      <c r="H132" s="6">
        <v>25219500</v>
      </c>
      <c r="I132" s="6">
        <v>7565850</v>
      </c>
      <c r="J132" s="6">
        <v>25219500</v>
      </c>
      <c r="K132" s="6">
        <v>0</v>
      </c>
      <c r="L132" s="2" t="s">
        <v>2</v>
      </c>
      <c r="M132" s="6">
        <v>25219500</v>
      </c>
      <c r="N132" s="8" t="s">
        <v>11</v>
      </c>
      <c r="O132" s="8" t="s">
        <v>11</v>
      </c>
      <c r="P132" s="2" t="s">
        <v>63</v>
      </c>
      <c r="Q132" s="9">
        <v>0</v>
      </c>
      <c r="R132" s="10">
        <v>0</v>
      </c>
      <c r="S132" s="9">
        <v>0</v>
      </c>
      <c r="T132" s="2" t="s">
        <v>160</v>
      </c>
      <c r="U132" s="6">
        <v>0</v>
      </c>
      <c r="V132" s="9" t="s">
        <v>11</v>
      </c>
      <c r="W132" s="9">
        <v>1</v>
      </c>
      <c r="X132" s="9">
        <v>1</v>
      </c>
      <c r="Y132" s="2" t="s">
        <v>169</v>
      </c>
    </row>
    <row r="133" spans="1:25" x14ac:dyDescent="0.2">
      <c r="A133" s="2" t="s">
        <v>5</v>
      </c>
      <c r="B133" s="2" t="s">
        <v>9</v>
      </c>
      <c r="C133" s="2" t="s">
        <v>13</v>
      </c>
      <c r="D133" s="2" t="s">
        <v>63</v>
      </c>
      <c r="E133" s="2" t="s">
        <v>115</v>
      </c>
      <c r="F133" s="2" t="s">
        <v>131</v>
      </c>
      <c r="G133" s="2" t="s">
        <v>140</v>
      </c>
      <c r="H133" s="6">
        <v>36915500</v>
      </c>
      <c r="I133" s="6">
        <v>11074650</v>
      </c>
      <c r="J133" s="6">
        <v>36915500</v>
      </c>
      <c r="K133" s="6">
        <v>0</v>
      </c>
      <c r="L133" s="2" t="s">
        <v>2</v>
      </c>
      <c r="M133" s="6">
        <v>36915500</v>
      </c>
      <c r="N133" s="8" t="s">
        <v>11</v>
      </c>
      <c r="O133" s="8" t="s">
        <v>11</v>
      </c>
      <c r="P133" s="2" t="s">
        <v>63</v>
      </c>
      <c r="Q133" s="9">
        <v>0</v>
      </c>
      <c r="R133" s="10">
        <v>0</v>
      </c>
      <c r="S133" s="9">
        <v>0</v>
      </c>
      <c r="T133" s="2" t="s">
        <v>160</v>
      </c>
      <c r="U133" s="6">
        <v>0</v>
      </c>
      <c r="V133" s="9" t="s">
        <v>11</v>
      </c>
      <c r="W133" s="9">
        <v>1</v>
      </c>
      <c r="X133" s="9">
        <v>1</v>
      </c>
      <c r="Y133" s="2" t="s">
        <v>169</v>
      </c>
    </row>
    <row r="134" spans="1:25" x14ac:dyDescent="0.2">
      <c r="A134" s="2" t="s">
        <v>5</v>
      </c>
      <c r="B134" s="2" t="s">
        <v>9</v>
      </c>
      <c r="C134" s="2" t="s">
        <v>13</v>
      </c>
      <c r="D134" s="2" t="s">
        <v>63</v>
      </c>
      <c r="E134" s="2" t="s">
        <v>115</v>
      </c>
      <c r="F134" s="2" t="s">
        <v>131</v>
      </c>
      <c r="G134" s="2" t="s">
        <v>140</v>
      </c>
      <c r="H134" s="6">
        <v>8041000</v>
      </c>
      <c r="I134" s="6">
        <v>2412300</v>
      </c>
      <c r="J134" s="6">
        <v>8041000</v>
      </c>
      <c r="K134" s="6">
        <v>0</v>
      </c>
      <c r="L134" s="2" t="s">
        <v>2</v>
      </c>
      <c r="M134" s="6">
        <v>8041000</v>
      </c>
      <c r="N134" s="8" t="s">
        <v>11</v>
      </c>
      <c r="O134" s="8" t="s">
        <v>11</v>
      </c>
      <c r="P134" s="2" t="s">
        <v>63</v>
      </c>
      <c r="Q134" s="9">
        <v>0</v>
      </c>
      <c r="R134" s="10">
        <v>0</v>
      </c>
      <c r="S134" s="9">
        <v>0</v>
      </c>
      <c r="T134" s="2" t="s">
        <v>160</v>
      </c>
      <c r="U134" s="6">
        <v>0</v>
      </c>
      <c r="V134" s="9" t="s">
        <v>11</v>
      </c>
      <c r="W134" s="9">
        <v>1</v>
      </c>
      <c r="X134" s="9">
        <v>1</v>
      </c>
      <c r="Y134" s="2" t="s">
        <v>169</v>
      </c>
    </row>
    <row r="135" spans="1:25" x14ac:dyDescent="0.2">
      <c r="A135" s="2" t="s">
        <v>5</v>
      </c>
      <c r="B135" s="2" t="s">
        <v>9</v>
      </c>
      <c r="C135" s="2" t="s">
        <v>13</v>
      </c>
      <c r="D135" s="2" t="s">
        <v>63</v>
      </c>
      <c r="E135" s="2" t="s">
        <v>115</v>
      </c>
      <c r="F135" s="2" t="s">
        <v>130</v>
      </c>
      <c r="G135" s="2" t="s">
        <v>140</v>
      </c>
      <c r="H135" s="6">
        <v>88451000</v>
      </c>
      <c r="I135" s="6">
        <v>26535300</v>
      </c>
      <c r="J135" s="6">
        <v>88451000</v>
      </c>
      <c r="K135" s="6">
        <v>0</v>
      </c>
      <c r="L135" s="2" t="s">
        <v>2</v>
      </c>
      <c r="M135" s="6">
        <v>88451000</v>
      </c>
      <c r="N135" s="8" t="s">
        <v>11</v>
      </c>
      <c r="O135" s="8" t="s">
        <v>11</v>
      </c>
      <c r="P135" s="2" t="s">
        <v>63</v>
      </c>
      <c r="Q135" s="9">
        <v>0</v>
      </c>
      <c r="R135" s="10">
        <v>0</v>
      </c>
      <c r="S135" s="9">
        <v>0</v>
      </c>
      <c r="T135" s="2" t="s">
        <v>160</v>
      </c>
      <c r="U135" s="6">
        <v>0</v>
      </c>
      <c r="V135" s="9" t="s">
        <v>11</v>
      </c>
      <c r="W135" s="9">
        <v>1</v>
      </c>
      <c r="X135" s="9">
        <v>1</v>
      </c>
      <c r="Y135" s="2" t="s">
        <v>168</v>
      </c>
    </row>
    <row r="136" spans="1:25" x14ac:dyDescent="0.2">
      <c r="A136" s="2" t="s">
        <v>5</v>
      </c>
      <c r="B136" s="2" t="s">
        <v>9</v>
      </c>
      <c r="C136" s="2" t="s">
        <v>13</v>
      </c>
      <c r="D136" s="2" t="s">
        <v>63</v>
      </c>
      <c r="E136" s="2" t="s">
        <v>115</v>
      </c>
      <c r="F136" s="2" t="s">
        <v>131</v>
      </c>
      <c r="G136" s="2" t="s">
        <v>140</v>
      </c>
      <c r="H136" s="6">
        <v>18640500</v>
      </c>
      <c r="I136" s="6">
        <v>5592150</v>
      </c>
      <c r="J136" s="6">
        <v>18640500</v>
      </c>
      <c r="K136" s="6">
        <v>0</v>
      </c>
      <c r="L136" s="2" t="s">
        <v>2</v>
      </c>
      <c r="M136" s="6">
        <v>18640500</v>
      </c>
      <c r="N136" s="8" t="s">
        <v>11</v>
      </c>
      <c r="O136" s="8" t="s">
        <v>11</v>
      </c>
      <c r="P136" s="2" t="s">
        <v>63</v>
      </c>
      <c r="Q136" s="9">
        <v>0</v>
      </c>
      <c r="R136" s="10">
        <v>0</v>
      </c>
      <c r="S136" s="9">
        <v>0</v>
      </c>
      <c r="T136" s="2" t="s">
        <v>160</v>
      </c>
      <c r="U136" s="6">
        <v>0</v>
      </c>
      <c r="V136" s="9" t="s">
        <v>11</v>
      </c>
      <c r="W136" s="9">
        <v>1</v>
      </c>
      <c r="X136" s="9">
        <v>1</v>
      </c>
      <c r="Y136" s="2" t="s">
        <v>169</v>
      </c>
    </row>
    <row r="137" spans="1:25" x14ac:dyDescent="0.2">
      <c r="A137" s="2" t="s">
        <v>5</v>
      </c>
      <c r="B137" s="2" t="s">
        <v>9</v>
      </c>
      <c r="C137" s="2" t="s">
        <v>13</v>
      </c>
      <c r="D137" s="2" t="s">
        <v>63</v>
      </c>
      <c r="E137" s="2" t="s">
        <v>115</v>
      </c>
      <c r="F137" s="2" t="s">
        <v>131</v>
      </c>
      <c r="G137" s="2" t="s">
        <v>140</v>
      </c>
      <c r="H137" s="6">
        <v>36550000</v>
      </c>
      <c r="I137" s="6">
        <v>10965000</v>
      </c>
      <c r="J137" s="6">
        <v>36550000</v>
      </c>
      <c r="K137" s="6">
        <v>0</v>
      </c>
      <c r="L137" s="2" t="s">
        <v>2</v>
      </c>
      <c r="M137" s="6">
        <v>36550000</v>
      </c>
      <c r="N137" s="8" t="s">
        <v>11</v>
      </c>
      <c r="O137" s="8" t="s">
        <v>11</v>
      </c>
      <c r="P137" s="2" t="s">
        <v>63</v>
      </c>
      <c r="Q137" s="9">
        <v>0</v>
      </c>
      <c r="R137" s="10">
        <v>0</v>
      </c>
      <c r="S137" s="9">
        <v>0</v>
      </c>
      <c r="T137" s="2" t="s">
        <v>160</v>
      </c>
      <c r="U137" s="6">
        <v>0</v>
      </c>
      <c r="V137" s="9" t="s">
        <v>11</v>
      </c>
      <c r="W137" s="9">
        <v>1</v>
      </c>
      <c r="X137" s="9">
        <v>1</v>
      </c>
      <c r="Y137" s="2" t="s">
        <v>169</v>
      </c>
    </row>
    <row r="138" spans="1:25" x14ac:dyDescent="0.2">
      <c r="A138" s="2" t="s">
        <v>5</v>
      </c>
      <c r="B138" s="2" t="s">
        <v>9</v>
      </c>
      <c r="C138" s="2" t="s">
        <v>13</v>
      </c>
      <c r="D138" s="2" t="s">
        <v>63</v>
      </c>
      <c r="E138" s="2" t="s">
        <v>115</v>
      </c>
      <c r="F138" s="2" t="s">
        <v>131</v>
      </c>
      <c r="G138" s="2" t="s">
        <v>140</v>
      </c>
      <c r="H138" s="6">
        <v>25585000</v>
      </c>
      <c r="I138" s="6">
        <v>7675500</v>
      </c>
      <c r="J138" s="6">
        <v>25585000</v>
      </c>
      <c r="K138" s="6">
        <v>0</v>
      </c>
      <c r="L138" s="2" t="s">
        <v>2</v>
      </c>
      <c r="M138" s="6">
        <v>25585000</v>
      </c>
      <c r="N138" s="8" t="s">
        <v>11</v>
      </c>
      <c r="O138" s="8" t="s">
        <v>11</v>
      </c>
      <c r="P138" s="2" t="s">
        <v>63</v>
      </c>
      <c r="Q138" s="9">
        <v>0</v>
      </c>
      <c r="R138" s="10">
        <v>0</v>
      </c>
      <c r="S138" s="9">
        <v>0</v>
      </c>
      <c r="T138" s="2" t="s">
        <v>160</v>
      </c>
      <c r="U138" s="6">
        <v>0</v>
      </c>
      <c r="V138" s="9" t="s">
        <v>11</v>
      </c>
      <c r="W138" s="9">
        <v>1</v>
      </c>
      <c r="X138" s="9">
        <v>1</v>
      </c>
      <c r="Y138" s="2" t="s">
        <v>169</v>
      </c>
    </row>
    <row r="139" spans="1:25" x14ac:dyDescent="0.2">
      <c r="A139" s="2" t="s">
        <v>5</v>
      </c>
      <c r="B139" s="2" t="s">
        <v>9</v>
      </c>
      <c r="C139" s="2" t="s">
        <v>13</v>
      </c>
      <c r="D139" s="2" t="s">
        <v>63</v>
      </c>
      <c r="E139" s="2" t="s">
        <v>115</v>
      </c>
      <c r="F139" s="2" t="s">
        <v>130</v>
      </c>
      <c r="G139" s="2" t="s">
        <v>140</v>
      </c>
      <c r="H139" s="6">
        <v>4020500</v>
      </c>
      <c r="I139" s="6">
        <v>1206150</v>
      </c>
      <c r="J139" s="6">
        <v>4020500</v>
      </c>
      <c r="K139" s="6">
        <v>0</v>
      </c>
      <c r="L139" s="2" t="s">
        <v>2</v>
      </c>
      <c r="M139" s="6">
        <v>4020500</v>
      </c>
      <c r="N139" s="8" t="s">
        <v>11</v>
      </c>
      <c r="O139" s="8" t="s">
        <v>11</v>
      </c>
      <c r="P139" s="2" t="s">
        <v>63</v>
      </c>
      <c r="Q139" s="9">
        <v>0</v>
      </c>
      <c r="R139" s="10">
        <v>0</v>
      </c>
      <c r="S139" s="9">
        <v>0</v>
      </c>
      <c r="T139" s="2" t="s">
        <v>160</v>
      </c>
      <c r="U139" s="6">
        <v>0</v>
      </c>
      <c r="V139" s="9" t="s">
        <v>11</v>
      </c>
      <c r="W139" s="9">
        <v>1</v>
      </c>
      <c r="X139" s="9">
        <v>1</v>
      </c>
      <c r="Y139" s="2" t="s">
        <v>168</v>
      </c>
    </row>
    <row r="140" spans="1:25" x14ac:dyDescent="0.2">
      <c r="A140" s="2" t="s">
        <v>5</v>
      </c>
      <c r="B140" s="2" t="s">
        <v>9</v>
      </c>
      <c r="C140" s="2" t="s">
        <v>13</v>
      </c>
      <c r="D140" s="2" t="s">
        <v>63</v>
      </c>
      <c r="E140" s="2" t="s">
        <v>115</v>
      </c>
      <c r="F140" s="2" t="s">
        <v>131</v>
      </c>
      <c r="G140" s="2" t="s">
        <v>140</v>
      </c>
      <c r="H140" s="6">
        <v>48246000</v>
      </c>
      <c r="I140" s="6">
        <v>14473800</v>
      </c>
      <c r="J140" s="6">
        <v>48246000</v>
      </c>
      <c r="K140" s="6">
        <v>0</v>
      </c>
      <c r="L140" s="2" t="s">
        <v>2</v>
      </c>
      <c r="M140" s="6">
        <v>48246000</v>
      </c>
      <c r="N140" s="8" t="s">
        <v>11</v>
      </c>
      <c r="O140" s="8" t="s">
        <v>11</v>
      </c>
      <c r="P140" s="2" t="s">
        <v>63</v>
      </c>
      <c r="Q140" s="9">
        <v>0</v>
      </c>
      <c r="R140" s="10">
        <v>0</v>
      </c>
      <c r="S140" s="9">
        <v>0</v>
      </c>
      <c r="T140" s="2" t="s">
        <v>160</v>
      </c>
      <c r="U140" s="6">
        <v>0</v>
      </c>
      <c r="V140" s="9" t="s">
        <v>11</v>
      </c>
      <c r="W140" s="9">
        <v>1</v>
      </c>
      <c r="X140" s="9">
        <v>1</v>
      </c>
      <c r="Y140" s="2" t="s">
        <v>169</v>
      </c>
    </row>
    <row r="141" spans="1:25" x14ac:dyDescent="0.2">
      <c r="A141" s="2" t="s">
        <v>5</v>
      </c>
      <c r="B141" s="2" t="s">
        <v>9</v>
      </c>
      <c r="C141" s="2" t="s">
        <v>13</v>
      </c>
      <c r="D141" s="2" t="s">
        <v>63</v>
      </c>
      <c r="E141" s="2" t="s">
        <v>115</v>
      </c>
      <c r="F141" s="2" t="s">
        <v>130</v>
      </c>
      <c r="G141" s="2" t="s">
        <v>140</v>
      </c>
      <c r="H141" s="6">
        <v>48611500</v>
      </c>
      <c r="I141" s="6">
        <v>14583450</v>
      </c>
      <c r="J141" s="6">
        <v>48611500</v>
      </c>
      <c r="K141" s="6">
        <v>0</v>
      </c>
      <c r="L141" s="2" t="s">
        <v>2</v>
      </c>
      <c r="M141" s="6">
        <v>48611500</v>
      </c>
      <c r="N141" s="8" t="s">
        <v>11</v>
      </c>
      <c r="O141" s="8" t="s">
        <v>11</v>
      </c>
      <c r="P141" s="2" t="s">
        <v>63</v>
      </c>
      <c r="Q141" s="9">
        <v>0</v>
      </c>
      <c r="R141" s="10">
        <v>0</v>
      </c>
      <c r="S141" s="9">
        <v>0</v>
      </c>
      <c r="T141" s="2" t="s">
        <v>160</v>
      </c>
      <c r="U141" s="6">
        <v>0</v>
      </c>
      <c r="V141" s="9" t="s">
        <v>11</v>
      </c>
      <c r="W141" s="9">
        <v>1</v>
      </c>
      <c r="X141" s="9">
        <v>1</v>
      </c>
      <c r="Y141" s="2" t="s">
        <v>168</v>
      </c>
    </row>
    <row r="142" spans="1:25" x14ac:dyDescent="0.2">
      <c r="A142" s="2" t="s">
        <v>5</v>
      </c>
      <c r="B142" s="2" t="s">
        <v>9</v>
      </c>
      <c r="C142" s="2" t="s">
        <v>13</v>
      </c>
      <c r="D142" s="2" t="s">
        <v>63</v>
      </c>
      <c r="E142" s="2" t="s">
        <v>115</v>
      </c>
      <c r="F142" s="2" t="s">
        <v>131</v>
      </c>
      <c r="G142" s="2" t="s">
        <v>140</v>
      </c>
      <c r="H142" s="6">
        <v>58114500</v>
      </c>
      <c r="I142" s="6">
        <v>17434350</v>
      </c>
      <c r="J142" s="6">
        <v>58114500</v>
      </c>
      <c r="K142" s="6">
        <v>0</v>
      </c>
      <c r="L142" s="2" t="s">
        <v>2</v>
      </c>
      <c r="M142" s="6">
        <v>58114500</v>
      </c>
      <c r="N142" s="8" t="s">
        <v>11</v>
      </c>
      <c r="O142" s="8" t="s">
        <v>11</v>
      </c>
      <c r="P142" s="2" t="s">
        <v>63</v>
      </c>
      <c r="Q142" s="9">
        <v>0</v>
      </c>
      <c r="R142" s="10">
        <v>0</v>
      </c>
      <c r="S142" s="9">
        <v>0</v>
      </c>
      <c r="T142" s="2" t="s">
        <v>160</v>
      </c>
      <c r="U142" s="6">
        <v>0</v>
      </c>
      <c r="V142" s="9" t="s">
        <v>11</v>
      </c>
      <c r="W142" s="9">
        <v>1</v>
      </c>
      <c r="X142" s="9">
        <v>1</v>
      </c>
      <c r="Y142" s="2" t="s">
        <v>169</v>
      </c>
    </row>
    <row r="143" spans="1:25" x14ac:dyDescent="0.2">
      <c r="A143" s="2" t="s">
        <v>5</v>
      </c>
      <c r="B143" s="2" t="s">
        <v>9</v>
      </c>
      <c r="C143" s="2" t="s">
        <v>13</v>
      </c>
      <c r="D143" s="2" t="s">
        <v>63</v>
      </c>
      <c r="E143" s="2" t="s">
        <v>115</v>
      </c>
      <c r="F143" s="2" t="s">
        <v>131</v>
      </c>
      <c r="G143" s="2" t="s">
        <v>140</v>
      </c>
      <c r="H143" s="6">
        <v>8041000</v>
      </c>
      <c r="I143" s="6">
        <v>2412300</v>
      </c>
      <c r="J143" s="6">
        <v>8041000</v>
      </c>
      <c r="K143" s="6">
        <v>0</v>
      </c>
      <c r="L143" s="2" t="s">
        <v>2</v>
      </c>
      <c r="M143" s="6">
        <v>8041000</v>
      </c>
      <c r="N143" s="8" t="s">
        <v>11</v>
      </c>
      <c r="O143" s="8" t="s">
        <v>11</v>
      </c>
      <c r="P143" s="2" t="s">
        <v>63</v>
      </c>
      <c r="Q143" s="9">
        <v>0</v>
      </c>
      <c r="R143" s="10">
        <v>0</v>
      </c>
      <c r="S143" s="9">
        <v>0</v>
      </c>
      <c r="T143" s="2" t="s">
        <v>160</v>
      </c>
      <c r="U143" s="6">
        <v>0</v>
      </c>
      <c r="V143" s="9" t="s">
        <v>11</v>
      </c>
      <c r="W143" s="9">
        <v>1</v>
      </c>
      <c r="X143" s="9">
        <v>1</v>
      </c>
      <c r="Y143" s="2" t="s">
        <v>169</v>
      </c>
    </row>
    <row r="144" spans="1:25" x14ac:dyDescent="0.2">
      <c r="A144" s="2" t="s">
        <v>5</v>
      </c>
      <c r="B144" s="2" t="s">
        <v>9</v>
      </c>
      <c r="C144" s="2" t="s">
        <v>13</v>
      </c>
      <c r="D144" s="2" t="s">
        <v>63</v>
      </c>
      <c r="E144" s="2" t="s">
        <v>115</v>
      </c>
      <c r="F144" s="2" t="s">
        <v>135</v>
      </c>
      <c r="G144" s="2" t="s">
        <v>140</v>
      </c>
      <c r="H144" s="6">
        <v>26316000</v>
      </c>
      <c r="I144" s="6">
        <v>7894800</v>
      </c>
      <c r="J144" s="6">
        <v>26316000</v>
      </c>
      <c r="K144" s="6">
        <v>0</v>
      </c>
      <c r="L144" s="2" t="s">
        <v>2</v>
      </c>
      <c r="M144" s="6">
        <v>26316000</v>
      </c>
      <c r="N144" s="8" t="s">
        <v>11</v>
      </c>
      <c r="O144" s="8" t="s">
        <v>11</v>
      </c>
      <c r="P144" s="2" t="s">
        <v>63</v>
      </c>
      <c r="Q144" s="9">
        <v>0</v>
      </c>
      <c r="R144" s="10">
        <v>0</v>
      </c>
      <c r="S144" s="9">
        <v>0</v>
      </c>
      <c r="T144" s="2" t="s">
        <v>160</v>
      </c>
      <c r="U144" s="6">
        <v>0</v>
      </c>
      <c r="V144" s="9" t="s">
        <v>11</v>
      </c>
      <c r="W144" s="9">
        <v>1</v>
      </c>
      <c r="X144" s="9">
        <v>1</v>
      </c>
      <c r="Y144" s="2" t="s">
        <v>173</v>
      </c>
    </row>
    <row r="145" spans="1:25" x14ac:dyDescent="0.2">
      <c r="A145" s="2" t="s">
        <v>5</v>
      </c>
      <c r="B145" s="2" t="s">
        <v>9</v>
      </c>
      <c r="C145" s="2" t="s">
        <v>13</v>
      </c>
      <c r="D145" s="2" t="s">
        <v>63</v>
      </c>
      <c r="E145" s="2" t="s">
        <v>115</v>
      </c>
      <c r="F145" s="2" t="s">
        <v>131</v>
      </c>
      <c r="G145" s="2" t="s">
        <v>140</v>
      </c>
      <c r="H145" s="6">
        <v>13523500</v>
      </c>
      <c r="I145" s="6">
        <v>4057050</v>
      </c>
      <c r="J145" s="6">
        <v>13523500</v>
      </c>
      <c r="K145" s="6">
        <v>0</v>
      </c>
      <c r="L145" s="2" t="s">
        <v>2</v>
      </c>
      <c r="M145" s="6">
        <v>13523500</v>
      </c>
      <c r="N145" s="8" t="s">
        <v>11</v>
      </c>
      <c r="O145" s="8" t="s">
        <v>11</v>
      </c>
      <c r="P145" s="2" t="s">
        <v>63</v>
      </c>
      <c r="Q145" s="9">
        <v>0</v>
      </c>
      <c r="R145" s="10">
        <v>0</v>
      </c>
      <c r="S145" s="9">
        <v>0</v>
      </c>
      <c r="T145" s="2" t="s">
        <v>160</v>
      </c>
      <c r="U145" s="6">
        <v>0</v>
      </c>
      <c r="V145" s="9" t="s">
        <v>11</v>
      </c>
      <c r="W145" s="9">
        <v>1</v>
      </c>
      <c r="X145" s="9">
        <v>1</v>
      </c>
      <c r="Y145" s="2" t="s">
        <v>169</v>
      </c>
    </row>
    <row r="146" spans="1:25" x14ac:dyDescent="0.2">
      <c r="A146" s="2" t="s">
        <v>5</v>
      </c>
      <c r="B146" s="2" t="s">
        <v>9</v>
      </c>
      <c r="C146" s="2" t="s">
        <v>13</v>
      </c>
      <c r="D146" s="2" t="s">
        <v>64</v>
      </c>
      <c r="E146" s="2" t="s">
        <v>116</v>
      </c>
      <c r="F146" s="2" t="s">
        <v>133</v>
      </c>
      <c r="G146" s="2" t="s">
        <v>140</v>
      </c>
      <c r="H146" s="6">
        <v>171300</v>
      </c>
      <c r="I146" s="6">
        <v>85650</v>
      </c>
      <c r="J146" s="6">
        <v>171300</v>
      </c>
      <c r="K146" s="6">
        <v>0</v>
      </c>
      <c r="L146" s="2" t="s">
        <v>2</v>
      </c>
      <c r="M146" s="6">
        <v>171300</v>
      </c>
      <c r="N146" s="8" t="s">
        <v>11</v>
      </c>
      <c r="O146" s="8" t="s">
        <v>11</v>
      </c>
      <c r="P146" s="2" t="s">
        <v>64</v>
      </c>
      <c r="Q146" s="9">
        <v>0</v>
      </c>
      <c r="R146" s="10">
        <v>0</v>
      </c>
      <c r="S146" s="9">
        <v>0</v>
      </c>
      <c r="T146" s="2" t="s">
        <v>160</v>
      </c>
      <c r="U146" s="6">
        <v>0</v>
      </c>
      <c r="V146" s="9" t="s">
        <v>11</v>
      </c>
      <c r="W146" s="9">
        <v>1</v>
      </c>
      <c r="X146" s="9">
        <v>1</v>
      </c>
      <c r="Y146" s="2" t="s">
        <v>171</v>
      </c>
    </row>
    <row r="147" spans="1:25" x14ac:dyDescent="0.2">
      <c r="A147" s="2" t="s">
        <v>5</v>
      </c>
      <c r="B147" s="2" t="s">
        <v>9</v>
      </c>
      <c r="C147" s="2" t="s">
        <v>13</v>
      </c>
      <c r="D147" s="2" t="s">
        <v>65</v>
      </c>
      <c r="E147" s="2" t="s">
        <v>117</v>
      </c>
      <c r="F147" s="2" t="s">
        <v>135</v>
      </c>
      <c r="G147" s="2" t="s">
        <v>140</v>
      </c>
      <c r="H147" s="6">
        <v>595500</v>
      </c>
      <c r="I147" s="6">
        <v>178650</v>
      </c>
      <c r="J147" s="6">
        <v>595500</v>
      </c>
      <c r="K147" s="6">
        <v>0</v>
      </c>
      <c r="L147" s="2" t="s">
        <v>2</v>
      </c>
      <c r="M147" s="6">
        <v>595500</v>
      </c>
      <c r="N147" s="8" t="s">
        <v>11</v>
      </c>
      <c r="O147" s="8" t="s">
        <v>11</v>
      </c>
      <c r="P147" s="2" t="s">
        <v>65</v>
      </c>
      <c r="Q147" s="9">
        <v>0</v>
      </c>
      <c r="R147" s="10">
        <v>0</v>
      </c>
      <c r="S147" s="9">
        <v>0</v>
      </c>
      <c r="T147" s="2" t="s">
        <v>160</v>
      </c>
      <c r="U147" s="6">
        <v>0</v>
      </c>
      <c r="V147" s="9" t="s">
        <v>11</v>
      </c>
      <c r="W147" s="9">
        <v>1</v>
      </c>
      <c r="X147" s="9">
        <v>1</v>
      </c>
      <c r="Y147" s="2" t="s">
        <v>173</v>
      </c>
    </row>
    <row r="148" spans="1:25" x14ac:dyDescent="0.2">
      <c r="A148" s="2" t="s">
        <v>5</v>
      </c>
      <c r="B148" s="2" t="s">
        <v>9</v>
      </c>
      <c r="C148" s="2" t="s">
        <v>13</v>
      </c>
      <c r="D148" s="2" t="s">
        <v>65</v>
      </c>
      <c r="E148" s="2" t="s">
        <v>117</v>
      </c>
      <c r="F148" s="2" t="s">
        <v>135</v>
      </c>
      <c r="G148" s="2" t="s">
        <v>140</v>
      </c>
      <c r="H148" s="6">
        <v>595500</v>
      </c>
      <c r="I148" s="6">
        <v>178650</v>
      </c>
      <c r="J148" s="6">
        <v>595500</v>
      </c>
      <c r="K148" s="6">
        <v>0</v>
      </c>
      <c r="L148" s="2" t="s">
        <v>2</v>
      </c>
      <c r="M148" s="6">
        <v>595500</v>
      </c>
      <c r="N148" s="8" t="s">
        <v>11</v>
      </c>
      <c r="O148" s="8" t="s">
        <v>11</v>
      </c>
      <c r="P148" s="2" t="s">
        <v>65</v>
      </c>
      <c r="Q148" s="9">
        <v>0</v>
      </c>
      <c r="R148" s="10">
        <v>0</v>
      </c>
      <c r="S148" s="9">
        <v>0</v>
      </c>
      <c r="T148" s="2" t="s">
        <v>160</v>
      </c>
      <c r="U148" s="6">
        <v>0</v>
      </c>
      <c r="V148" s="9" t="s">
        <v>11</v>
      </c>
      <c r="W148" s="9">
        <v>1</v>
      </c>
      <c r="X148" s="9">
        <v>1</v>
      </c>
      <c r="Y148" s="2" t="s">
        <v>173</v>
      </c>
    </row>
    <row r="149" spans="1:25" x14ac:dyDescent="0.2">
      <c r="A149" s="2" t="s">
        <v>5</v>
      </c>
      <c r="B149" s="2" t="s">
        <v>9</v>
      </c>
      <c r="C149" s="2" t="s">
        <v>13</v>
      </c>
      <c r="D149" s="2" t="s">
        <v>66</v>
      </c>
      <c r="E149" s="2" t="s">
        <v>118</v>
      </c>
      <c r="F149" s="2" t="s">
        <v>130</v>
      </c>
      <c r="G149" s="2" t="s">
        <v>140</v>
      </c>
      <c r="H149" s="6">
        <v>10120500</v>
      </c>
      <c r="I149" s="6">
        <v>3036150</v>
      </c>
      <c r="J149" s="6">
        <v>10120500</v>
      </c>
      <c r="K149" s="6">
        <v>0</v>
      </c>
      <c r="L149" s="2" t="s">
        <v>2</v>
      </c>
      <c r="M149" s="6">
        <v>10120500</v>
      </c>
      <c r="N149" s="8" t="s">
        <v>11</v>
      </c>
      <c r="O149" s="8" t="s">
        <v>11</v>
      </c>
      <c r="P149" s="2" t="s">
        <v>66</v>
      </c>
      <c r="Q149" s="9">
        <v>0</v>
      </c>
      <c r="R149" s="10">
        <v>0</v>
      </c>
      <c r="S149" s="9">
        <v>0</v>
      </c>
      <c r="T149" s="2" t="s">
        <v>160</v>
      </c>
      <c r="U149" s="6">
        <v>0</v>
      </c>
      <c r="V149" s="9" t="s">
        <v>11</v>
      </c>
      <c r="W149" s="9">
        <v>1</v>
      </c>
      <c r="X149" s="9">
        <v>1</v>
      </c>
      <c r="Y149" s="2" t="s">
        <v>168</v>
      </c>
    </row>
    <row r="150" spans="1:25" x14ac:dyDescent="0.2">
      <c r="A150" s="2" t="s">
        <v>5</v>
      </c>
      <c r="B150" s="2" t="s">
        <v>9</v>
      </c>
      <c r="C150" s="2" t="s">
        <v>13</v>
      </c>
      <c r="D150" s="2" t="s">
        <v>67</v>
      </c>
      <c r="E150" s="2" t="s">
        <v>119</v>
      </c>
      <c r="F150" s="2" t="s">
        <v>134</v>
      </c>
      <c r="G150" s="2" t="s">
        <v>140</v>
      </c>
      <c r="H150" s="6">
        <v>21520000</v>
      </c>
      <c r="I150" s="6">
        <v>21520000</v>
      </c>
      <c r="J150" s="6">
        <v>21520000</v>
      </c>
      <c r="K150" s="6">
        <v>0</v>
      </c>
      <c r="L150" s="2" t="s">
        <v>2</v>
      </c>
      <c r="M150" s="6">
        <v>21520000</v>
      </c>
      <c r="N150" s="8" t="s">
        <v>11</v>
      </c>
      <c r="O150" s="8" t="s">
        <v>11</v>
      </c>
      <c r="P150" s="2" t="s">
        <v>67</v>
      </c>
      <c r="Q150" s="9">
        <v>0</v>
      </c>
      <c r="R150" s="10">
        <v>0</v>
      </c>
      <c r="S150" s="9">
        <v>0</v>
      </c>
      <c r="T150" s="2" t="s">
        <v>160</v>
      </c>
      <c r="U150" s="6">
        <v>0</v>
      </c>
      <c r="V150" s="9" t="s">
        <v>11</v>
      </c>
      <c r="W150" s="9">
        <v>1</v>
      </c>
      <c r="X150" s="9">
        <v>1</v>
      </c>
      <c r="Y150" s="2" t="s">
        <v>172</v>
      </c>
    </row>
    <row r="151" spans="1:25" x14ac:dyDescent="0.2">
      <c r="A151" s="2" t="s">
        <v>5</v>
      </c>
      <c r="B151" s="2" t="s">
        <v>9</v>
      </c>
      <c r="C151" s="2" t="s">
        <v>13</v>
      </c>
      <c r="D151" s="2" t="s">
        <v>67</v>
      </c>
      <c r="E151" s="2" t="s">
        <v>119</v>
      </c>
      <c r="F151" s="2" t="s">
        <v>135</v>
      </c>
      <c r="G151" s="2" t="s">
        <v>140</v>
      </c>
      <c r="H151" s="6">
        <v>107600</v>
      </c>
      <c r="I151" s="6">
        <v>32280</v>
      </c>
      <c r="J151" s="6">
        <v>107600</v>
      </c>
      <c r="K151" s="6">
        <v>0</v>
      </c>
      <c r="L151" s="2" t="s">
        <v>2</v>
      </c>
      <c r="M151" s="6">
        <v>107600</v>
      </c>
      <c r="N151" s="8" t="s">
        <v>11</v>
      </c>
      <c r="O151" s="8" t="s">
        <v>11</v>
      </c>
      <c r="P151" s="2" t="s">
        <v>67</v>
      </c>
      <c r="Q151" s="9">
        <v>0</v>
      </c>
      <c r="R151" s="10">
        <v>0</v>
      </c>
      <c r="S151" s="9">
        <v>0</v>
      </c>
      <c r="T151" s="2" t="s">
        <v>160</v>
      </c>
      <c r="U151" s="6">
        <v>0</v>
      </c>
      <c r="V151" s="9" t="s">
        <v>11</v>
      </c>
      <c r="W151" s="9">
        <v>1</v>
      </c>
      <c r="X151" s="9">
        <v>1</v>
      </c>
      <c r="Y151" s="2" t="s">
        <v>173</v>
      </c>
    </row>
    <row r="152" spans="1:25" x14ac:dyDescent="0.2">
      <c r="A152" s="2" t="s">
        <v>5</v>
      </c>
      <c r="B152" s="2" t="s">
        <v>9</v>
      </c>
      <c r="C152" s="2" t="s">
        <v>13</v>
      </c>
      <c r="D152" s="2" t="s">
        <v>67</v>
      </c>
      <c r="E152" s="2" t="s">
        <v>119</v>
      </c>
      <c r="F152" s="2" t="s">
        <v>134</v>
      </c>
      <c r="G152" s="2" t="s">
        <v>140</v>
      </c>
      <c r="H152" s="6">
        <v>10867600</v>
      </c>
      <c r="I152" s="6">
        <v>10867600</v>
      </c>
      <c r="J152" s="6">
        <v>10867600</v>
      </c>
      <c r="K152" s="6">
        <v>0</v>
      </c>
      <c r="L152" s="2" t="s">
        <v>2</v>
      </c>
      <c r="M152" s="6">
        <v>10867600</v>
      </c>
      <c r="N152" s="8" t="s">
        <v>11</v>
      </c>
      <c r="O152" s="8" t="s">
        <v>11</v>
      </c>
      <c r="P152" s="2" t="s">
        <v>67</v>
      </c>
      <c r="Q152" s="9">
        <v>0</v>
      </c>
      <c r="R152" s="10">
        <v>0</v>
      </c>
      <c r="S152" s="9">
        <v>0</v>
      </c>
      <c r="T152" s="2" t="s">
        <v>160</v>
      </c>
      <c r="U152" s="6">
        <v>0</v>
      </c>
      <c r="V152" s="9" t="s">
        <v>11</v>
      </c>
      <c r="W152" s="9">
        <v>1</v>
      </c>
      <c r="X152" s="9">
        <v>1</v>
      </c>
      <c r="Y152" s="2" t="s">
        <v>172</v>
      </c>
    </row>
    <row r="153" spans="1:25" x14ac:dyDescent="0.2">
      <c r="A153" s="2" t="s">
        <v>5</v>
      </c>
      <c r="B153" s="2" t="s">
        <v>9</v>
      </c>
      <c r="C153" s="2" t="s">
        <v>13</v>
      </c>
      <c r="D153" s="2" t="s">
        <v>68</v>
      </c>
      <c r="E153" s="2" t="s">
        <v>120</v>
      </c>
      <c r="F153" s="2" t="s">
        <v>130</v>
      </c>
      <c r="G153" s="2" t="s">
        <v>140</v>
      </c>
      <c r="H153" s="6">
        <v>136790500</v>
      </c>
      <c r="I153" s="6">
        <v>41037150</v>
      </c>
      <c r="J153" s="6">
        <v>136790500</v>
      </c>
      <c r="K153" s="6">
        <v>0</v>
      </c>
      <c r="L153" s="2" t="s">
        <v>2</v>
      </c>
      <c r="M153" s="6">
        <v>136790500</v>
      </c>
      <c r="N153" s="8" t="s">
        <v>11</v>
      </c>
      <c r="O153" s="8" t="s">
        <v>11</v>
      </c>
      <c r="P153" s="2" t="s">
        <v>68</v>
      </c>
      <c r="Q153" s="9">
        <v>0</v>
      </c>
      <c r="R153" s="10">
        <v>0</v>
      </c>
      <c r="S153" s="9">
        <v>0</v>
      </c>
      <c r="T153" s="2" t="s">
        <v>160</v>
      </c>
      <c r="U153" s="6">
        <v>0</v>
      </c>
      <c r="V153" s="9" t="s">
        <v>11</v>
      </c>
      <c r="W153" s="9">
        <v>1</v>
      </c>
      <c r="X153" s="9">
        <v>1</v>
      </c>
      <c r="Y153" s="2" t="s">
        <v>168</v>
      </c>
    </row>
    <row r="154" spans="1:25" x14ac:dyDescent="0.2">
      <c r="A154" s="2" t="s">
        <v>5</v>
      </c>
      <c r="B154" s="2" t="s">
        <v>9</v>
      </c>
      <c r="C154" s="2" t="s">
        <v>13</v>
      </c>
      <c r="D154" s="2" t="s">
        <v>68</v>
      </c>
      <c r="E154" s="2" t="s">
        <v>120</v>
      </c>
      <c r="F154" s="2" t="s">
        <v>130</v>
      </c>
      <c r="G154" s="2" t="s">
        <v>140</v>
      </c>
      <c r="H154" s="6">
        <v>21067200</v>
      </c>
      <c r="I154" s="6">
        <v>6320160</v>
      </c>
      <c r="J154" s="6">
        <v>21067200</v>
      </c>
      <c r="K154" s="6">
        <v>0</v>
      </c>
      <c r="L154" s="2" t="s">
        <v>2</v>
      </c>
      <c r="M154" s="6">
        <v>21067200</v>
      </c>
      <c r="N154" s="8" t="s">
        <v>11</v>
      </c>
      <c r="O154" s="8" t="s">
        <v>11</v>
      </c>
      <c r="P154" s="2" t="s">
        <v>68</v>
      </c>
      <c r="Q154" s="9">
        <v>0</v>
      </c>
      <c r="R154" s="10">
        <v>0</v>
      </c>
      <c r="S154" s="9">
        <v>0</v>
      </c>
      <c r="T154" s="2" t="s">
        <v>160</v>
      </c>
      <c r="U154" s="6">
        <v>0</v>
      </c>
      <c r="V154" s="9" t="s">
        <v>11</v>
      </c>
      <c r="W154" s="9">
        <v>1</v>
      </c>
      <c r="X154" s="9">
        <v>1</v>
      </c>
      <c r="Y154" s="2" t="s">
        <v>168</v>
      </c>
    </row>
    <row r="155" spans="1:25" x14ac:dyDescent="0.2">
      <c r="A155" s="2" t="s">
        <v>5</v>
      </c>
      <c r="B155" s="2" t="s">
        <v>9</v>
      </c>
      <c r="C155" s="2" t="s">
        <v>13</v>
      </c>
      <c r="D155" s="2" t="s">
        <v>68</v>
      </c>
      <c r="E155" s="2" t="s">
        <v>120</v>
      </c>
      <c r="F155" s="2" t="s">
        <v>130</v>
      </c>
      <c r="G155" s="2" t="s">
        <v>140</v>
      </c>
      <c r="H155" s="6">
        <v>292600</v>
      </c>
      <c r="I155" s="6">
        <v>87780</v>
      </c>
      <c r="J155" s="6">
        <v>292600</v>
      </c>
      <c r="K155" s="6">
        <v>0</v>
      </c>
      <c r="L155" s="2" t="s">
        <v>2</v>
      </c>
      <c r="M155" s="6">
        <v>292600</v>
      </c>
      <c r="N155" s="8" t="s">
        <v>11</v>
      </c>
      <c r="O155" s="8" t="s">
        <v>11</v>
      </c>
      <c r="P155" s="2" t="s">
        <v>68</v>
      </c>
      <c r="Q155" s="9">
        <v>0</v>
      </c>
      <c r="R155" s="10">
        <v>0</v>
      </c>
      <c r="S155" s="9">
        <v>0</v>
      </c>
      <c r="T155" s="2" t="s">
        <v>160</v>
      </c>
      <c r="U155" s="6">
        <v>0</v>
      </c>
      <c r="V155" s="9" t="s">
        <v>11</v>
      </c>
      <c r="W155" s="9">
        <v>1</v>
      </c>
      <c r="X155" s="9">
        <v>1</v>
      </c>
      <c r="Y155" s="2" t="s">
        <v>168</v>
      </c>
    </row>
    <row r="156" spans="1:25" x14ac:dyDescent="0.2">
      <c r="A156" s="2" t="s">
        <v>5</v>
      </c>
      <c r="B156" s="2" t="s">
        <v>9</v>
      </c>
      <c r="C156" s="2" t="s">
        <v>13</v>
      </c>
      <c r="D156" s="2" t="s">
        <v>68</v>
      </c>
      <c r="E156" s="2" t="s">
        <v>120</v>
      </c>
      <c r="F156" s="2" t="s">
        <v>130</v>
      </c>
      <c r="G156" s="2" t="s">
        <v>140</v>
      </c>
      <c r="H156" s="6">
        <v>45645600</v>
      </c>
      <c r="I156" s="6">
        <v>13693680</v>
      </c>
      <c r="J156" s="6">
        <v>45645600</v>
      </c>
      <c r="K156" s="6">
        <v>0</v>
      </c>
      <c r="L156" s="2" t="s">
        <v>2</v>
      </c>
      <c r="M156" s="6">
        <v>45645600</v>
      </c>
      <c r="N156" s="8" t="s">
        <v>11</v>
      </c>
      <c r="O156" s="8" t="s">
        <v>11</v>
      </c>
      <c r="P156" s="2" t="s">
        <v>68</v>
      </c>
      <c r="Q156" s="9">
        <v>0</v>
      </c>
      <c r="R156" s="10">
        <v>0</v>
      </c>
      <c r="S156" s="9">
        <v>0</v>
      </c>
      <c r="T156" s="2" t="s">
        <v>160</v>
      </c>
      <c r="U156" s="6">
        <v>0</v>
      </c>
      <c r="V156" s="9" t="s">
        <v>11</v>
      </c>
      <c r="W156" s="9">
        <v>1</v>
      </c>
      <c r="X156" s="9">
        <v>1</v>
      </c>
      <c r="Y156" s="2" t="s">
        <v>168</v>
      </c>
    </row>
    <row r="157" spans="1:25" x14ac:dyDescent="0.2">
      <c r="A157" s="2" t="s">
        <v>5</v>
      </c>
      <c r="B157" s="2" t="s">
        <v>9</v>
      </c>
      <c r="C157" s="2" t="s">
        <v>13</v>
      </c>
      <c r="D157" s="2" t="s">
        <v>68</v>
      </c>
      <c r="E157" s="2" t="s">
        <v>120</v>
      </c>
      <c r="F157" s="2" t="s">
        <v>130</v>
      </c>
      <c r="G157" s="2" t="s">
        <v>140</v>
      </c>
      <c r="H157" s="6">
        <v>47547500</v>
      </c>
      <c r="I157" s="6">
        <v>14264250</v>
      </c>
      <c r="J157" s="6">
        <v>47547500</v>
      </c>
      <c r="K157" s="6">
        <v>0</v>
      </c>
      <c r="L157" s="2" t="s">
        <v>2</v>
      </c>
      <c r="M157" s="6">
        <v>47547500</v>
      </c>
      <c r="N157" s="8" t="s">
        <v>11</v>
      </c>
      <c r="O157" s="8" t="s">
        <v>11</v>
      </c>
      <c r="P157" s="2" t="s">
        <v>68</v>
      </c>
      <c r="Q157" s="9">
        <v>0</v>
      </c>
      <c r="R157" s="10">
        <v>0</v>
      </c>
      <c r="S157" s="9">
        <v>0</v>
      </c>
      <c r="T157" s="2" t="s">
        <v>160</v>
      </c>
      <c r="U157" s="6">
        <v>0</v>
      </c>
      <c r="V157" s="9" t="s">
        <v>11</v>
      </c>
      <c r="W157" s="9">
        <v>1</v>
      </c>
      <c r="X157" s="9">
        <v>1</v>
      </c>
      <c r="Y157" s="2" t="s">
        <v>168</v>
      </c>
    </row>
    <row r="158" spans="1:25" x14ac:dyDescent="0.2">
      <c r="A158" s="2" t="s">
        <v>5</v>
      </c>
      <c r="B158" s="2" t="s">
        <v>9</v>
      </c>
      <c r="C158" s="2" t="s">
        <v>13</v>
      </c>
      <c r="D158" s="2" t="s">
        <v>68</v>
      </c>
      <c r="E158" s="2" t="s">
        <v>120</v>
      </c>
      <c r="F158" s="2" t="s">
        <v>130</v>
      </c>
      <c r="G158" s="2" t="s">
        <v>140</v>
      </c>
      <c r="H158" s="6">
        <v>8339100</v>
      </c>
      <c r="I158" s="6">
        <v>2501730</v>
      </c>
      <c r="J158" s="6">
        <v>8339100</v>
      </c>
      <c r="K158" s="6">
        <v>0</v>
      </c>
      <c r="L158" s="2" t="s">
        <v>2</v>
      </c>
      <c r="M158" s="6">
        <v>8339100</v>
      </c>
      <c r="N158" s="8" t="s">
        <v>11</v>
      </c>
      <c r="O158" s="8" t="s">
        <v>11</v>
      </c>
      <c r="P158" s="2" t="s">
        <v>68</v>
      </c>
      <c r="Q158" s="9">
        <v>0</v>
      </c>
      <c r="R158" s="10">
        <v>0</v>
      </c>
      <c r="S158" s="9">
        <v>0</v>
      </c>
      <c r="T158" s="2" t="s">
        <v>160</v>
      </c>
      <c r="U158" s="6">
        <v>0</v>
      </c>
      <c r="V158" s="9" t="s">
        <v>11</v>
      </c>
      <c r="W158" s="9">
        <v>1</v>
      </c>
      <c r="X158" s="9">
        <v>1</v>
      </c>
      <c r="Y158" s="2" t="s">
        <v>168</v>
      </c>
    </row>
    <row r="159" spans="1:25" x14ac:dyDescent="0.2">
      <c r="A159" s="2" t="s">
        <v>5</v>
      </c>
      <c r="B159" s="2" t="s">
        <v>9</v>
      </c>
      <c r="C159" s="2" t="s">
        <v>13</v>
      </c>
      <c r="D159" s="2" t="s">
        <v>68</v>
      </c>
      <c r="E159" s="2" t="s">
        <v>120</v>
      </c>
      <c r="F159" s="2" t="s">
        <v>130</v>
      </c>
      <c r="G159" s="2" t="s">
        <v>140</v>
      </c>
      <c r="H159" s="6">
        <v>13898500</v>
      </c>
      <c r="I159" s="6">
        <v>4169550</v>
      </c>
      <c r="J159" s="6">
        <v>13898500</v>
      </c>
      <c r="K159" s="6">
        <v>0</v>
      </c>
      <c r="L159" s="2" t="s">
        <v>2</v>
      </c>
      <c r="M159" s="6">
        <v>13898500</v>
      </c>
      <c r="N159" s="8" t="s">
        <v>11</v>
      </c>
      <c r="O159" s="8" t="s">
        <v>11</v>
      </c>
      <c r="P159" s="2" t="s">
        <v>68</v>
      </c>
      <c r="Q159" s="9">
        <v>0</v>
      </c>
      <c r="R159" s="10">
        <v>0</v>
      </c>
      <c r="S159" s="9">
        <v>0</v>
      </c>
      <c r="T159" s="2" t="s">
        <v>160</v>
      </c>
      <c r="U159" s="6">
        <v>0</v>
      </c>
      <c r="V159" s="9" t="s">
        <v>11</v>
      </c>
      <c r="W159" s="9">
        <v>1</v>
      </c>
      <c r="X159" s="9">
        <v>1</v>
      </c>
      <c r="Y159" s="2" t="s">
        <v>168</v>
      </c>
    </row>
    <row r="160" spans="1:25" x14ac:dyDescent="0.2">
      <c r="A160" s="2" t="s">
        <v>5</v>
      </c>
      <c r="B160" s="2" t="s">
        <v>10</v>
      </c>
      <c r="C160" s="2" t="s">
        <v>13</v>
      </c>
      <c r="D160" s="2" t="s">
        <v>69</v>
      </c>
      <c r="E160" s="2" t="s">
        <v>121</v>
      </c>
      <c r="F160" s="2" t="s">
        <v>136</v>
      </c>
      <c r="G160" s="2" t="s">
        <v>140</v>
      </c>
      <c r="H160" s="6">
        <v>1016000</v>
      </c>
      <c r="I160" s="6">
        <v>304800</v>
      </c>
      <c r="J160" s="6">
        <v>1016000</v>
      </c>
      <c r="K160" s="6">
        <v>0</v>
      </c>
      <c r="L160" s="2" t="s">
        <v>2</v>
      </c>
      <c r="M160" s="6">
        <v>1016000</v>
      </c>
      <c r="N160" s="8" t="s">
        <v>11</v>
      </c>
      <c r="O160" s="8" t="s">
        <v>11</v>
      </c>
      <c r="P160" s="2" t="s">
        <v>69</v>
      </c>
      <c r="Q160" s="9">
        <v>0</v>
      </c>
      <c r="R160" s="10">
        <v>0</v>
      </c>
      <c r="S160" s="9">
        <v>0</v>
      </c>
      <c r="T160" s="2" t="s">
        <v>160</v>
      </c>
      <c r="U160" s="6">
        <v>0</v>
      </c>
      <c r="V160" s="9" t="s">
        <v>11</v>
      </c>
      <c r="W160" s="9">
        <v>1</v>
      </c>
      <c r="X160" s="9">
        <v>1</v>
      </c>
      <c r="Y160" s="2" t="s">
        <v>174</v>
      </c>
    </row>
    <row r="161" spans="1:25" x14ac:dyDescent="0.2">
      <c r="A161" s="2" t="s">
        <v>5</v>
      </c>
      <c r="B161" s="2" t="s">
        <v>10</v>
      </c>
      <c r="C161" s="2" t="s">
        <v>13</v>
      </c>
      <c r="D161" s="2" t="s">
        <v>70</v>
      </c>
      <c r="E161" s="2" t="s">
        <v>122</v>
      </c>
      <c r="F161" s="2" t="s">
        <v>136</v>
      </c>
      <c r="G161" s="2" t="s">
        <v>140</v>
      </c>
      <c r="H161" s="6">
        <v>101790000</v>
      </c>
      <c r="I161" s="6">
        <v>30537000</v>
      </c>
      <c r="J161" s="6">
        <v>101790000</v>
      </c>
      <c r="K161" s="6">
        <v>0</v>
      </c>
      <c r="L161" s="2" t="s">
        <v>2</v>
      </c>
      <c r="M161" s="6">
        <v>101790000</v>
      </c>
      <c r="N161" s="8" t="s">
        <v>11</v>
      </c>
      <c r="O161" s="8" t="s">
        <v>11</v>
      </c>
      <c r="P161" s="2" t="s">
        <v>70</v>
      </c>
      <c r="Q161" s="9">
        <v>0</v>
      </c>
      <c r="R161" s="10">
        <v>0</v>
      </c>
      <c r="S161" s="9">
        <v>0</v>
      </c>
      <c r="T161" s="2" t="s">
        <v>160</v>
      </c>
      <c r="U161" s="6">
        <v>0</v>
      </c>
      <c r="V161" s="9" t="s">
        <v>11</v>
      </c>
      <c r="W161" s="9">
        <v>1</v>
      </c>
      <c r="X161" s="9">
        <v>1</v>
      </c>
      <c r="Y161" s="2" t="s">
        <v>174</v>
      </c>
    </row>
    <row r="162" spans="1:25" x14ac:dyDescent="0.2">
      <c r="A162" s="2" t="s">
        <v>5</v>
      </c>
      <c r="B162" s="2" t="s">
        <v>10</v>
      </c>
      <c r="C162" s="2" t="s">
        <v>13</v>
      </c>
      <c r="D162" s="2" t="s">
        <v>26</v>
      </c>
      <c r="E162" s="2" t="s">
        <v>78</v>
      </c>
      <c r="F162" s="2" t="s">
        <v>136</v>
      </c>
      <c r="G162" s="2" t="s">
        <v>140</v>
      </c>
      <c r="H162" s="6">
        <v>1126395200</v>
      </c>
      <c r="I162" s="6">
        <v>337918560</v>
      </c>
      <c r="J162" s="6">
        <v>1126395200</v>
      </c>
      <c r="K162" s="6">
        <v>0</v>
      </c>
      <c r="L162" s="2" t="s">
        <v>2</v>
      </c>
      <c r="M162" s="6">
        <v>1126395200</v>
      </c>
      <c r="N162" s="8" t="s">
        <v>11</v>
      </c>
      <c r="O162" s="8" t="s">
        <v>11</v>
      </c>
      <c r="P162" s="2" t="s">
        <v>26</v>
      </c>
      <c r="Q162" s="9">
        <v>0</v>
      </c>
      <c r="R162" s="10">
        <v>0</v>
      </c>
      <c r="S162" s="9">
        <v>0</v>
      </c>
      <c r="T162" s="2" t="s">
        <v>160</v>
      </c>
      <c r="U162" s="6">
        <v>0</v>
      </c>
      <c r="V162" s="9" t="s">
        <v>11</v>
      </c>
      <c r="W162" s="9">
        <v>1</v>
      </c>
      <c r="X162" s="9">
        <v>1</v>
      </c>
      <c r="Y162" s="2" t="s">
        <v>174</v>
      </c>
    </row>
    <row r="163" spans="1:25" x14ac:dyDescent="0.2">
      <c r="A163" s="2" t="s">
        <v>5</v>
      </c>
      <c r="B163" s="2" t="s">
        <v>10</v>
      </c>
      <c r="C163" s="2" t="s">
        <v>13</v>
      </c>
      <c r="D163" s="2" t="s">
        <v>27</v>
      </c>
      <c r="E163" s="2" t="s">
        <v>79</v>
      </c>
      <c r="F163" s="2" t="s">
        <v>136</v>
      </c>
      <c r="G163" s="2" t="s">
        <v>140</v>
      </c>
      <c r="H163" s="6">
        <v>854084600</v>
      </c>
      <c r="I163" s="6">
        <v>256225380</v>
      </c>
      <c r="J163" s="6">
        <v>854084600</v>
      </c>
      <c r="K163" s="6">
        <v>0</v>
      </c>
      <c r="L163" s="2" t="s">
        <v>2</v>
      </c>
      <c r="M163" s="6">
        <v>854084600</v>
      </c>
      <c r="N163" s="8" t="s">
        <v>11</v>
      </c>
      <c r="O163" s="8" t="s">
        <v>11</v>
      </c>
      <c r="P163" s="2" t="s">
        <v>27</v>
      </c>
      <c r="Q163" s="9">
        <v>0</v>
      </c>
      <c r="R163" s="10">
        <v>0</v>
      </c>
      <c r="S163" s="9">
        <v>0</v>
      </c>
      <c r="T163" s="2" t="s">
        <v>160</v>
      </c>
      <c r="U163" s="6">
        <v>0</v>
      </c>
      <c r="V163" s="9" t="s">
        <v>11</v>
      </c>
      <c r="W163" s="9">
        <v>1</v>
      </c>
      <c r="X163" s="9">
        <v>1</v>
      </c>
      <c r="Y163" s="2" t="s">
        <v>174</v>
      </c>
    </row>
    <row r="164" spans="1:25" x14ac:dyDescent="0.2">
      <c r="A164" s="2" t="s">
        <v>5</v>
      </c>
      <c r="B164" s="2" t="s">
        <v>10</v>
      </c>
      <c r="C164" s="2" t="s">
        <v>13</v>
      </c>
      <c r="D164" s="2" t="s">
        <v>27</v>
      </c>
      <c r="E164" s="2" t="s">
        <v>79</v>
      </c>
      <c r="F164" s="2" t="s">
        <v>136</v>
      </c>
      <c r="G164" s="2" t="s">
        <v>140</v>
      </c>
      <c r="H164" s="6">
        <v>197939300</v>
      </c>
      <c r="I164" s="6">
        <v>59381790</v>
      </c>
      <c r="J164" s="6">
        <v>197939300</v>
      </c>
      <c r="K164" s="6">
        <v>0</v>
      </c>
      <c r="L164" s="2" t="s">
        <v>2</v>
      </c>
      <c r="M164" s="6">
        <v>197939300</v>
      </c>
      <c r="N164" s="8" t="s">
        <v>11</v>
      </c>
      <c r="O164" s="8" t="s">
        <v>11</v>
      </c>
      <c r="P164" s="2" t="s">
        <v>27</v>
      </c>
      <c r="Q164" s="9">
        <v>0</v>
      </c>
      <c r="R164" s="10">
        <v>0</v>
      </c>
      <c r="S164" s="9">
        <v>0</v>
      </c>
      <c r="T164" s="2" t="s">
        <v>160</v>
      </c>
      <c r="U164" s="6">
        <v>0</v>
      </c>
      <c r="V164" s="9" t="s">
        <v>11</v>
      </c>
      <c r="W164" s="9">
        <v>1</v>
      </c>
      <c r="X164" s="9">
        <v>1</v>
      </c>
      <c r="Y164" s="2" t="s">
        <v>174</v>
      </c>
    </row>
    <row r="165" spans="1:25" x14ac:dyDescent="0.2">
      <c r="A165" s="2" t="s">
        <v>5</v>
      </c>
      <c r="B165" s="2" t="s">
        <v>10</v>
      </c>
      <c r="C165" s="2" t="s">
        <v>13</v>
      </c>
      <c r="D165" s="2" t="s">
        <v>29</v>
      </c>
      <c r="E165" s="2" t="s">
        <v>81</v>
      </c>
      <c r="F165" s="2" t="s">
        <v>136</v>
      </c>
      <c r="G165" s="2" t="s">
        <v>140</v>
      </c>
      <c r="H165" s="6">
        <v>2066351000</v>
      </c>
      <c r="I165" s="6">
        <v>619905300</v>
      </c>
      <c r="J165" s="6">
        <v>2066351000</v>
      </c>
      <c r="K165" s="6">
        <v>0</v>
      </c>
      <c r="L165" s="2" t="s">
        <v>2</v>
      </c>
      <c r="M165" s="6">
        <v>2066351000</v>
      </c>
      <c r="N165" s="8" t="s">
        <v>11</v>
      </c>
      <c r="O165" s="8" t="s">
        <v>11</v>
      </c>
      <c r="P165" s="2" t="s">
        <v>29</v>
      </c>
      <c r="Q165" s="9">
        <v>0</v>
      </c>
      <c r="R165" s="10">
        <v>0</v>
      </c>
      <c r="S165" s="9">
        <v>0</v>
      </c>
      <c r="T165" s="2" t="s">
        <v>160</v>
      </c>
      <c r="U165" s="6">
        <v>0</v>
      </c>
      <c r="V165" s="9" t="s">
        <v>11</v>
      </c>
      <c r="W165" s="9">
        <v>1</v>
      </c>
      <c r="X165" s="9">
        <v>1</v>
      </c>
      <c r="Y165" s="2" t="s">
        <v>174</v>
      </c>
    </row>
    <row r="166" spans="1:25" x14ac:dyDescent="0.2">
      <c r="A166" s="2" t="s">
        <v>5</v>
      </c>
      <c r="B166" s="2" t="s">
        <v>10</v>
      </c>
      <c r="C166" s="2" t="s">
        <v>13</v>
      </c>
      <c r="D166" s="2" t="s">
        <v>30</v>
      </c>
      <c r="E166" s="2" t="s">
        <v>82</v>
      </c>
      <c r="F166" s="2" t="s">
        <v>136</v>
      </c>
      <c r="G166" s="2" t="s">
        <v>140</v>
      </c>
      <c r="H166" s="6">
        <v>1194905000</v>
      </c>
      <c r="I166" s="6">
        <v>358471500</v>
      </c>
      <c r="J166" s="6">
        <v>1194905000</v>
      </c>
      <c r="K166" s="6">
        <v>0</v>
      </c>
      <c r="L166" s="2" t="s">
        <v>2</v>
      </c>
      <c r="M166" s="6">
        <v>1194905000</v>
      </c>
      <c r="N166" s="8" t="s">
        <v>11</v>
      </c>
      <c r="O166" s="8" t="s">
        <v>11</v>
      </c>
      <c r="P166" s="2" t="s">
        <v>30</v>
      </c>
      <c r="Q166" s="9">
        <v>0</v>
      </c>
      <c r="R166" s="10">
        <v>0</v>
      </c>
      <c r="S166" s="9">
        <v>0</v>
      </c>
      <c r="T166" s="2" t="s">
        <v>160</v>
      </c>
      <c r="U166" s="6">
        <v>0</v>
      </c>
      <c r="V166" s="9" t="s">
        <v>11</v>
      </c>
      <c r="W166" s="9">
        <v>1</v>
      </c>
      <c r="X166" s="9">
        <v>1</v>
      </c>
      <c r="Y166" s="2" t="s">
        <v>174</v>
      </c>
    </row>
    <row r="167" spans="1:25" x14ac:dyDescent="0.2">
      <c r="A167" s="2" t="s">
        <v>5</v>
      </c>
      <c r="B167" s="2" t="s">
        <v>10</v>
      </c>
      <c r="C167" s="2" t="s">
        <v>13</v>
      </c>
      <c r="D167" s="2" t="s">
        <v>71</v>
      </c>
      <c r="E167" s="2" t="s">
        <v>123</v>
      </c>
      <c r="F167" s="2" t="s">
        <v>136</v>
      </c>
      <c r="G167" s="2" t="s">
        <v>140</v>
      </c>
      <c r="H167" s="6">
        <v>577080000</v>
      </c>
      <c r="I167" s="6">
        <v>173124000</v>
      </c>
      <c r="J167" s="6">
        <v>577080000</v>
      </c>
      <c r="K167" s="6">
        <v>0</v>
      </c>
      <c r="L167" s="2" t="s">
        <v>2</v>
      </c>
      <c r="M167" s="6">
        <v>577080000</v>
      </c>
      <c r="N167" s="8" t="s">
        <v>11</v>
      </c>
      <c r="O167" s="8" t="s">
        <v>11</v>
      </c>
      <c r="P167" s="2" t="s">
        <v>71</v>
      </c>
      <c r="Q167" s="9">
        <v>0</v>
      </c>
      <c r="R167" s="10">
        <v>0</v>
      </c>
      <c r="S167" s="9">
        <v>0</v>
      </c>
      <c r="T167" s="2" t="s">
        <v>160</v>
      </c>
      <c r="U167" s="6">
        <v>0</v>
      </c>
      <c r="V167" s="9" t="s">
        <v>11</v>
      </c>
      <c r="W167" s="9">
        <v>1</v>
      </c>
      <c r="X167" s="9">
        <v>1</v>
      </c>
      <c r="Y167" s="2" t="s">
        <v>174</v>
      </c>
    </row>
    <row r="168" spans="1:25" x14ac:dyDescent="0.2">
      <c r="A168" s="2" t="s">
        <v>5</v>
      </c>
      <c r="B168" s="2" t="s">
        <v>10</v>
      </c>
      <c r="C168" s="2" t="s">
        <v>13</v>
      </c>
      <c r="D168" s="2" t="s">
        <v>31</v>
      </c>
      <c r="E168" s="2" t="s">
        <v>83</v>
      </c>
      <c r="F168" s="2" t="s">
        <v>136</v>
      </c>
      <c r="G168" s="2" t="s">
        <v>140</v>
      </c>
      <c r="H168" s="6">
        <v>922896000</v>
      </c>
      <c r="I168" s="6">
        <v>276868800</v>
      </c>
      <c r="J168" s="6">
        <v>922896000</v>
      </c>
      <c r="K168" s="6">
        <v>0</v>
      </c>
      <c r="L168" s="2" t="s">
        <v>2</v>
      </c>
      <c r="M168" s="6">
        <v>922896000</v>
      </c>
      <c r="N168" s="8" t="s">
        <v>11</v>
      </c>
      <c r="O168" s="8" t="s">
        <v>11</v>
      </c>
      <c r="P168" s="2" t="s">
        <v>31</v>
      </c>
      <c r="Q168" s="9">
        <v>0</v>
      </c>
      <c r="R168" s="10">
        <v>0</v>
      </c>
      <c r="S168" s="9">
        <v>0</v>
      </c>
      <c r="T168" s="2" t="s">
        <v>160</v>
      </c>
      <c r="U168" s="6">
        <v>0</v>
      </c>
      <c r="V168" s="9" t="s">
        <v>11</v>
      </c>
      <c r="W168" s="9">
        <v>1</v>
      </c>
      <c r="X168" s="9">
        <v>1</v>
      </c>
      <c r="Y168" s="2" t="s">
        <v>174</v>
      </c>
    </row>
    <row r="169" spans="1:25" x14ac:dyDescent="0.2">
      <c r="A169" s="2" t="s">
        <v>5</v>
      </c>
      <c r="B169" s="2" t="s">
        <v>10</v>
      </c>
      <c r="C169" s="2" t="s">
        <v>13</v>
      </c>
      <c r="D169" s="2" t="s">
        <v>34</v>
      </c>
      <c r="E169" s="2" t="s">
        <v>86</v>
      </c>
      <c r="F169" s="2" t="s">
        <v>136</v>
      </c>
      <c r="G169" s="2" t="s">
        <v>140</v>
      </c>
      <c r="H169" s="6">
        <v>594643000</v>
      </c>
      <c r="I169" s="6">
        <v>178392900</v>
      </c>
      <c r="J169" s="6">
        <v>594643000</v>
      </c>
      <c r="K169" s="6">
        <v>0</v>
      </c>
      <c r="L169" s="2" t="s">
        <v>2</v>
      </c>
      <c r="M169" s="6">
        <v>594643000</v>
      </c>
      <c r="N169" s="8" t="s">
        <v>11</v>
      </c>
      <c r="O169" s="8" t="s">
        <v>11</v>
      </c>
      <c r="P169" s="2" t="s">
        <v>34</v>
      </c>
      <c r="Q169" s="9">
        <v>0</v>
      </c>
      <c r="R169" s="10">
        <v>0</v>
      </c>
      <c r="S169" s="9">
        <v>0</v>
      </c>
      <c r="T169" s="2" t="s">
        <v>160</v>
      </c>
      <c r="U169" s="6">
        <v>0</v>
      </c>
      <c r="V169" s="9" t="s">
        <v>11</v>
      </c>
      <c r="W169" s="9">
        <v>1</v>
      </c>
      <c r="X169" s="9">
        <v>1</v>
      </c>
      <c r="Y169" s="2" t="s">
        <v>174</v>
      </c>
    </row>
    <row r="170" spans="1:25" x14ac:dyDescent="0.2">
      <c r="A170" s="2" t="s">
        <v>5</v>
      </c>
      <c r="B170" s="2" t="s">
        <v>10</v>
      </c>
      <c r="C170" s="2" t="s">
        <v>13</v>
      </c>
      <c r="D170" s="2" t="s">
        <v>72</v>
      </c>
      <c r="E170" s="2" t="s">
        <v>124</v>
      </c>
      <c r="F170" s="2" t="s">
        <v>136</v>
      </c>
      <c r="G170" s="2" t="s">
        <v>140</v>
      </c>
      <c r="H170" s="6">
        <v>1045170000</v>
      </c>
      <c r="I170" s="6">
        <v>313551000</v>
      </c>
      <c r="J170" s="6">
        <v>1045170000</v>
      </c>
      <c r="K170" s="6">
        <v>0</v>
      </c>
      <c r="L170" s="2" t="s">
        <v>2</v>
      </c>
      <c r="M170" s="6">
        <v>1045170000</v>
      </c>
      <c r="N170" s="8" t="s">
        <v>11</v>
      </c>
      <c r="O170" s="8" t="s">
        <v>11</v>
      </c>
      <c r="P170" s="2" t="s">
        <v>72</v>
      </c>
      <c r="Q170" s="9">
        <v>0</v>
      </c>
      <c r="R170" s="10">
        <v>0</v>
      </c>
      <c r="S170" s="9">
        <v>0</v>
      </c>
      <c r="T170" s="2" t="s">
        <v>160</v>
      </c>
      <c r="U170" s="6">
        <v>0</v>
      </c>
      <c r="V170" s="9" t="s">
        <v>11</v>
      </c>
      <c r="W170" s="9">
        <v>1</v>
      </c>
      <c r="X170" s="9">
        <v>1</v>
      </c>
      <c r="Y170" s="2" t="s">
        <v>174</v>
      </c>
    </row>
    <row r="171" spans="1:25" x14ac:dyDescent="0.2">
      <c r="A171" s="2" t="s">
        <v>5</v>
      </c>
      <c r="B171" s="2" t="s">
        <v>10</v>
      </c>
      <c r="C171" s="2" t="s">
        <v>13</v>
      </c>
      <c r="D171" s="2" t="s">
        <v>36</v>
      </c>
      <c r="E171" s="2" t="s">
        <v>88</v>
      </c>
      <c r="F171" s="2" t="s">
        <v>136</v>
      </c>
      <c r="G171" s="2" t="s">
        <v>140</v>
      </c>
      <c r="H171" s="6">
        <v>137770000</v>
      </c>
      <c r="I171" s="6">
        <v>41331000</v>
      </c>
      <c r="J171" s="6">
        <v>137770000</v>
      </c>
      <c r="K171" s="6">
        <v>0</v>
      </c>
      <c r="L171" s="2" t="s">
        <v>2</v>
      </c>
      <c r="M171" s="6">
        <v>137770000</v>
      </c>
      <c r="N171" s="8" t="s">
        <v>11</v>
      </c>
      <c r="O171" s="8" t="s">
        <v>11</v>
      </c>
      <c r="P171" s="2" t="s">
        <v>36</v>
      </c>
      <c r="Q171" s="9">
        <v>0</v>
      </c>
      <c r="R171" s="10">
        <v>0</v>
      </c>
      <c r="S171" s="9">
        <v>0</v>
      </c>
      <c r="T171" s="2" t="s">
        <v>160</v>
      </c>
      <c r="U171" s="6">
        <v>0</v>
      </c>
      <c r="V171" s="9" t="s">
        <v>11</v>
      </c>
      <c r="W171" s="9">
        <v>1</v>
      </c>
      <c r="X171" s="9">
        <v>1</v>
      </c>
      <c r="Y171" s="2" t="s">
        <v>174</v>
      </c>
    </row>
    <row r="172" spans="1:25" x14ac:dyDescent="0.2">
      <c r="A172" s="2" t="s">
        <v>5</v>
      </c>
      <c r="B172" s="2" t="s">
        <v>10</v>
      </c>
      <c r="C172" s="2" t="s">
        <v>13</v>
      </c>
      <c r="D172" s="2" t="s">
        <v>37</v>
      </c>
      <c r="E172" s="2" t="s">
        <v>89</v>
      </c>
      <c r="F172" s="2" t="s">
        <v>136</v>
      </c>
      <c r="G172" s="2" t="s">
        <v>140</v>
      </c>
      <c r="H172" s="6">
        <v>32060600</v>
      </c>
      <c r="I172" s="6">
        <v>9618180</v>
      </c>
      <c r="J172" s="6">
        <v>32060600</v>
      </c>
      <c r="K172" s="6">
        <v>0</v>
      </c>
      <c r="L172" s="2" t="s">
        <v>2</v>
      </c>
      <c r="M172" s="6">
        <v>32060600</v>
      </c>
      <c r="N172" s="8" t="s">
        <v>11</v>
      </c>
      <c r="O172" s="8" t="s">
        <v>11</v>
      </c>
      <c r="P172" s="2" t="s">
        <v>37</v>
      </c>
      <c r="Q172" s="9">
        <v>0</v>
      </c>
      <c r="R172" s="10">
        <v>0</v>
      </c>
      <c r="S172" s="9">
        <v>0</v>
      </c>
      <c r="T172" s="2" t="s">
        <v>160</v>
      </c>
      <c r="U172" s="6">
        <v>0</v>
      </c>
      <c r="V172" s="9" t="s">
        <v>11</v>
      </c>
      <c r="W172" s="9">
        <v>1</v>
      </c>
      <c r="X172" s="9">
        <v>1</v>
      </c>
      <c r="Y172" s="2" t="s">
        <v>174</v>
      </c>
    </row>
    <row r="173" spans="1:25" x14ac:dyDescent="0.2">
      <c r="A173" s="2" t="s">
        <v>5</v>
      </c>
      <c r="B173" s="2" t="s">
        <v>10</v>
      </c>
      <c r="C173" s="2" t="s">
        <v>13</v>
      </c>
      <c r="D173" s="2" t="s">
        <v>38</v>
      </c>
      <c r="E173" s="2" t="s">
        <v>90</v>
      </c>
      <c r="F173" s="2" t="s">
        <v>136</v>
      </c>
      <c r="G173" s="2" t="s">
        <v>140</v>
      </c>
      <c r="H173" s="6">
        <v>805000000</v>
      </c>
      <c r="I173" s="6">
        <v>241500000</v>
      </c>
      <c r="J173" s="6">
        <v>805000000</v>
      </c>
      <c r="K173" s="6">
        <v>0</v>
      </c>
      <c r="L173" s="2" t="s">
        <v>2</v>
      </c>
      <c r="M173" s="6">
        <v>805000000</v>
      </c>
      <c r="N173" s="8" t="s">
        <v>11</v>
      </c>
      <c r="O173" s="8" t="s">
        <v>11</v>
      </c>
      <c r="P173" s="2" t="s">
        <v>38</v>
      </c>
      <c r="Q173" s="9">
        <v>0</v>
      </c>
      <c r="R173" s="10">
        <v>0</v>
      </c>
      <c r="S173" s="9">
        <v>0</v>
      </c>
      <c r="T173" s="2" t="s">
        <v>160</v>
      </c>
      <c r="U173" s="6">
        <v>0</v>
      </c>
      <c r="V173" s="9" t="s">
        <v>11</v>
      </c>
      <c r="W173" s="9">
        <v>1</v>
      </c>
      <c r="X173" s="9">
        <v>1</v>
      </c>
      <c r="Y173" s="2" t="s">
        <v>174</v>
      </c>
    </row>
    <row r="174" spans="1:25" x14ac:dyDescent="0.2">
      <c r="A174" s="2" t="s">
        <v>5</v>
      </c>
      <c r="B174" s="2" t="s">
        <v>10</v>
      </c>
      <c r="C174" s="2" t="s">
        <v>13</v>
      </c>
      <c r="D174" s="2" t="s">
        <v>40</v>
      </c>
      <c r="E174" s="2" t="s">
        <v>92</v>
      </c>
      <c r="F174" s="2" t="s">
        <v>136</v>
      </c>
      <c r="G174" s="2" t="s">
        <v>140</v>
      </c>
      <c r="H174" s="6">
        <v>801412000</v>
      </c>
      <c r="I174" s="6">
        <v>240423600</v>
      </c>
      <c r="J174" s="6">
        <v>801412000</v>
      </c>
      <c r="K174" s="6">
        <v>0</v>
      </c>
      <c r="L174" s="2" t="s">
        <v>2</v>
      </c>
      <c r="M174" s="6">
        <v>801412000</v>
      </c>
      <c r="N174" s="8" t="s">
        <v>11</v>
      </c>
      <c r="O174" s="8" t="s">
        <v>11</v>
      </c>
      <c r="P174" s="2" t="s">
        <v>40</v>
      </c>
      <c r="Q174" s="9">
        <v>0</v>
      </c>
      <c r="R174" s="10">
        <v>0</v>
      </c>
      <c r="S174" s="9">
        <v>0</v>
      </c>
      <c r="T174" s="2" t="s">
        <v>160</v>
      </c>
      <c r="U174" s="6">
        <v>0</v>
      </c>
      <c r="V174" s="9" t="s">
        <v>11</v>
      </c>
      <c r="W174" s="9">
        <v>1</v>
      </c>
      <c r="X174" s="9">
        <v>1</v>
      </c>
      <c r="Y174" s="2" t="s">
        <v>174</v>
      </c>
    </row>
    <row r="175" spans="1:25" x14ac:dyDescent="0.2">
      <c r="A175" s="2" t="s">
        <v>5</v>
      </c>
      <c r="B175" s="2" t="s">
        <v>10</v>
      </c>
      <c r="C175" s="2" t="s">
        <v>13</v>
      </c>
      <c r="D175" s="2" t="s">
        <v>41</v>
      </c>
      <c r="E175" s="2" t="s">
        <v>93</v>
      </c>
      <c r="F175" s="2" t="s">
        <v>136</v>
      </c>
      <c r="G175" s="2" t="s">
        <v>140</v>
      </c>
      <c r="H175" s="6">
        <v>127515700</v>
      </c>
      <c r="I175" s="6">
        <v>38254710</v>
      </c>
      <c r="J175" s="6">
        <v>127515700</v>
      </c>
      <c r="K175" s="6">
        <v>0</v>
      </c>
      <c r="L175" s="2" t="s">
        <v>2</v>
      </c>
      <c r="M175" s="6">
        <v>127515700</v>
      </c>
      <c r="N175" s="8" t="s">
        <v>11</v>
      </c>
      <c r="O175" s="8" t="s">
        <v>11</v>
      </c>
      <c r="P175" s="2" t="s">
        <v>41</v>
      </c>
      <c r="Q175" s="9">
        <v>0</v>
      </c>
      <c r="R175" s="10">
        <v>0</v>
      </c>
      <c r="S175" s="9">
        <v>0</v>
      </c>
      <c r="T175" s="2" t="s">
        <v>160</v>
      </c>
      <c r="U175" s="6">
        <v>0</v>
      </c>
      <c r="V175" s="9" t="s">
        <v>11</v>
      </c>
      <c r="W175" s="9">
        <v>1</v>
      </c>
      <c r="X175" s="9">
        <v>1</v>
      </c>
      <c r="Y175" s="2" t="s">
        <v>174</v>
      </c>
    </row>
    <row r="176" spans="1:25" x14ac:dyDescent="0.2">
      <c r="A176" s="2" t="s">
        <v>5</v>
      </c>
      <c r="B176" s="2" t="s">
        <v>10</v>
      </c>
      <c r="C176" s="2" t="s">
        <v>13</v>
      </c>
      <c r="D176" s="2" t="s">
        <v>42</v>
      </c>
      <c r="E176" s="2" t="s">
        <v>94</v>
      </c>
      <c r="F176" s="2" t="s">
        <v>136</v>
      </c>
      <c r="G176" s="2" t="s">
        <v>140</v>
      </c>
      <c r="H176" s="6">
        <v>687849600</v>
      </c>
      <c r="I176" s="6">
        <v>206354880</v>
      </c>
      <c r="J176" s="6">
        <v>687849600</v>
      </c>
      <c r="K176" s="6">
        <v>0</v>
      </c>
      <c r="L176" s="2" t="s">
        <v>2</v>
      </c>
      <c r="M176" s="6">
        <v>687849600</v>
      </c>
      <c r="N176" s="8" t="s">
        <v>11</v>
      </c>
      <c r="O176" s="8" t="s">
        <v>11</v>
      </c>
      <c r="P176" s="2" t="s">
        <v>42</v>
      </c>
      <c r="Q176" s="9">
        <v>0</v>
      </c>
      <c r="R176" s="10">
        <v>0</v>
      </c>
      <c r="S176" s="9">
        <v>0</v>
      </c>
      <c r="T176" s="2" t="s">
        <v>160</v>
      </c>
      <c r="U176" s="6">
        <v>0</v>
      </c>
      <c r="V176" s="9" t="s">
        <v>11</v>
      </c>
      <c r="W176" s="9">
        <v>1</v>
      </c>
      <c r="X176" s="9">
        <v>1</v>
      </c>
      <c r="Y176" s="2" t="s">
        <v>174</v>
      </c>
    </row>
    <row r="177" spans="1:25" x14ac:dyDescent="0.2">
      <c r="A177" s="2" t="s">
        <v>5</v>
      </c>
      <c r="B177" s="2" t="s">
        <v>10</v>
      </c>
      <c r="C177" s="2" t="s">
        <v>13</v>
      </c>
      <c r="D177" s="2" t="s">
        <v>42</v>
      </c>
      <c r="E177" s="2" t="s">
        <v>94</v>
      </c>
      <c r="F177" s="2" t="s">
        <v>136</v>
      </c>
      <c r="G177" s="2" t="s">
        <v>140</v>
      </c>
      <c r="H177" s="6">
        <v>955931200</v>
      </c>
      <c r="I177" s="6">
        <v>286779360</v>
      </c>
      <c r="J177" s="6">
        <v>955931200</v>
      </c>
      <c r="K177" s="6">
        <v>0</v>
      </c>
      <c r="L177" s="2" t="s">
        <v>2</v>
      </c>
      <c r="M177" s="6">
        <v>955931200</v>
      </c>
      <c r="N177" s="8" t="s">
        <v>11</v>
      </c>
      <c r="O177" s="8" t="s">
        <v>11</v>
      </c>
      <c r="P177" s="2" t="s">
        <v>42</v>
      </c>
      <c r="Q177" s="9">
        <v>0</v>
      </c>
      <c r="R177" s="10">
        <v>0</v>
      </c>
      <c r="S177" s="9">
        <v>0</v>
      </c>
      <c r="T177" s="2" t="s">
        <v>160</v>
      </c>
      <c r="U177" s="6">
        <v>0</v>
      </c>
      <c r="V177" s="9" t="s">
        <v>11</v>
      </c>
      <c r="W177" s="9">
        <v>1</v>
      </c>
      <c r="X177" s="9">
        <v>1</v>
      </c>
      <c r="Y177" s="2" t="s">
        <v>174</v>
      </c>
    </row>
    <row r="178" spans="1:25" x14ac:dyDescent="0.2">
      <c r="A178" s="2" t="s">
        <v>5</v>
      </c>
      <c r="B178" s="2" t="s">
        <v>10</v>
      </c>
      <c r="C178" s="2" t="s">
        <v>13</v>
      </c>
      <c r="D178" s="2" t="s">
        <v>45</v>
      </c>
      <c r="E178" s="2" t="s">
        <v>97</v>
      </c>
      <c r="F178" s="2" t="s">
        <v>136</v>
      </c>
      <c r="G178" s="2" t="s">
        <v>140</v>
      </c>
      <c r="H178" s="6">
        <v>744685200</v>
      </c>
      <c r="I178" s="6">
        <v>223405560</v>
      </c>
      <c r="J178" s="6">
        <v>744685200</v>
      </c>
      <c r="K178" s="6">
        <v>0</v>
      </c>
      <c r="L178" s="2" t="s">
        <v>2</v>
      </c>
      <c r="M178" s="6">
        <v>744685200</v>
      </c>
      <c r="N178" s="8" t="s">
        <v>11</v>
      </c>
      <c r="O178" s="8" t="s">
        <v>11</v>
      </c>
      <c r="P178" s="2" t="s">
        <v>45</v>
      </c>
      <c r="Q178" s="9">
        <v>0</v>
      </c>
      <c r="R178" s="10">
        <v>0</v>
      </c>
      <c r="S178" s="9">
        <v>0</v>
      </c>
      <c r="T178" s="2" t="s">
        <v>160</v>
      </c>
      <c r="U178" s="6">
        <v>0</v>
      </c>
      <c r="V178" s="9" t="s">
        <v>11</v>
      </c>
      <c r="W178" s="9">
        <v>1</v>
      </c>
      <c r="X178" s="9">
        <v>1</v>
      </c>
      <c r="Y178" s="2" t="s">
        <v>174</v>
      </c>
    </row>
    <row r="179" spans="1:25" x14ac:dyDescent="0.2">
      <c r="A179" s="2" t="s">
        <v>5</v>
      </c>
      <c r="B179" s="2" t="s">
        <v>10</v>
      </c>
      <c r="C179" s="2" t="s">
        <v>13</v>
      </c>
      <c r="D179" s="2" t="s">
        <v>48</v>
      </c>
      <c r="E179" s="2" t="s">
        <v>100</v>
      </c>
      <c r="F179" s="2" t="s">
        <v>137</v>
      </c>
      <c r="G179" s="2" t="s">
        <v>140</v>
      </c>
      <c r="H179" s="6">
        <v>1422000</v>
      </c>
      <c r="I179" s="6">
        <v>426600</v>
      </c>
      <c r="J179" s="6">
        <v>1422000</v>
      </c>
      <c r="K179" s="6">
        <v>0</v>
      </c>
      <c r="L179" s="2" t="s">
        <v>2</v>
      </c>
      <c r="M179" s="6">
        <v>1422000</v>
      </c>
      <c r="N179" s="8" t="s">
        <v>11</v>
      </c>
      <c r="O179" s="8" t="s">
        <v>11</v>
      </c>
      <c r="P179" s="2" t="s">
        <v>48</v>
      </c>
      <c r="Q179" s="9">
        <v>0</v>
      </c>
      <c r="R179" s="10">
        <v>0</v>
      </c>
      <c r="S179" s="9">
        <v>0</v>
      </c>
      <c r="T179" s="2" t="s">
        <v>160</v>
      </c>
      <c r="U179" s="6">
        <v>0</v>
      </c>
      <c r="V179" s="9" t="s">
        <v>11</v>
      </c>
      <c r="W179" s="9">
        <v>1</v>
      </c>
      <c r="X179" s="9">
        <v>1</v>
      </c>
      <c r="Y179" s="2" t="s">
        <v>175</v>
      </c>
    </row>
    <row r="180" spans="1:25" x14ac:dyDescent="0.2">
      <c r="A180" s="2" t="s">
        <v>5</v>
      </c>
      <c r="B180" s="2" t="s">
        <v>10</v>
      </c>
      <c r="C180" s="2" t="s">
        <v>13</v>
      </c>
      <c r="D180" s="2" t="s">
        <v>48</v>
      </c>
      <c r="E180" s="2" t="s">
        <v>100</v>
      </c>
      <c r="F180" s="2" t="s">
        <v>136</v>
      </c>
      <c r="G180" s="2" t="s">
        <v>140</v>
      </c>
      <c r="H180" s="6">
        <v>7110000000</v>
      </c>
      <c r="I180" s="6">
        <v>2133000000</v>
      </c>
      <c r="J180" s="6">
        <v>7110000000</v>
      </c>
      <c r="K180" s="6">
        <v>0</v>
      </c>
      <c r="L180" s="2" t="s">
        <v>2</v>
      </c>
      <c r="M180" s="6">
        <v>7110000000</v>
      </c>
      <c r="N180" s="8" t="s">
        <v>11</v>
      </c>
      <c r="O180" s="8" t="s">
        <v>11</v>
      </c>
      <c r="P180" s="2" t="s">
        <v>48</v>
      </c>
      <c r="Q180" s="9">
        <v>0</v>
      </c>
      <c r="R180" s="10">
        <v>0</v>
      </c>
      <c r="S180" s="9">
        <v>0</v>
      </c>
      <c r="T180" s="2" t="s">
        <v>160</v>
      </c>
      <c r="U180" s="6">
        <v>0</v>
      </c>
      <c r="V180" s="9" t="s">
        <v>11</v>
      </c>
      <c r="W180" s="9">
        <v>1</v>
      </c>
      <c r="X180" s="9">
        <v>1</v>
      </c>
      <c r="Y180" s="2" t="s">
        <v>174</v>
      </c>
    </row>
    <row r="181" spans="1:25" x14ac:dyDescent="0.2">
      <c r="A181" s="2" t="s">
        <v>5</v>
      </c>
      <c r="B181" s="2" t="s">
        <v>10</v>
      </c>
      <c r="C181" s="2" t="s">
        <v>13</v>
      </c>
      <c r="D181" s="2" t="s">
        <v>50</v>
      </c>
      <c r="E181" s="2" t="s">
        <v>102</v>
      </c>
      <c r="F181" s="2" t="s">
        <v>136</v>
      </c>
      <c r="G181" s="2" t="s">
        <v>140</v>
      </c>
      <c r="H181" s="6">
        <v>1342800000</v>
      </c>
      <c r="I181" s="6">
        <v>402840000</v>
      </c>
      <c r="J181" s="6">
        <v>1342800000</v>
      </c>
      <c r="K181" s="6">
        <v>0</v>
      </c>
      <c r="L181" s="2" t="s">
        <v>2</v>
      </c>
      <c r="M181" s="6">
        <v>1342800000</v>
      </c>
      <c r="N181" s="8" t="s">
        <v>11</v>
      </c>
      <c r="O181" s="8" t="s">
        <v>11</v>
      </c>
      <c r="P181" s="2" t="s">
        <v>50</v>
      </c>
      <c r="Q181" s="9">
        <v>0</v>
      </c>
      <c r="R181" s="10">
        <v>0</v>
      </c>
      <c r="S181" s="9">
        <v>0</v>
      </c>
      <c r="T181" s="2" t="s">
        <v>160</v>
      </c>
      <c r="U181" s="6">
        <v>0</v>
      </c>
      <c r="V181" s="9" t="s">
        <v>11</v>
      </c>
      <c r="W181" s="9">
        <v>1</v>
      </c>
      <c r="X181" s="9">
        <v>1</v>
      </c>
      <c r="Y181" s="2" t="s">
        <v>174</v>
      </c>
    </row>
    <row r="182" spans="1:25" x14ac:dyDescent="0.2">
      <c r="A182" s="2" t="s">
        <v>5</v>
      </c>
      <c r="B182" s="2" t="s">
        <v>10</v>
      </c>
      <c r="C182" s="2" t="s">
        <v>13</v>
      </c>
      <c r="D182" s="2" t="s">
        <v>73</v>
      </c>
      <c r="E182" s="2" t="s">
        <v>125</v>
      </c>
      <c r="F182" s="2" t="s">
        <v>136</v>
      </c>
      <c r="G182" s="2" t="s">
        <v>140</v>
      </c>
      <c r="H182" s="6">
        <v>627321000</v>
      </c>
      <c r="I182" s="6">
        <v>188196300</v>
      </c>
      <c r="J182" s="6">
        <v>627321000</v>
      </c>
      <c r="K182" s="6">
        <v>0</v>
      </c>
      <c r="L182" s="2" t="s">
        <v>2</v>
      </c>
      <c r="M182" s="6">
        <v>627321000</v>
      </c>
      <c r="N182" s="8" t="s">
        <v>11</v>
      </c>
      <c r="O182" s="8" t="s">
        <v>11</v>
      </c>
      <c r="P182" s="2" t="s">
        <v>73</v>
      </c>
      <c r="Q182" s="9">
        <v>0</v>
      </c>
      <c r="R182" s="10">
        <v>0</v>
      </c>
      <c r="S182" s="9">
        <v>0</v>
      </c>
      <c r="T182" s="2" t="s">
        <v>160</v>
      </c>
      <c r="U182" s="6">
        <v>0</v>
      </c>
      <c r="V182" s="9" t="s">
        <v>11</v>
      </c>
      <c r="W182" s="9">
        <v>1</v>
      </c>
      <c r="X182" s="9">
        <v>1</v>
      </c>
      <c r="Y182" s="2" t="s">
        <v>174</v>
      </c>
    </row>
    <row r="183" spans="1:25" x14ac:dyDescent="0.2">
      <c r="A183" s="2" t="s">
        <v>5</v>
      </c>
      <c r="B183" s="2" t="s">
        <v>10</v>
      </c>
      <c r="C183" s="2" t="s">
        <v>13</v>
      </c>
      <c r="D183" s="2" t="s">
        <v>73</v>
      </c>
      <c r="E183" s="2" t="s">
        <v>125</v>
      </c>
      <c r="F183" s="2" t="s">
        <v>136</v>
      </c>
      <c r="G183" s="2" t="s">
        <v>140</v>
      </c>
      <c r="H183" s="6">
        <v>54069000</v>
      </c>
      <c r="I183" s="6">
        <v>16220700</v>
      </c>
      <c r="J183" s="6">
        <v>54069000</v>
      </c>
      <c r="K183" s="6">
        <v>0</v>
      </c>
      <c r="L183" s="2" t="s">
        <v>2</v>
      </c>
      <c r="M183" s="6">
        <v>54069000</v>
      </c>
      <c r="N183" s="8" t="s">
        <v>11</v>
      </c>
      <c r="O183" s="8" t="s">
        <v>11</v>
      </c>
      <c r="P183" s="2" t="s">
        <v>73</v>
      </c>
      <c r="Q183" s="9">
        <v>0</v>
      </c>
      <c r="R183" s="10">
        <v>0</v>
      </c>
      <c r="S183" s="9">
        <v>0</v>
      </c>
      <c r="T183" s="2" t="s">
        <v>160</v>
      </c>
      <c r="U183" s="6">
        <v>0</v>
      </c>
      <c r="V183" s="9" t="s">
        <v>11</v>
      </c>
      <c r="W183" s="9">
        <v>1</v>
      </c>
      <c r="X183" s="9">
        <v>1</v>
      </c>
      <c r="Y183" s="2" t="s">
        <v>174</v>
      </c>
    </row>
    <row r="184" spans="1:25" x14ac:dyDescent="0.2">
      <c r="A184" s="2" t="s">
        <v>5</v>
      </c>
      <c r="B184" s="2" t="s">
        <v>10</v>
      </c>
      <c r="C184" s="2" t="s">
        <v>13</v>
      </c>
      <c r="D184" s="2" t="s">
        <v>59</v>
      </c>
      <c r="E184" s="2" t="s">
        <v>111</v>
      </c>
      <c r="F184" s="2" t="s">
        <v>136</v>
      </c>
      <c r="G184" s="2" t="s">
        <v>140</v>
      </c>
      <c r="H184" s="6">
        <v>122010000</v>
      </c>
      <c r="I184" s="6">
        <v>36603000</v>
      </c>
      <c r="J184" s="6">
        <v>122010000</v>
      </c>
      <c r="K184" s="6">
        <v>0</v>
      </c>
      <c r="L184" s="2" t="s">
        <v>2</v>
      </c>
      <c r="M184" s="6">
        <v>122010000</v>
      </c>
      <c r="N184" s="8" t="s">
        <v>11</v>
      </c>
      <c r="O184" s="8" t="s">
        <v>11</v>
      </c>
      <c r="P184" s="2" t="s">
        <v>59</v>
      </c>
      <c r="Q184" s="9">
        <v>0</v>
      </c>
      <c r="R184" s="10">
        <v>0</v>
      </c>
      <c r="S184" s="9">
        <v>0</v>
      </c>
      <c r="T184" s="2" t="s">
        <v>160</v>
      </c>
      <c r="U184" s="6">
        <v>0</v>
      </c>
      <c r="V184" s="9" t="s">
        <v>11</v>
      </c>
      <c r="W184" s="9">
        <v>1</v>
      </c>
      <c r="X184" s="9">
        <v>1</v>
      </c>
      <c r="Y184" s="2" t="s">
        <v>174</v>
      </c>
    </row>
    <row r="185" spans="1:25" x14ac:dyDescent="0.2">
      <c r="A185" s="2" t="s">
        <v>5</v>
      </c>
      <c r="B185" s="2" t="s">
        <v>10</v>
      </c>
      <c r="C185" s="2" t="s">
        <v>13</v>
      </c>
      <c r="D185" s="2" t="s">
        <v>59</v>
      </c>
      <c r="E185" s="2" t="s">
        <v>111</v>
      </c>
      <c r="F185" s="2" t="s">
        <v>136</v>
      </c>
      <c r="G185" s="2" t="s">
        <v>140</v>
      </c>
      <c r="H185" s="6">
        <v>323204000</v>
      </c>
      <c r="I185" s="6">
        <v>96961200</v>
      </c>
      <c r="J185" s="6">
        <v>323204000</v>
      </c>
      <c r="K185" s="6">
        <v>0</v>
      </c>
      <c r="L185" s="2" t="s">
        <v>2</v>
      </c>
      <c r="M185" s="6">
        <v>323204000</v>
      </c>
      <c r="N185" s="8" t="s">
        <v>11</v>
      </c>
      <c r="O185" s="8" t="s">
        <v>11</v>
      </c>
      <c r="P185" s="2" t="s">
        <v>59</v>
      </c>
      <c r="Q185" s="9">
        <v>0</v>
      </c>
      <c r="R185" s="10">
        <v>0</v>
      </c>
      <c r="S185" s="9">
        <v>0</v>
      </c>
      <c r="T185" s="2" t="s">
        <v>160</v>
      </c>
      <c r="U185" s="6">
        <v>0</v>
      </c>
      <c r="V185" s="9" t="s">
        <v>11</v>
      </c>
      <c r="W185" s="9">
        <v>1</v>
      </c>
      <c r="X185" s="9">
        <v>1</v>
      </c>
      <c r="Y185" s="2" t="s">
        <v>174</v>
      </c>
    </row>
    <row r="186" spans="1:25" x14ac:dyDescent="0.2">
      <c r="A186" s="2" t="s">
        <v>5</v>
      </c>
      <c r="B186" s="2" t="s">
        <v>10</v>
      </c>
      <c r="C186" s="2" t="s">
        <v>13</v>
      </c>
      <c r="D186" s="2" t="s">
        <v>60</v>
      </c>
      <c r="E186" s="2" t="s">
        <v>112</v>
      </c>
      <c r="F186" s="2" t="s">
        <v>136</v>
      </c>
      <c r="G186" s="2" t="s">
        <v>140</v>
      </c>
      <c r="H186" s="6">
        <v>737815500</v>
      </c>
      <c r="I186" s="6">
        <v>221344650</v>
      </c>
      <c r="J186" s="6">
        <v>737815500</v>
      </c>
      <c r="K186" s="6">
        <v>0</v>
      </c>
      <c r="L186" s="2" t="s">
        <v>2</v>
      </c>
      <c r="M186" s="6">
        <v>737815500</v>
      </c>
      <c r="N186" s="8" t="s">
        <v>11</v>
      </c>
      <c r="O186" s="8" t="s">
        <v>11</v>
      </c>
      <c r="P186" s="2" t="s">
        <v>60</v>
      </c>
      <c r="Q186" s="9">
        <v>0</v>
      </c>
      <c r="R186" s="10">
        <v>0</v>
      </c>
      <c r="S186" s="9">
        <v>0</v>
      </c>
      <c r="T186" s="2" t="s">
        <v>160</v>
      </c>
      <c r="U186" s="6">
        <v>0</v>
      </c>
      <c r="V186" s="9" t="s">
        <v>11</v>
      </c>
      <c r="W186" s="9">
        <v>1</v>
      </c>
      <c r="X186" s="9">
        <v>1</v>
      </c>
      <c r="Y186" s="2" t="s">
        <v>174</v>
      </c>
    </row>
    <row r="187" spans="1:25" x14ac:dyDescent="0.2">
      <c r="A187" s="2" t="s">
        <v>5</v>
      </c>
      <c r="B187" s="2" t="s">
        <v>10</v>
      </c>
      <c r="C187" s="2" t="s">
        <v>13</v>
      </c>
      <c r="D187" s="2" t="s">
        <v>63</v>
      </c>
      <c r="E187" s="2" t="s">
        <v>115</v>
      </c>
      <c r="F187" s="2" t="s">
        <v>136</v>
      </c>
      <c r="G187" s="2" t="s">
        <v>140</v>
      </c>
      <c r="H187" s="6">
        <v>387430000</v>
      </c>
      <c r="I187" s="6">
        <v>116229000</v>
      </c>
      <c r="J187" s="6">
        <v>387430000</v>
      </c>
      <c r="K187" s="6">
        <v>0</v>
      </c>
      <c r="L187" s="2" t="s">
        <v>2</v>
      </c>
      <c r="M187" s="6">
        <v>387430000</v>
      </c>
      <c r="N187" s="8" t="s">
        <v>11</v>
      </c>
      <c r="O187" s="8" t="s">
        <v>11</v>
      </c>
      <c r="P187" s="2" t="s">
        <v>63</v>
      </c>
      <c r="Q187" s="9">
        <v>0</v>
      </c>
      <c r="R187" s="10">
        <v>0</v>
      </c>
      <c r="S187" s="9">
        <v>0</v>
      </c>
      <c r="T187" s="2" t="s">
        <v>160</v>
      </c>
      <c r="U187" s="6">
        <v>0</v>
      </c>
      <c r="V187" s="9" t="s">
        <v>11</v>
      </c>
      <c r="W187" s="9">
        <v>1</v>
      </c>
      <c r="X187" s="9">
        <v>1</v>
      </c>
      <c r="Y187" s="2" t="s">
        <v>174</v>
      </c>
    </row>
    <row r="188" spans="1:25" x14ac:dyDescent="0.2">
      <c r="A188" s="2" t="s">
        <v>6</v>
      </c>
      <c r="B188" s="2" t="s">
        <v>11</v>
      </c>
      <c r="C188" s="2" t="s">
        <v>13</v>
      </c>
      <c r="D188" s="2" t="s">
        <v>74</v>
      </c>
      <c r="E188" s="2" t="s">
        <v>126</v>
      </c>
      <c r="F188" s="2" t="s">
        <v>11</v>
      </c>
      <c r="G188" s="2" t="s">
        <v>141</v>
      </c>
      <c r="H188" s="6">
        <v>5755500</v>
      </c>
      <c r="I188" s="6">
        <v>7482150</v>
      </c>
      <c r="J188" s="6">
        <v>5755500</v>
      </c>
      <c r="K188" s="6">
        <v>7482150</v>
      </c>
      <c r="L188" s="2" t="s">
        <v>148</v>
      </c>
      <c r="M188" s="6">
        <v>5755500</v>
      </c>
      <c r="N188" s="8">
        <v>45826</v>
      </c>
      <c r="O188" s="8">
        <v>45912</v>
      </c>
      <c r="P188" s="2" t="s">
        <v>154</v>
      </c>
      <c r="Q188" s="9">
        <v>0</v>
      </c>
      <c r="R188" s="10">
        <v>0</v>
      </c>
      <c r="S188" s="9">
        <v>3.8356164383561646E-2</v>
      </c>
      <c r="T188" s="2" t="s">
        <v>161</v>
      </c>
      <c r="U188" s="6">
        <v>0</v>
      </c>
      <c r="V188" s="9" t="s">
        <v>11</v>
      </c>
      <c r="W188" s="9">
        <v>1</v>
      </c>
      <c r="X188" s="9">
        <v>1</v>
      </c>
      <c r="Y188" s="2" t="s">
        <v>11</v>
      </c>
    </row>
    <row r="189" spans="1:25" x14ac:dyDescent="0.2">
      <c r="A189" s="2" t="s">
        <v>6</v>
      </c>
      <c r="B189" s="2" t="s">
        <v>11</v>
      </c>
      <c r="C189" s="2" t="s">
        <v>13</v>
      </c>
      <c r="D189" s="2" t="s">
        <v>74</v>
      </c>
      <c r="E189" s="2" t="s">
        <v>126</v>
      </c>
      <c r="F189" s="2" t="s">
        <v>11</v>
      </c>
      <c r="G189" s="2" t="s">
        <v>141</v>
      </c>
      <c r="H189" s="6">
        <v>3837000</v>
      </c>
      <c r="I189" s="6">
        <v>4988100</v>
      </c>
      <c r="J189" s="6">
        <v>3837000</v>
      </c>
      <c r="K189" s="6">
        <v>4988100</v>
      </c>
      <c r="L189" s="2" t="s">
        <v>148</v>
      </c>
      <c r="M189" s="6">
        <v>3837000</v>
      </c>
      <c r="N189" s="8">
        <v>45897</v>
      </c>
      <c r="O189" s="8">
        <v>45912</v>
      </c>
      <c r="P189" s="2" t="s">
        <v>154</v>
      </c>
      <c r="Q189" s="9">
        <v>0</v>
      </c>
      <c r="R189" s="10">
        <v>0</v>
      </c>
      <c r="S189" s="9">
        <v>3.8356164383561646E-2</v>
      </c>
      <c r="T189" s="2" t="s">
        <v>161</v>
      </c>
      <c r="U189" s="6">
        <v>0</v>
      </c>
      <c r="V189" s="9" t="s">
        <v>11</v>
      </c>
      <c r="W189" s="9">
        <v>1</v>
      </c>
      <c r="X189" s="9">
        <v>1</v>
      </c>
      <c r="Y189" s="2" t="s">
        <v>11</v>
      </c>
    </row>
    <row r="190" spans="1:25" x14ac:dyDescent="0.2">
      <c r="A190" s="2" t="s">
        <v>6</v>
      </c>
      <c r="B190" s="2" t="s">
        <v>11</v>
      </c>
      <c r="C190" s="2" t="s">
        <v>13</v>
      </c>
      <c r="D190" s="2" t="s">
        <v>74</v>
      </c>
      <c r="E190" s="2" t="s">
        <v>126</v>
      </c>
      <c r="F190" s="2" t="s">
        <v>11</v>
      </c>
      <c r="G190" s="2" t="s">
        <v>141</v>
      </c>
      <c r="H190" s="6">
        <v>7674000</v>
      </c>
      <c r="I190" s="6">
        <v>9976200</v>
      </c>
      <c r="J190" s="6">
        <v>7674000</v>
      </c>
      <c r="K190" s="6">
        <v>9976200</v>
      </c>
      <c r="L190" s="2" t="s">
        <v>148</v>
      </c>
      <c r="M190" s="6">
        <v>7674000</v>
      </c>
      <c r="N190" s="8">
        <v>45897</v>
      </c>
      <c r="O190" s="8">
        <v>45912</v>
      </c>
      <c r="P190" s="2" t="s">
        <v>154</v>
      </c>
      <c r="Q190" s="9">
        <v>0</v>
      </c>
      <c r="R190" s="10">
        <v>0</v>
      </c>
      <c r="S190" s="9">
        <v>3.8356164383561646E-2</v>
      </c>
      <c r="T190" s="2" t="s">
        <v>161</v>
      </c>
      <c r="U190" s="6">
        <v>0</v>
      </c>
      <c r="V190" s="9" t="s">
        <v>11</v>
      </c>
      <c r="W190" s="9">
        <v>1</v>
      </c>
      <c r="X190" s="9">
        <v>1</v>
      </c>
      <c r="Y190" s="2" t="s">
        <v>11</v>
      </c>
    </row>
    <row r="191" spans="1:25" x14ac:dyDescent="0.2">
      <c r="A191" s="2" t="s">
        <v>6</v>
      </c>
      <c r="B191" s="2" t="s">
        <v>11</v>
      </c>
      <c r="C191" s="2" t="s">
        <v>13</v>
      </c>
      <c r="D191" s="2" t="s">
        <v>74</v>
      </c>
      <c r="E191" s="2" t="s">
        <v>126</v>
      </c>
      <c r="F191" s="2" t="s">
        <v>11</v>
      </c>
      <c r="G191" s="2" t="s">
        <v>141</v>
      </c>
      <c r="H191" s="6">
        <v>13429500</v>
      </c>
      <c r="I191" s="6">
        <v>17458350</v>
      </c>
      <c r="J191" s="6">
        <v>13429500</v>
      </c>
      <c r="K191" s="6">
        <v>17458350</v>
      </c>
      <c r="L191" s="2" t="s">
        <v>148</v>
      </c>
      <c r="M191" s="6">
        <v>13429500</v>
      </c>
      <c r="N191" s="8">
        <v>45897</v>
      </c>
      <c r="O191" s="8">
        <v>45912</v>
      </c>
      <c r="P191" s="2" t="s">
        <v>154</v>
      </c>
      <c r="Q191" s="9">
        <v>0</v>
      </c>
      <c r="R191" s="10">
        <v>0</v>
      </c>
      <c r="S191" s="9">
        <v>3.8356164383561646E-2</v>
      </c>
      <c r="T191" s="2" t="s">
        <v>161</v>
      </c>
      <c r="U191" s="6">
        <v>0</v>
      </c>
      <c r="V191" s="9" t="s">
        <v>11</v>
      </c>
      <c r="W191" s="9">
        <v>1</v>
      </c>
      <c r="X191" s="9">
        <v>1</v>
      </c>
      <c r="Y191" s="2" t="s">
        <v>11</v>
      </c>
    </row>
    <row r="192" spans="1:25" x14ac:dyDescent="0.2">
      <c r="A192" s="2" t="s">
        <v>6</v>
      </c>
      <c r="B192" s="2" t="s">
        <v>11</v>
      </c>
      <c r="C192" s="2" t="s">
        <v>13</v>
      </c>
      <c r="D192" s="2" t="s">
        <v>74</v>
      </c>
      <c r="E192" s="2" t="s">
        <v>126</v>
      </c>
      <c r="F192" s="2" t="s">
        <v>11</v>
      </c>
      <c r="G192" s="2" t="s">
        <v>141</v>
      </c>
      <c r="H192" s="6">
        <v>1083952500</v>
      </c>
      <c r="I192" s="6">
        <v>1409138250</v>
      </c>
      <c r="J192" s="6">
        <v>1083952500</v>
      </c>
      <c r="K192" s="6">
        <v>1409138250</v>
      </c>
      <c r="L192" s="2" t="s">
        <v>148</v>
      </c>
      <c r="M192" s="6">
        <v>1083952500</v>
      </c>
      <c r="N192" s="8">
        <v>45897</v>
      </c>
      <c r="O192" s="8">
        <v>45912</v>
      </c>
      <c r="P192" s="2" t="s">
        <v>154</v>
      </c>
      <c r="Q192" s="9">
        <v>0</v>
      </c>
      <c r="R192" s="10">
        <v>0</v>
      </c>
      <c r="S192" s="9">
        <v>3.8356164383561646E-2</v>
      </c>
      <c r="T192" s="2" t="s">
        <v>161</v>
      </c>
      <c r="U192" s="6">
        <v>0</v>
      </c>
      <c r="V192" s="9" t="s">
        <v>11</v>
      </c>
      <c r="W192" s="9">
        <v>1</v>
      </c>
      <c r="X192" s="9">
        <v>1</v>
      </c>
      <c r="Y192" s="2" t="s">
        <v>11</v>
      </c>
    </row>
    <row r="193" spans="1:25" x14ac:dyDescent="0.2">
      <c r="A193" s="2" t="s">
        <v>6</v>
      </c>
      <c r="B193" s="2" t="s">
        <v>11</v>
      </c>
      <c r="C193" s="2" t="s">
        <v>13</v>
      </c>
      <c r="D193" s="2" t="s">
        <v>74</v>
      </c>
      <c r="E193" s="2" t="s">
        <v>126</v>
      </c>
      <c r="F193" s="2" t="s">
        <v>11</v>
      </c>
      <c r="G193" s="2" t="s">
        <v>141</v>
      </c>
      <c r="H193" s="6">
        <v>5755500</v>
      </c>
      <c r="I193" s="6">
        <v>7482150</v>
      </c>
      <c r="J193" s="6">
        <v>5755500</v>
      </c>
      <c r="K193" s="6">
        <v>7482150</v>
      </c>
      <c r="L193" s="2" t="s">
        <v>148</v>
      </c>
      <c r="M193" s="6">
        <v>5755500</v>
      </c>
      <c r="N193" s="8">
        <v>45897</v>
      </c>
      <c r="O193" s="8">
        <v>45912</v>
      </c>
      <c r="P193" s="2" t="s">
        <v>154</v>
      </c>
      <c r="Q193" s="9">
        <v>0</v>
      </c>
      <c r="R193" s="10">
        <v>0</v>
      </c>
      <c r="S193" s="9">
        <v>3.8356164383561646E-2</v>
      </c>
      <c r="T193" s="2" t="s">
        <v>161</v>
      </c>
      <c r="U193" s="6">
        <v>0</v>
      </c>
      <c r="V193" s="9" t="s">
        <v>11</v>
      </c>
      <c r="W193" s="9">
        <v>1</v>
      </c>
      <c r="X193" s="9">
        <v>1</v>
      </c>
      <c r="Y193" s="2" t="s">
        <v>11</v>
      </c>
    </row>
    <row r="194" spans="1:25" x14ac:dyDescent="0.2">
      <c r="A194" s="2" t="s">
        <v>6</v>
      </c>
      <c r="B194" s="2" t="s">
        <v>11</v>
      </c>
      <c r="C194" s="2" t="s">
        <v>13</v>
      </c>
      <c r="D194" s="2" t="s">
        <v>74</v>
      </c>
      <c r="E194" s="2" t="s">
        <v>126</v>
      </c>
      <c r="F194" s="2" t="s">
        <v>11</v>
      </c>
      <c r="G194" s="2" t="s">
        <v>141</v>
      </c>
      <c r="H194" s="6">
        <v>5755500</v>
      </c>
      <c r="I194" s="6">
        <v>7482150</v>
      </c>
      <c r="J194" s="6">
        <v>5755500</v>
      </c>
      <c r="K194" s="6">
        <v>7482150</v>
      </c>
      <c r="L194" s="2" t="s">
        <v>148</v>
      </c>
      <c r="M194" s="6">
        <v>5755500</v>
      </c>
      <c r="N194" s="8">
        <v>45897</v>
      </c>
      <c r="O194" s="8">
        <v>45912</v>
      </c>
      <c r="P194" s="2" t="s">
        <v>154</v>
      </c>
      <c r="Q194" s="9">
        <v>0</v>
      </c>
      <c r="R194" s="10">
        <v>0</v>
      </c>
      <c r="S194" s="9">
        <v>3.8356164383561646E-2</v>
      </c>
      <c r="T194" s="2" t="s">
        <v>161</v>
      </c>
      <c r="U194" s="6">
        <v>0</v>
      </c>
      <c r="V194" s="9" t="s">
        <v>11</v>
      </c>
      <c r="W194" s="9">
        <v>1</v>
      </c>
      <c r="X194" s="9">
        <v>1</v>
      </c>
      <c r="Y194" s="2" t="s">
        <v>11</v>
      </c>
    </row>
    <row r="195" spans="1:25" x14ac:dyDescent="0.2">
      <c r="A195" s="2" t="s">
        <v>6</v>
      </c>
      <c r="B195" s="2" t="s">
        <v>11</v>
      </c>
      <c r="C195" s="2" t="s">
        <v>13</v>
      </c>
      <c r="D195" s="2" t="s">
        <v>74</v>
      </c>
      <c r="E195" s="2" t="s">
        <v>126</v>
      </c>
      <c r="F195" s="2" t="s">
        <v>11</v>
      </c>
      <c r="G195" s="2" t="s">
        <v>141</v>
      </c>
      <c r="H195" s="6">
        <v>30696000</v>
      </c>
      <c r="I195" s="6">
        <v>39904800</v>
      </c>
      <c r="J195" s="6">
        <v>30696000</v>
      </c>
      <c r="K195" s="6">
        <v>39904800</v>
      </c>
      <c r="L195" s="2" t="s">
        <v>148</v>
      </c>
      <c r="M195" s="6">
        <v>30696000</v>
      </c>
      <c r="N195" s="8">
        <v>45897</v>
      </c>
      <c r="O195" s="8">
        <v>45912</v>
      </c>
      <c r="P195" s="2" t="s">
        <v>154</v>
      </c>
      <c r="Q195" s="9">
        <v>0</v>
      </c>
      <c r="R195" s="10">
        <v>0</v>
      </c>
      <c r="S195" s="9">
        <v>3.8356164383561646E-2</v>
      </c>
      <c r="T195" s="2" t="s">
        <v>161</v>
      </c>
      <c r="U195" s="6">
        <v>0</v>
      </c>
      <c r="V195" s="9" t="s">
        <v>11</v>
      </c>
      <c r="W195" s="9">
        <v>1</v>
      </c>
      <c r="X195" s="9">
        <v>1</v>
      </c>
      <c r="Y195" s="2" t="s">
        <v>11</v>
      </c>
    </row>
    <row r="196" spans="1:25" x14ac:dyDescent="0.2">
      <c r="A196" s="2" t="s">
        <v>6</v>
      </c>
      <c r="B196" s="2" t="s">
        <v>11</v>
      </c>
      <c r="C196" s="2" t="s">
        <v>13</v>
      </c>
      <c r="D196" s="2" t="s">
        <v>74</v>
      </c>
      <c r="E196" s="2" t="s">
        <v>126</v>
      </c>
      <c r="F196" s="2" t="s">
        <v>11</v>
      </c>
      <c r="G196" s="2" t="s">
        <v>141</v>
      </c>
      <c r="H196" s="6">
        <v>7674000</v>
      </c>
      <c r="I196" s="6">
        <v>9976200</v>
      </c>
      <c r="J196" s="6">
        <v>7674000</v>
      </c>
      <c r="K196" s="6">
        <v>9976200</v>
      </c>
      <c r="L196" s="2" t="s">
        <v>148</v>
      </c>
      <c r="M196" s="6">
        <v>7674000</v>
      </c>
      <c r="N196" s="8">
        <v>45897</v>
      </c>
      <c r="O196" s="8">
        <v>45912</v>
      </c>
      <c r="P196" s="2" t="s">
        <v>154</v>
      </c>
      <c r="Q196" s="9">
        <v>0</v>
      </c>
      <c r="R196" s="10">
        <v>0</v>
      </c>
      <c r="S196" s="9">
        <v>3.8356164383561646E-2</v>
      </c>
      <c r="T196" s="2" t="s">
        <v>161</v>
      </c>
      <c r="U196" s="6">
        <v>0</v>
      </c>
      <c r="V196" s="9" t="s">
        <v>11</v>
      </c>
      <c r="W196" s="9">
        <v>1</v>
      </c>
      <c r="X196" s="9">
        <v>1</v>
      </c>
      <c r="Y196" s="2" t="s">
        <v>11</v>
      </c>
    </row>
    <row r="197" spans="1:25" x14ac:dyDescent="0.2">
      <c r="A197" s="2" t="s">
        <v>6</v>
      </c>
      <c r="B197" s="2" t="s">
        <v>11</v>
      </c>
      <c r="C197" s="2" t="s">
        <v>13</v>
      </c>
      <c r="D197" s="2" t="s">
        <v>74</v>
      </c>
      <c r="E197" s="2" t="s">
        <v>126</v>
      </c>
      <c r="F197" s="2" t="s">
        <v>11</v>
      </c>
      <c r="G197" s="2" t="s">
        <v>141</v>
      </c>
      <c r="H197" s="6">
        <v>3436033500</v>
      </c>
      <c r="I197" s="6">
        <v>4466843550</v>
      </c>
      <c r="J197" s="6">
        <v>3436033500</v>
      </c>
      <c r="K197" s="6">
        <v>4466843550</v>
      </c>
      <c r="L197" s="2" t="s">
        <v>148</v>
      </c>
      <c r="M197" s="6">
        <v>3436033500</v>
      </c>
      <c r="N197" s="8">
        <v>45818</v>
      </c>
      <c r="O197" s="8">
        <v>45912</v>
      </c>
      <c r="P197" s="2" t="s">
        <v>154</v>
      </c>
      <c r="Q197" s="9">
        <v>0</v>
      </c>
      <c r="R197" s="10">
        <v>0</v>
      </c>
      <c r="S197" s="9">
        <v>3.8356164383561646E-2</v>
      </c>
      <c r="T197" s="2" t="s">
        <v>161</v>
      </c>
      <c r="U197" s="6">
        <v>0</v>
      </c>
      <c r="V197" s="9" t="s">
        <v>11</v>
      </c>
      <c r="W197" s="9">
        <v>1</v>
      </c>
      <c r="X197" s="9">
        <v>1</v>
      </c>
      <c r="Y197" s="2" t="s">
        <v>11</v>
      </c>
    </row>
    <row r="198" spans="1:25" x14ac:dyDescent="0.2">
      <c r="A198" s="2" t="s">
        <v>6</v>
      </c>
      <c r="B198" s="2" t="s">
        <v>11</v>
      </c>
      <c r="C198" s="2" t="s">
        <v>13</v>
      </c>
      <c r="D198" s="2" t="s">
        <v>74</v>
      </c>
      <c r="E198" s="2" t="s">
        <v>126</v>
      </c>
      <c r="F198" s="2" t="s">
        <v>11</v>
      </c>
      <c r="G198" s="2" t="s">
        <v>141</v>
      </c>
      <c r="H198" s="6">
        <v>5755500</v>
      </c>
      <c r="I198" s="6">
        <v>7482150</v>
      </c>
      <c r="J198" s="6">
        <v>5755500</v>
      </c>
      <c r="K198" s="6">
        <v>7482150</v>
      </c>
      <c r="L198" s="2" t="s">
        <v>148</v>
      </c>
      <c r="M198" s="6">
        <v>5755500</v>
      </c>
      <c r="N198" s="8">
        <v>45898</v>
      </c>
      <c r="O198" s="8">
        <v>45912</v>
      </c>
      <c r="P198" s="2" t="s">
        <v>154</v>
      </c>
      <c r="Q198" s="9">
        <v>0</v>
      </c>
      <c r="R198" s="10">
        <v>0</v>
      </c>
      <c r="S198" s="9">
        <v>3.8356164383561646E-2</v>
      </c>
      <c r="T198" s="2" t="s">
        <v>161</v>
      </c>
      <c r="U198" s="6">
        <v>0</v>
      </c>
      <c r="V198" s="9" t="s">
        <v>11</v>
      </c>
      <c r="W198" s="9">
        <v>1</v>
      </c>
      <c r="X198" s="9">
        <v>1</v>
      </c>
      <c r="Y198" s="2" t="s">
        <v>11</v>
      </c>
    </row>
    <row r="199" spans="1:25" x14ac:dyDescent="0.2">
      <c r="A199" s="2" t="s">
        <v>6</v>
      </c>
      <c r="B199" s="2" t="s">
        <v>11</v>
      </c>
      <c r="C199" s="2" t="s">
        <v>13</v>
      </c>
      <c r="D199" s="2" t="s">
        <v>74</v>
      </c>
      <c r="E199" s="2" t="s">
        <v>126</v>
      </c>
      <c r="F199" s="2" t="s">
        <v>11</v>
      </c>
      <c r="G199" s="2" t="s">
        <v>141</v>
      </c>
      <c r="H199" s="6">
        <v>629268000</v>
      </c>
      <c r="I199" s="6">
        <v>818048400</v>
      </c>
      <c r="J199" s="6">
        <v>629268000</v>
      </c>
      <c r="K199" s="6">
        <v>818048400</v>
      </c>
      <c r="L199" s="2" t="s">
        <v>148</v>
      </c>
      <c r="M199" s="6">
        <v>629268000</v>
      </c>
      <c r="N199" s="8">
        <v>45868</v>
      </c>
      <c r="O199" s="8">
        <v>45912</v>
      </c>
      <c r="P199" s="2" t="s">
        <v>154</v>
      </c>
      <c r="Q199" s="9">
        <v>0</v>
      </c>
      <c r="R199" s="10">
        <v>0</v>
      </c>
      <c r="S199" s="9">
        <v>3.8356164383561646E-2</v>
      </c>
      <c r="T199" s="2" t="s">
        <v>161</v>
      </c>
      <c r="U199" s="6">
        <v>0</v>
      </c>
      <c r="V199" s="9" t="s">
        <v>11</v>
      </c>
      <c r="W199" s="9">
        <v>1</v>
      </c>
      <c r="X199" s="9">
        <v>1</v>
      </c>
      <c r="Y199" s="2" t="s">
        <v>11</v>
      </c>
    </row>
    <row r="200" spans="1:25" x14ac:dyDescent="0.2">
      <c r="A200" s="2" t="s">
        <v>6</v>
      </c>
      <c r="B200" s="2" t="s">
        <v>11</v>
      </c>
      <c r="C200" s="2" t="s">
        <v>13</v>
      </c>
      <c r="D200" s="2" t="s">
        <v>74</v>
      </c>
      <c r="E200" s="2" t="s">
        <v>126</v>
      </c>
      <c r="F200" s="2" t="s">
        <v>11</v>
      </c>
      <c r="G200" s="2" t="s">
        <v>141</v>
      </c>
      <c r="H200" s="6">
        <v>3837000</v>
      </c>
      <c r="I200" s="6">
        <v>4988100</v>
      </c>
      <c r="J200" s="6">
        <v>3837000</v>
      </c>
      <c r="K200" s="6">
        <v>4988100</v>
      </c>
      <c r="L200" s="2" t="s">
        <v>148</v>
      </c>
      <c r="M200" s="6">
        <v>3837000</v>
      </c>
      <c r="N200" s="8">
        <v>45868</v>
      </c>
      <c r="O200" s="8">
        <v>45912</v>
      </c>
      <c r="P200" s="2" t="s">
        <v>154</v>
      </c>
      <c r="Q200" s="9">
        <v>0</v>
      </c>
      <c r="R200" s="10">
        <v>0</v>
      </c>
      <c r="S200" s="9">
        <v>3.8356164383561646E-2</v>
      </c>
      <c r="T200" s="2" t="s">
        <v>161</v>
      </c>
      <c r="U200" s="6">
        <v>0</v>
      </c>
      <c r="V200" s="9" t="s">
        <v>11</v>
      </c>
      <c r="W200" s="9">
        <v>1</v>
      </c>
      <c r="X200" s="9">
        <v>1</v>
      </c>
      <c r="Y200" s="2" t="s">
        <v>11</v>
      </c>
    </row>
    <row r="201" spans="1:25" x14ac:dyDescent="0.2">
      <c r="A201" s="2" t="s">
        <v>6</v>
      </c>
      <c r="B201" s="2" t="s">
        <v>11</v>
      </c>
      <c r="C201" s="2" t="s">
        <v>13</v>
      </c>
      <c r="D201" s="2" t="s">
        <v>74</v>
      </c>
      <c r="E201" s="2" t="s">
        <v>126</v>
      </c>
      <c r="F201" s="2" t="s">
        <v>11</v>
      </c>
      <c r="G201" s="2" t="s">
        <v>141</v>
      </c>
      <c r="H201" s="6">
        <v>5755500</v>
      </c>
      <c r="I201" s="6">
        <v>7482150</v>
      </c>
      <c r="J201" s="6">
        <v>5755500</v>
      </c>
      <c r="K201" s="6">
        <v>7482150</v>
      </c>
      <c r="L201" s="2" t="s">
        <v>148</v>
      </c>
      <c r="M201" s="6">
        <v>5755500</v>
      </c>
      <c r="N201" s="8">
        <v>45868</v>
      </c>
      <c r="O201" s="8">
        <v>45912</v>
      </c>
      <c r="P201" s="2" t="s">
        <v>154</v>
      </c>
      <c r="Q201" s="9">
        <v>0</v>
      </c>
      <c r="R201" s="10">
        <v>0</v>
      </c>
      <c r="S201" s="9">
        <v>3.8356164383561646E-2</v>
      </c>
      <c r="T201" s="2" t="s">
        <v>161</v>
      </c>
      <c r="U201" s="6">
        <v>0</v>
      </c>
      <c r="V201" s="9" t="s">
        <v>11</v>
      </c>
      <c r="W201" s="9">
        <v>1</v>
      </c>
      <c r="X201" s="9">
        <v>1</v>
      </c>
      <c r="Y201" s="2" t="s">
        <v>11</v>
      </c>
    </row>
    <row r="202" spans="1:25" x14ac:dyDescent="0.2">
      <c r="A202" s="2" t="s">
        <v>6</v>
      </c>
      <c r="B202" s="2" t="s">
        <v>11</v>
      </c>
      <c r="C202" s="2" t="s">
        <v>13</v>
      </c>
      <c r="D202" s="2" t="s">
        <v>74</v>
      </c>
      <c r="E202" s="2" t="s">
        <v>126</v>
      </c>
      <c r="F202" s="2" t="s">
        <v>11</v>
      </c>
      <c r="G202" s="2" t="s">
        <v>141</v>
      </c>
      <c r="H202" s="6">
        <v>9592500</v>
      </c>
      <c r="I202" s="6">
        <v>12470250</v>
      </c>
      <c r="J202" s="6">
        <v>9592500</v>
      </c>
      <c r="K202" s="6">
        <v>12470250</v>
      </c>
      <c r="L202" s="2" t="s">
        <v>148</v>
      </c>
      <c r="M202" s="6">
        <v>9592500</v>
      </c>
      <c r="N202" s="8">
        <v>45868</v>
      </c>
      <c r="O202" s="8">
        <v>45912</v>
      </c>
      <c r="P202" s="2" t="s">
        <v>154</v>
      </c>
      <c r="Q202" s="9">
        <v>0</v>
      </c>
      <c r="R202" s="10">
        <v>0</v>
      </c>
      <c r="S202" s="9">
        <v>3.8356164383561646E-2</v>
      </c>
      <c r="T202" s="2" t="s">
        <v>161</v>
      </c>
      <c r="U202" s="6">
        <v>0</v>
      </c>
      <c r="V202" s="9" t="s">
        <v>11</v>
      </c>
      <c r="W202" s="9">
        <v>1</v>
      </c>
      <c r="X202" s="9">
        <v>1</v>
      </c>
      <c r="Y202" s="2" t="s">
        <v>11</v>
      </c>
    </row>
    <row r="203" spans="1:25" x14ac:dyDescent="0.2">
      <c r="A203" s="2" t="s">
        <v>6</v>
      </c>
      <c r="B203" s="2" t="s">
        <v>11</v>
      </c>
      <c r="C203" s="2" t="s">
        <v>13</v>
      </c>
      <c r="D203" s="2" t="s">
        <v>74</v>
      </c>
      <c r="E203" s="2" t="s">
        <v>126</v>
      </c>
      <c r="F203" s="2" t="s">
        <v>11</v>
      </c>
      <c r="G203" s="2" t="s">
        <v>141</v>
      </c>
      <c r="H203" s="6">
        <v>9592500</v>
      </c>
      <c r="I203" s="6">
        <v>12470250</v>
      </c>
      <c r="J203" s="6">
        <v>9592500</v>
      </c>
      <c r="K203" s="6">
        <v>12470250</v>
      </c>
      <c r="L203" s="2" t="s">
        <v>148</v>
      </c>
      <c r="M203" s="6">
        <v>9592500</v>
      </c>
      <c r="N203" s="8">
        <v>45868</v>
      </c>
      <c r="O203" s="8">
        <v>45912</v>
      </c>
      <c r="P203" s="2" t="s">
        <v>154</v>
      </c>
      <c r="Q203" s="9">
        <v>0</v>
      </c>
      <c r="R203" s="10">
        <v>0</v>
      </c>
      <c r="S203" s="9">
        <v>3.8356164383561646E-2</v>
      </c>
      <c r="T203" s="2" t="s">
        <v>161</v>
      </c>
      <c r="U203" s="6">
        <v>0</v>
      </c>
      <c r="V203" s="9" t="s">
        <v>11</v>
      </c>
      <c r="W203" s="9">
        <v>1</v>
      </c>
      <c r="X203" s="9">
        <v>1</v>
      </c>
      <c r="Y203" s="2" t="s">
        <v>11</v>
      </c>
    </row>
    <row r="204" spans="1:25" x14ac:dyDescent="0.2">
      <c r="A204" s="2" t="s">
        <v>6</v>
      </c>
      <c r="B204" s="2" t="s">
        <v>11</v>
      </c>
      <c r="C204" s="2" t="s">
        <v>13</v>
      </c>
      <c r="D204" s="2" t="s">
        <v>74</v>
      </c>
      <c r="E204" s="2" t="s">
        <v>126</v>
      </c>
      <c r="F204" s="2" t="s">
        <v>11</v>
      </c>
      <c r="G204" s="2" t="s">
        <v>141</v>
      </c>
      <c r="H204" s="6">
        <v>7674000</v>
      </c>
      <c r="I204" s="6">
        <v>9976200</v>
      </c>
      <c r="J204" s="6">
        <v>7674000</v>
      </c>
      <c r="K204" s="6">
        <v>9976200</v>
      </c>
      <c r="L204" s="2" t="s">
        <v>148</v>
      </c>
      <c r="M204" s="6">
        <v>7674000</v>
      </c>
      <c r="N204" s="8">
        <v>45868</v>
      </c>
      <c r="O204" s="8">
        <v>45912</v>
      </c>
      <c r="P204" s="2" t="s">
        <v>154</v>
      </c>
      <c r="Q204" s="9">
        <v>0</v>
      </c>
      <c r="R204" s="10">
        <v>0</v>
      </c>
      <c r="S204" s="9">
        <v>3.8356164383561646E-2</v>
      </c>
      <c r="T204" s="2" t="s">
        <v>161</v>
      </c>
      <c r="U204" s="6">
        <v>0</v>
      </c>
      <c r="V204" s="9" t="s">
        <v>11</v>
      </c>
      <c r="W204" s="9">
        <v>1</v>
      </c>
      <c r="X204" s="9">
        <v>1</v>
      </c>
      <c r="Y204" s="2" t="s">
        <v>11</v>
      </c>
    </row>
    <row r="205" spans="1:25" x14ac:dyDescent="0.2">
      <c r="A205" s="2" t="s">
        <v>6</v>
      </c>
      <c r="B205" s="2" t="s">
        <v>11</v>
      </c>
      <c r="C205" s="2" t="s">
        <v>13</v>
      </c>
      <c r="D205" s="2" t="s">
        <v>74</v>
      </c>
      <c r="E205" s="2" t="s">
        <v>126</v>
      </c>
      <c r="F205" s="2" t="s">
        <v>11</v>
      </c>
      <c r="G205" s="2" t="s">
        <v>141</v>
      </c>
      <c r="H205" s="6">
        <v>3837000</v>
      </c>
      <c r="I205" s="6">
        <v>4988100</v>
      </c>
      <c r="J205" s="6">
        <v>3837000</v>
      </c>
      <c r="K205" s="6">
        <v>4988100</v>
      </c>
      <c r="L205" s="2" t="s">
        <v>148</v>
      </c>
      <c r="M205" s="6">
        <v>3837000</v>
      </c>
      <c r="N205" s="8">
        <v>45868</v>
      </c>
      <c r="O205" s="8">
        <v>45912</v>
      </c>
      <c r="P205" s="2" t="s">
        <v>154</v>
      </c>
      <c r="Q205" s="9">
        <v>0</v>
      </c>
      <c r="R205" s="10">
        <v>0</v>
      </c>
      <c r="S205" s="9">
        <v>3.8356164383561646E-2</v>
      </c>
      <c r="T205" s="2" t="s">
        <v>161</v>
      </c>
      <c r="U205" s="6">
        <v>0</v>
      </c>
      <c r="V205" s="9" t="s">
        <v>11</v>
      </c>
      <c r="W205" s="9">
        <v>1</v>
      </c>
      <c r="X205" s="9">
        <v>1</v>
      </c>
      <c r="Y205" s="2" t="s">
        <v>11</v>
      </c>
    </row>
    <row r="206" spans="1:25" x14ac:dyDescent="0.2">
      <c r="A206" s="2" t="s">
        <v>6</v>
      </c>
      <c r="B206" s="2" t="s">
        <v>11</v>
      </c>
      <c r="C206" s="2" t="s">
        <v>13</v>
      </c>
      <c r="D206" s="2" t="s">
        <v>74</v>
      </c>
      <c r="E206" s="2" t="s">
        <v>126</v>
      </c>
      <c r="F206" s="2" t="s">
        <v>11</v>
      </c>
      <c r="G206" s="2" t="s">
        <v>141</v>
      </c>
      <c r="H206" s="6">
        <v>1918500</v>
      </c>
      <c r="I206" s="6">
        <v>2494050</v>
      </c>
      <c r="J206" s="6">
        <v>1918500</v>
      </c>
      <c r="K206" s="6">
        <v>2494050</v>
      </c>
      <c r="L206" s="2" t="s">
        <v>148</v>
      </c>
      <c r="M206" s="6">
        <v>1918500</v>
      </c>
      <c r="N206" s="8">
        <v>45868</v>
      </c>
      <c r="O206" s="8">
        <v>45912</v>
      </c>
      <c r="P206" s="2" t="s">
        <v>154</v>
      </c>
      <c r="Q206" s="9">
        <v>0</v>
      </c>
      <c r="R206" s="10">
        <v>0</v>
      </c>
      <c r="S206" s="9">
        <v>3.8356164383561646E-2</v>
      </c>
      <c r="T206" s="2" t="s">
        <v>161</v>
      </c>
      <c r="U206" s="6">
        <v>0</v>
      </c>
      <c r="V206" s="9" t="s">
        <v>11</v>
      </c>
      <c r="W206" s="9">
        <v>1</v>
      </c>
      <c r="X206" s="9">
        <v>1</v>
      </c>
      <c r="Y206" s="2" t="s">
        <v>11</v>
      </c>
    </row>
    <row r="207" spans="1:25" x14ac:dyDescent="0.2">
      <c r="A207" s="2" t="s">
        <v>6</v>
      </c>
      <c r="B207" s="2" t="s">
        <v>11</v>
      </c>
      <c r="C207" s="2" t="s">
        <v>13</v>
      </c>
      <c r="D207" s="2" t="s">
        <v>74</v>
      </c>
      <c r="E207" s="2" t="s">
        <v>126</v>
      </c>
      <c r="F207" s="2" t="s">
        <v>11</v>
      </c>
      <c r="G207" s="2" t="s">
        <v>141</v>
      </c>
      <c r="H207" s="6">
        <v>3837000</v>
      </c>
      <c r="I207" s="6">
        <v>4988100</v>
      </c>
      <c r="J207" s="6">
        <v>3837000</v>
      </c>
      <c r="K207" s="6">
        <v>4988100</v>
      </c>
      <c r="L207" s="2" t="s">
        <v>148</v>
      </c>
      <c r="M207" s="6">
        <v>3837000</v>
      </c>
      <c r="N207" s="8">
        <v>45868</v>
      </c>
      <c r="O207" s="8">
        <v>45912</v>
      </c>
      <c r="P207" s="2" t="s">
        <v>154</v>
      </c>
      <c r="Q207" s="9">
        <v>0</v>
      </c>
      <c r="R207" s="10">
        <v>0</v>
      </c>
      <c r="S207" s="9">
        <v>3.8356164383561646E-2</v>
      </c>
      <c r="T207" s="2" t="s">
        <v>161</v>
      </c>
      <c r="U207" s="6">
        <v>0</v>
      </c>
      <c r="V207" s="9" t="s">
        <v>11</v>
      </c>
      <c r="W207" s="9">
        <v>1</v>
      </c>
      <c r="X207" s="9">
        <v>1</v>
      </c>
      <c r="Y207" s="2" t="s">
        <v>11</v>
      </c>
    </row>
    <row r="208" spans="1:25" x14ac:dyDescent="0.2">
      <c r="A208" s="2" t="s">
        <v>6</v>
      </c>
      <c r="B208" s="2" t="s">
        <v>11</v>
      </c>
      <c r="C208" s="2" t="s">
        <v>13</v>
      </c>
      <c r="D208" s="2" t="s">
        <v>74</v>
      </c>
      <c r="E208" s="2" t="s">
        <v>126</v>
      </c>
      <c r="F208" s="2" t="s">
        <v>11</v>
      </c>
      <c r="G208" s="2" t="s">
        <v>141</v>
      </c>
      <c r="H208" s="6">
        <v>7674000</v>
      </c>
      <c r="I208" s="6">
        <v>9976200</v>
      </c>
      <c r="J208" s="6">
        <v>7674000</v>
      </c>
      <c r="K208" s="6">
        <v>9976200</v>
      </c>
      <c r="L208" s="2" t="s">
        <v>148</v>
      </c>
      <c r="M208" s="6">
        <v>7674000</v>
      </c>
      <c r="N208" s="8">
        <v>45818</v>
      </c>
      <c r="O208" s="8">
        <v>45912</v>
      </c>
      <c r="P208" s="2" t="s">
        <v>154</v>
      </c>
      <c r="Q208" s="9">
        <v>0</v>
      </c>
      <c r="R208" s="10">
        <v>0</v>
      </c>
      <c r="S208" s="9">
        <v>3.8356164383561646E-2</v>
      </c>
      <c r="T208" s="2" t="s">
        <v>161</v>
      </c>
      <c r="U208" s="6">
        <v>0</v>
      </c>
      <c r="V208" s="9" t="s">
        <v>11</v>
      </c>
      <c r="W208" s="9">
        <v>1</v>
      </c>
      <c r="X208" s="9">
        <v>1</v>
      </c>
      <c r="Y208" s="2" t="s">
        <v>11</v>
      </c>
    </row>
    <row r="209" spans="1:25" x14ac:dyDescent="0.2">
      <c r="A209" s="2" t="s">
        <v>6</v>
      </c>
      <c r="B209" s="2" t="s">
        <v>11</v>
      </c>
      <c r="C209" s="2" t="s">
        <v>13</v>
      </c>
      <c r="D209" s="2" t="s">
        <v>74</v>
      </c>
      <c r="E209" s="2" t="s">
        <v>126</v>
      </c>
      <c r="F209" s="2" t="s">
        <v>11</v>
      </c>
      <c r="G209" s="2" t="s">
        <v>141</v>
      </c>
      <c r="H209" s="6">
        <v>7674000</v>
      </c>
      <c r="I209" s="6">
        <v>9976200</v>
      </c>
      <c r="J209" s="6">
        <v>7674000</v>
      </c>
      <c r="K209" s="6">
        <v>9976200</v>
      </c>
      <c r="L209" s="2" t="s">
        <v>148</v>
      </c>
      <c r="M209" s="6">
        <v>7674000</v>
      </c>
      <c r="N209" s="8">
        <v>45818</v>
      </c>
      <c r="O209" s="8">
        <v>45912</v>
      </c>
      <c r="P209" s="2" t="s">
        <v>154</v>
      </c>
      <c r="Q209" s="9">
        <v>0</v>
      </c>
      <c r="R209" s="10">
        <v>0</v>
      </c>
      <c r="S209" s="9">
        <v>3.8356164383561646E-2</v>
      </c>
      <c r="T209" s="2" t="s">
        <v>161</v>
      </c>
      <c r="U209" s="6">
        <v>0</v>
      </c>
      <c r="V209" s="9" t="s">
        <v>11</v>
      </c>
      <c r="W209" s="9">
        <v>1</v>
      </c>
      <c r="X209" s="9">
        <v>1</v>
      </c>
      <c r="Y209" s="2" t="s">
        <v>11</v>
      </c>
    </row>
    <row r="210" spans="1:25" x14ac:dyDescent="0.2">
      <c r="A210" s="2" t="s">
        <v>6</v>
      </c>
      <c r="B210" s="2" t="s">
        <v>11</v>
      </c>
      <c r="C210" s="2" t="s">
        <v>13</v>
      </c>
      <c r="D210" s="2" t="s">
        <v>74</v>
      </c>
      <c r="E210" s="2" t="s">
        <v>126</v>
      </c>
      <c r="F210" s="2" t="s">
        <v>11</v>
      </c>
      <c r="G210" s="2" t="s">
        <v>141</v>
      </c>
      <c r="H210" s="6">
        <v>9592500</v>
      </c>
      <c r="I210" s="6">
        <v>12470250</v>
      </c>
      <c r="J210" s="6">
        <v>9592500</v>
      </c>
      <c r="K210" s="6">
        <v>12470250</v>
      </c>
      <c r="L210" s="2" t="s">
        <v>148</v>
      </c>
      <c r="M210" s="6">
        <v>9592500</v>
      </c>
      <c r="N210" s="8">
        <v>45818</v>
      </c>
      <c r="O210" s="8">
        <v>45912</v>
      </c>
      <c r="P210" s="2" t="s">
        <v>154</v>
      </c>
      <c r="Q210" s="9">
        <v>0</v>
      </c>
      <c r="R210" s="10">
        <v>0</v>
      </c>
      <c r="S210" s="9">
        <v>3.8356164383561646E-2</v>
      </c>
      <c r="T210" s="2" t="s">
        <v>161</v>
      </c>
      <c r="U210" s="6">
        <v>0</v>
      </c>
      <c r="V210" s="9" t="s">
        <v>11</v>
      </c>
      <c r="W210" s="9">
        <v>1</v>
      </c>
      <c r="X210" s="9">
        <v>1</v>
      </c>
      <c r="Y210" s="2" t="s">
        <v>11</v>
      </c>
    </row>
    <row r="211" spans="1:25" x14ac:dyDescent="0.2">
      <c r="A211" s="2" t="s">
        <v>6</v>
      </c>
      <c r="B211" s="2" t="s">
        <v>11</v>
      </c>
      <c r="C211" s="2" t="s">
        <v>13</v>
      </c>
      <c r="D211" s="2" t="s">
        <v>74</v>
      </c>
      <c r="E211" s="2" t="s">
        <v>126</v>
      </c>
      <c r="F211" s="2" t="s">
        <v>11</v>
      </c>
      <c r="G211" s="2" t="s">
        <v>141</v>
      </c>
      <c r="H211" s="6">
        <v>3837000</v>
      </c>
      <c r="I211" s="6">
        <v>4988100</v>
      </c>
      <c r="J211" s="6">
        <v>3837000</v>
      </c>
      <c r="K211" s="6">
        <v>4988100</v>
      </c>
      <c r="L211" s="2" t="s">
        <v>148</v>
      </c>
      <c r="M211" s="6">
        <v>3837000</v>
      </c>
      <c r="N211" s="8">
        <v>45818</v>
      </c>
      <c r="O211" s="8">
        <v>45912</v>
      </c>
      <c r="P211" s="2" t="s">
        <v>154</v>
      </c>
      <c r="Q211" s="9">
        <v>0</v>
      </c>
      <c r="R211" s="10">
        <v>0</v>
      </c>
      <c r="S211" s="9">
        <v>3.8356164383561646E-2</v>
      </c>
      <c r="T211" s="2" t="s">
        <v>161</v>
      </c>
      <c r="U211" s="6">
        <v>0</v>
      </c>
      <c r="V211" s="9" t="s">
        <v>11</v>
      </c>
      <c r="W211" s="9">
        <v>1</v>
      </c>
      <c r="X211" s="9">
        <v>1</v>
      </c>
      <c r="Y211" s="2" t="s">
        <v>11</v>
      </c>
    </row>
    <row r="212" spans="1:25" x14ac:dyDescent="0.2">
      <c r="A212" s="2" t="s">
        <v>6</v>
      </c>
      <c r="B212" s="2" t="s">
        <v>11</v>
      </c>
      <c r="C212" s="2" t="s">
        <v>13</v>
      </c>
      <c r="D212" s="2" t="s">
        <v>74</v>
      </c>
      <c r="E212" s="2" t="s">
        <v>126</v>
      </c>
      <c r="F212" s="2" t="s">
        <v>11</v>
      </c>
      <c r="G212" s="2" t="s">
        <v>141</v>
      </c>
      <c r="H212" s="6">
        <v>1918500</v>
      </c>
      <c r="I212" s="6">
        <v>2494050</v>
      </c>
      <c r="J212" s="6">
        <v>1918500</v>
      </c>
      <c r="K212" s="6">
        <v>2494050</v>
      </c>
      <c r="L212" s="2" t="s">
        <v>148</v>
      </c>
      <c r="M212" s="6">
        <v>1918500</v>
      </c>
      <c r="N212" s="8">
        <v>45818</v>
      </c>
      <c r="O212" s="8">
        <v>45912</v>
      </c>
      <c r="P212" s="2" t="s">
        <v>154</v>
      </c>
      <c r="Q212" s="9">
        <v>0</v>
      </c>
      <c r="R212" s="10">
        <v>0</v>
      </c>
      <c r="S212" s="9">
        <v>3.8356164383561646E-2</v>
      </c>
      <c r="T212" s="2" t="s">
        <v>161</v>
      </c>
      <c r="U212" s="6">
        <v>0</v>
      </c>
      <c r="V212" s="9" t="s">
        <v>11</v>
      </c>
      <c r="W212" s="9">
        <v>1</v>
      </c>
      <c r="X212" s="9">
        <v>1</v>
      </c>
      <c r="Y212" s="2" t="s">
        <v>11</v>
      </c>
    </row>
    <row r="213" spans="1:25" x14ac:dyDescent="0.2">
      <c r="A213" s="2" t="s">
        <v>6</v>
      </c>
      <c r="B213" s="2" t="s">
        <v>11</v>
      </c>
      <c r="C213" s="2" t="s">
        <v>13</v>
      </c>
      <c r="D213" s="2" t="s">
        <v>74</v>
      </c>
      <c r="E213" s="2" t="s">
        <v>126</v>
      </c>
      <c r="F213" s="2" t="s">
        <v>11</v>
      </c>
      <c r="G213" s="2" t="s">
        <v>141</v>
      </c>
      <c r="H213" s="6">
        <v>19185000</v>
      </c>
      <c r="I213" s="6">
        <v>24940500</v>
      </c>
      <c r="J213" s="6">
        <v>19185000</v>
      </c>
      <c r="K213" s="6">
        <v>24940500</v>
      </c>
      <c r="L213" s="2" t="s">
        <v>148</v>
      </c>
      <c r="M213" s="6">
        <v>19185000</v>
      </c>
      <c r="N213" s="8">
        <v>45818</v>
      </c>
      <c r="O213" s="8">
        <v>45912</v>
      </c>
      <c r="P213" s="2" t="s">
        <v>154</v>
      </c>
      <c r="Q213" s="9">
        <v>0</v>
      </c>
      <c r="R213" s="10">
        <v>0</v>
      </c>
      <c r="S213" s="9">
        <v>3.8356164383561646E-2</v>
      </c>
      <c r="T213" s="2" t="s">
        <v>161</v>
      </c>
      <c r="U213" s="6">
        <v>0</v>
      </c>
      <c r="V213" s="9" t="s">
        <v>11</v>
      </c>
      <c r="W213" s="9">
        <v>1</v>
      </c>
      <c r="X213" s="9">
        <v>1</v>
      </c>
      <c r="Y213" s="2" t="s">
        <v>11</v>
      </c>
    </row>
    <row r="214" spans="1:25" x14ac:dyDescent="0.2">
      <c r="A214" s="2" t="s">
        <v>6</v>
      </c>
      <c r="B214" s="2" t="s">
        <v>11</v>
      </c>
      <c r="C214" s="2" t="s">
        <v>13</v>
      </c>
      <c r="D214" s="2" t="s">
        <v>74</v>
      </c>
      <c r="E214" s="2" t="s">
        <v>126</v>
      </c>
      <c r="F214" s="2" t="s">
        <v>11</v>
      </c>
      <c r="G214" s="2" t="s">
        <v>141</v>
      </c>
      <c r="H214" s="6">
        <v>5755500</v>
      </c>
      <c r="I214" s="6">
        <v>7482150</v>
      </c>
      <c r="J214" s="6">
        <v>5755500</v>
      </c>
      <c r="K214" s="6">
        <v>7482150</v>
      </c>
      <c r="L214" s="2" t="s">
        <v>148</v>
      </c>
      <c r="M214" s="6">
        <v>5755500</v>
      </c>
      <c r="N214" s="8">
        <v>45818</v>
      </c>
      <c r="O214" s="8">
        <v>45912</v>
      </c>
      <c r="P214" s="2" t="s">
        <v>154</v>
      </c>
      <c r="Q214" s="9">
        <v>0</v>
      </c>
      <c r="R214" s="10">
        <v>0</v>
      </c>
      <c r="S214" s="9">
        <v>3.8356164383561646E-2</v>
      </c>
      <c r="T214" s="2" t="s">
        <v>161</v>
      </c>
      <c r="U214" s="6">
        <v>0</v>
      </c>
      <c r="V214" s="9" t="s">
        <v>11</v>
      </c>
      <c r="W214" s="9">
        <v>1</v>
      </c>
      <c r="X214" s="9">
        <v>1</v>
      </c>
      <c r="Y214" s="2" t="s">
        <v>11</v>
      </c>
    </row>
    <row r="215" spans="1:25" x14ac:dyDescent="0.2">
      <c r="A215" s="2" t="s">
        <v>6</v>
      </c>
      <c r="B215" s="2" t="s">
        <v>11</v>
      </c>
      <c r="C215" s="2" t="s">
        <v>13</v>
      </c>
      <c r="D215" s="2" t="s">
        <v>74</v>
      </c>
      <c r="E215" s="2" t="s">
        <v>126</v>
      </c>
      <c r="F215" s="2" t="s">
        <v>11</v>
      </c>
      <c r="G215" s="2" t="s">
        <v>141</v>
      </c>
      <c r="H215" s="6">
        <v>9592500</v>
      </c>
      <c r="I215" s="6">
        <v>12470250</v>
      </c>
      <c r="J215" s="6">
        <v>9592500</v>
      </c>
      <c r="K215" s="6">
        <v>12470250</v>
      </c>
      <c r="L215" s="2" t="s">
        <v>148</v>
      </c>
      <c r="M215" s="6">
        <v>9592500</v>
      </c>
      <c r="N215" s="8">
        <v>45818</v>
      </c>
      <c r="O215" s="8">
        <v>45912</v>
      </c>
      <c r="P215" s="2" t="s">
        <v>154</v>
      </c>
      <c r="Q215" s="9">
        <v>0</v>
      </c>
      <c r="R215" s="10">
        <v>0</v>
      </c>
      <c r="S215" s="9">
        <v>3.8356164383561646E-2</v>
      </c>
      <c r="T215" s="2" t="s">
        <v>161</v>
      </c>
      <c r="U215" s="6">
        <v>0</v>
      </c>
      <c r="V215" s="9" t="s">
        <v>11</v>
      </c>
      <c r="W215" s="9">
        <v>1</v>
      </c>
      <c r="X215" s="9">
        <v>1</v>
      </c>
      <c r="Y215" s="2" t="s">
        <v>11</v>
      </c>
    </row>
    <row r="216" spans="1:25" x14ac:dyDescent="0.2">
      <c r="A216" s="2" t="s">
        <v>6</v>
      </c>
      <c r="B216" s="2" t="s">
        <v>11</v>
      </c>
      <c r="C216" s="2" t="s">
        <v>13</v>
      </c>
      <c r="D216" s="2" t="s">
        <v>74</v>
      </c>
      <c r="E216" s="2" t="s">
        <v>126</v>
      </c>
      <c r="F216" s="2" t="s">
        <v>11</v>
      </c>
      <c r="G216" s="2" t="s">
        <v>141</v>
      </c>
      <c r="H216" s="6">
        <v>594735000</v>
      </c>
      <c r="I216" s="6">
        <v>773155500</v>
      </c>
      <c r="J216" s="6">
        <v>594735000</v>
      </c>
      <c r="K216" s="6">
        <v>773155500</v>
      </c>
      <c r="L216" s="2" t="s">
        <v>148</v>
      </c>
      <c r="M216" s="6">
        <v>594735000</v>
      </c>
      <c r="N216" s="8">
        <v>45835</v>
      </c>
      <c r="O216" s="8">
        <v>45912</v>
      </c>
      <c r="P216" s="2" t="s">
        <v>154</v>
      </c>
      <c r="Q216" s="9">
        <v>0</v>
      </c>
      <c r="R216" s="10">
        <v>0</v>
      </c>
      <c r="S216" s="9">
        <v>3.8356164383561646E-2</v>
      </c>
      <c r="T216" s="2" t="s">
        <v>161</v>
      </c>
      <c r="U216" s="6">
        <v>0</v>
      </c>
      <c r="V216" s="9" t="s">
        <v>11</v>
      </c>
      <c r="W216" s="9">
        <v>1</v>
      </c>
      <c r="X216" s="9">
        <v>1</v>
      </c>
      <c r="Y216" s="2" t="s">
        <v>11</v>
      </c>
    </row>
    <row r="217" spans="1:25" x14ac:dyDescent="0.2">
      <c r="A217" s="2" t="s">
        <v>6</v>
      </c>
      <c r="B217" s="2" t="s">
        <v>11</v>
      </c>
      <c r="C217" s="2" t="s">
        <v>13</v>
      </c>
      <c r="D217" s="2" t="s">
        <v>74</v>
      </c>
      <c r="E217" s="2" t="s">
        <v>126</v>
      </c>
      <c r="F217" s="2" t="s">
        <v>11</v>
      </c>
      <c r="G217" s="2" t="s">
        <v>141</v>
      </c>
      <c r="H217" s="6">
        <v>17266500</v>
      </c>
      <c r="I217" s="6">
        <v>22446450</v>
      </c>
      <c r="J217" s="6">
        <v>17266500</v>
      </c>
      <c r="K217" s="6">
        <v>22446450</v>
      </c>
      <c r="L217" s="2" t="s">
        <v>148</v>
      </c>
      <c r="M217" s="6">
        <v>17266500</v>
      </c>
      <c r="N217" s="8">
        <v>45835</v>
      </c>
      <c r="O217" s="8">
        <v>45912</v>
      </c>
      <c r="P217" s="2" t="s">
        <v>154</v>
      </c>
      <c r="Q217" s="9">
        <v>0</v>
      </c>
      <c r="R217" s="10">
        <v>0</v>
      </c>
      <c r="S217" s="9">
        <v>3.8356164383561646E-2</v>
      </c>
      <c r="T217" s="2" t="s">
        <v>161</v>
      </c>
      <c r="U217" s="6">
        <v>0</v>
      </c>
      <c r="V217" s="9" t="s">
        <v>11</v>
      </c>
      <c r="W217" s="9">
        <v>1</v>
      </c>
      <c r="X217" s="9">
        <v>1</v>
      </c>
      <c r="Y217" s="2" t="s">
        <v>11</v>
      </c>
    </row>
    <row r="218" spans="1:25" x14ac:dyDescent="0.2">
      <c r="A218" s="2" t="s">
        <v>6</v>
      </c>
      <c r="B218" s="2" t="s">
        <v>11</v>
      </c>
      <c r="C218" s="2" t="s">
        <v>13</v>
      </c>
      <c r="D218" s="2" t="s">
        <v>74</v>
      </c>
      <c r="E218" s="2" t="s">
        <v>126</v>
      </c>
      <c r="F218" s="2" t="s">
        <v>11</v>
      </c>
      <c r="G218" s="2" t="s">
        <v>141</v>
      </c>
      <c r="H218" s="6">
        <v>7674000</v>
      </c>
      <c r="I218" s="6">
        <v>9976200</v>
      </c>
      <c r="J218" s="6">
        <v>7674000</v>
      </c>
      <c r="K218" s="6">
        <v>9976200</v>
      </c>
      <c r="L218" s="2" t="s">
        <v>148</v>
      </c>
      <c r="M218" s="6">
        <v>7674000</v>
      </c>
      <c r="N218" s="8">
        <v>45835</v>
      </c>
      <c r="O218" s="8">
        <v>45912</v>
      </c>
      <c r="P218" s="2" t="s">
        <v>154</v>
      </c>
      <c r="Q218" s="9">
        <v>0</v>
      </c>
      <c r="R218" s="10">
        <v>0</v>
      </c>
      <c r="S218" s="9">
        <v>3.8356164383561646E-2</v>
      </c>
      <c r="T218" s="2" t="s">
        <v>161</v>
      </c>
      <c r="U218" s="6">
        <v>0</v>
      </c>
      <c r="V218" s="9" t="s">
        <v>11</v>
      </c>
      <c r="W218" s="9">
        <v>1</v>
      </c>
      <c r="X218" s="9">
        <v>1</v>
      </c>
      <c r="Y218" s="2" t="s">
        <v>11</v>
      </c>
    </row>
    <row r="219" spans="1:25" x14ac:dyDescent="0.2">
      <c r="A219" s="2" t="s">
        <v>6</v>
      </c>
      <c r="B219" s="2" t="s">
        <v>11</v>
      </c>
      <c r="C219" s="2" t="s">
        <v>13</v>
      </c>
      <c r="D219" s="2" t="s">
        <v>74</v>
      </c>
      <c r="E219" s="2" t="s">
        <v>126</v>
      </c>
      <c r="F219" s="2" t="s">
        <v>11</v>
      </c>
      <c r="G219" s="2" t="s">
        <v>141</v>
      </c>
      <c r="H219" s="6">
        <v>15348000</v>
      </c>
      <c r="I219" s="6">
        <v>19952400</v>
      </c>
      <c r="J219" s="6">
        <v>15348000</v>
      </c>
      <c r="K219" s="6">
        <v>19952400</v>
      </c>
      <c r="L219" s="2" t="s">
        <v>148</v>
      </c>
      <c r="M219" s="6">
        <v>15348000</v>
      </c>
      <c r="N219" s="8">
        <v>45835</v>
      </c>
      <c r="O219" s="8">
        <v>45912</v>
      </c>
      <c r="P219" s="2" t="s">
        <v>154</v>
      </c>
      <c r="Q219" s="9">
        <v>0</v>
      </c>
      <c r="R219" s="10">
        <v>0</v>
      </c>
      <c r="S219" s="9">
        <v>3.8356164383561646E-2</v>
      </c>
      <c r="T219" s="2" t="s">
        <v>161</v>
      </c>
      <c r="U219" s="6">
        <v>0</v>
      </c>
      <c r="V219" s="9" t="s">
        <v>11</v>
      </c>
      <c r="W219" s="9">
        <v>1</v>
      </c>
      <c r="X219" s="9">
        <v>1</v>
      </c>
      <c r="Y219" s="2" t="s">
        <v>11</v>
      </c>
    </row>
    <row r="220" spans="1:25" x14ac:dyDescent="0.2">
      <c r="A220" s="2" t="s">
        <v>6</v>
      </c>
      <c r="B220" s="2" t="s">
        <v>11</v>
      </c>
      <c r="C220" s="2" t="s">
        <v>13</v>
      </c>
      <c r="D220" s="2" t="s">
        <v>74</v>
      </c>
      <c r="E220" s="2" t="s">
        <v>126</v>
      </c>
      <c r="F220" s="2" t="s">
        <v>11</v>
      </c>
      <c r="G220" s="2" t="s">
        <v>141</v>
      </c>
      <c r="H220" s="6">
        <v>9592500</v>
      </c>
      <c r="I220" s="6">
        <v>12470250</v>
      </c>
      <c r="J220" s="6">
        <v>9592500</v>
      </c>
      <c r="K220" s="6">
        <v>12470250</v>
      </c>
      <c r="L220" s="2" t="s">
        <v>148</v>
      </c>
      <c r="M220" s="6">
        <v>9592500</v>
      </c>
      <c r="N220" s="8">
        <v>45835</v>
      </c>
      <c r="O220" s="8">
        <v>45912</v>
      </c>
      <c r="P220" s="2" t="s">
        <v>154</v>
      </c>
      <c r="Q220" s="9">
        <v>0</v>
      </c>
      <c r="R220" s="10">
        <v>0</v>
      </c>
      <c r="S220" s="9">
        <v>3.8356164383561646E-2</v>
      </c>
      <c r="T220" s="2" t="s">
        <v>161</v>
      </c>
      <c r="U220" s="6">
        <v>0</v>
      </c>
      <c r="V220" s="9" t="s">
        <v>11</v>
      </c>
      <c r="W220" s="9">
        <v>1</v>
      </c>
      <c r="X220" s="9">
        <v>1</v>
      </c>
      <c r="Y220" s="2" t="s">
        <v>11</v>
      </c>
    </row>
    <row r="221" spans="1:25" x14ac:dyDescent="0.2">
      <c r="A221" s="2" t="s">
        <v>6</v>
      </c>
      <c r="B221" s="2" t="s">
        <v>11</v>
      </c>
      <c r="C221" s="2" t="s">
        <v>13</v>
      </c>
      <c r="D221" s="2" t="s">
        <v>74</v>
      </c>
      <c r="E221" s="2" t="s">
        <v>126</v>
      </c>
      <c r="F221" s="2" t="s">
        <v>11</v>
      </c>
      <c r="G221" s="2" t="s">
        <v>141</v>
      </c>
      <c r="H221" s="6">
        <v>5755500</v>
      </c>
      <c r="I221" s="6">
        <v>7482150</v>
      </c>
      <c r="J221" s="6">
        <v>5755500</v>
      </c>
      <c r="K221" s="6">
        <v>7482150</v>
      </c>
      <c r="L221" s="2" t="s">
        <v>148</v>
      </c>
      <c r="M221" s="6">
        <v>5755500</v>
      </c>
      <c r="N221" s="8">
        <v>45835</v>
      </c>
      <c r="O221" s="8">
        <v>45912</v>
      </c>
      <c r="P221" s="2" t="s">
        <v>154</v>
      </c>
      <c r="Q221" s="9">
        <v>0</v>
      </c>
      <c r="R221" s="10">
        <v>0</v>
      </c>
      <c r="S221" s="9">
        <v>3.8356164383561646E-2</v>
      </c>
      <c r="T221" s="2" t="s">
        <v>161</v>
      </c>
      <c r="U221" s="6">
        <v>0</v>
      </c>
      <c r="V221" s="9" t="s">
        <v>11</v>
      </c>
      <c r="W221" s="9">
        <v>1</v>
      </c>
      <c r="X221" s="9">
        <v>1</v>
      </c>
      <c r="Y221" s="2" t="s">
        <v>11</v>
      </c>
    </row>
    <row r="222" spans="1:25" x14ac:dyDescent="0.2">
      <c r="A222" s="2" t="s">
        <v>6</v>
      </c>
      <c r="B222" s="2" t="s">
        <v>9</v>
      </c>
      <c r="C222" s="2" t="s">
        <v>13</v>
      </c>
      <c r="D222" s="2" t="s">
        <v>74</v>
      </c>
      <c r="E222" s="2" t="s">
        <v>126</v>
      </c>
      <c r="F222" s="2" t="s">
        <v>132</v>
      </c>
      <c r="G222" s="2" t="s">
        <v>142</v>
      </c>
      <c r="H222" s="6">
        <v>5755500</v>
      </c>
      <c r="I222" s="6">
        <v>16260</v>
      </c>
      <c r="J222" s="6">
        <v>5755500</v>
      </c>
      <c r="K222" s="6">
        <v>16260</v>
      </c>
      <c r="L222" s="2" t="s">
        <v>149</v>
      </c>
      <c r="M222" s="6">
        <v>813000</v>
      </c>
      <c r="N222" s="8">
        <v>45826</v>
      </c>
      <c r="O222" s="8">
        <v>45912</v>
      </c>
      <c r="P222" s="2" t="s">
        <v>154</v>
      </c>
      <c r="Q222" s="9">
        <v>0</v>
      </c>
      <c r="R222" s="10">
        <v>6</v>
      </c>
      <c r="S222" s="9">
        <v>3.8356164383561646E-2</v>
      </c>
      <c r="T222" s="2" t="s">
        <v>160</v>
      </c>
      <c r="U222" s="6">
        <v>467670</v>
      </c>
      <c r="V222" s="9" t="s">
        <v>11</v>
      </c>
      <c r="W222" s="9">
        <v>1</v>
      </c>
      <c r="X222" s="9">
        <v>1</v>
      </c>
      <c r="Y222" s="2" t="s">
        <v>170</v>
      </c>
    </row>
    <row r="223" spans="1:25" x14ac:dyDescent="0.2">
      <c r="A223" s="2" t="s">
        <v>6</v>
      </c>
      <c r="B223" s="2" t="s">
        <v>9</v>
      </c>
      <c r="C223" s="2" t="s">
        <v>13</v>
      </c>
      <c r="D223" s="2" t="s">
        <v>74</v>
      </c>
      <c r="E223" s="2" t="s">
        <v>126</v>
      </c>
      <c r="F223" s="2" t="s">
        <v>132</v>
      </c>
      <c r="G223" s="2" t="s">
        <v>142</v>
      </c>
      <c r="H223" s="6">
        <v>3837000</v>
      </c>
      <c r="I223" s="6">
        <v>4604.4000000000005</v>
      </c>
      <c r="J223" s="6">
        <v>3837000</v>
      </c>
      <c r="K223" s="6">
        <v>4604.4000000000005</v>
      </c>
      <c r="L223" s="2" t="s">
        <v>149</v>
      </c>
      <c r="M223" s="6">
        <v>230220</v>
      </c>
      <c r="N223" s="8">
        <v>45897</v>
      </c>
      <c r="O223" s="8">
        <v>45912</v>
      </c>
      <c r="P223" s="2" t="s">
        <v>154</v>
      </c>
      <c r="Q223" s="9">
        <v>0</v>
      </c>
      <c r="R223" s="10">
        <v>6</v>
      </c>
      <c r="S223" s="9">
        <v>3.8356164383561646E-2</v>
      </c>
      <c r="T223" s="2" t="s">
        <v>160</v>
      </c>
      <c r="U223" s="6">
        <v>0</v>
      </c>
      <c r="V223" s="9" t="s">
        <v>11</v>
      </c>
      <c r="W223" s="9">
        <v>1</v>
      </c>
      <c r="X223" s="9">
        <v>1</v>
      </c>
      <c r="Y223" s="2" t="s">
        <v>170</v>
      </c>
    </row>
    <row r="224" spans="1:25" x14ac:dyDescent="0.2">
      <c r="A224" s="2" t="s">
        <v>6</v>
      </c>
      <c r="B224" s="2" t="s">
        <v>9</v>
      </c>
      <c r="C224" s="2" t="s">
        <v>13</v>
      </c>
      <c r="D224" s="2" t="s">
        <v>74</v>
      </c>
      <c r="E224" s="2" t="s">
        <v>126</v>
      </c>
      <c r="F224" s="2" t="s">
        <v>132</v>
      </c>
      <c r="G224" s="2" t="s">
        <v>142</v>
      </c>
      <c r="H224" s="6">
        <v>7674000</v>
      </c>
      <c r="I224" s="6">
        <v>9208.8000000000011</v>
      </c>
      <c r="J224" s="6">
        <v>7674000</v>
      </c>
      <c r="K224" s="6">
        <v>9208.8000000000011</v>
      </c>
      <c r="L224" s="2" t="s">
        <v>149</v>
      </c>
      <c r="M224" s="6">
        <v>460440</v>
      </c>
      <c r="N224" s="8">
        <v>45897</v>
      </c>
      <c r="O224" s="8">
        <v>45912</v>
      </c>
      <c r="P224" s="2" t="s">
        <v>154</v>
      </c>
      <c r="Q224" s="9">
        <v>0</v>
      </c>
      <c r="R224" s="10">
        <v>6</v>
      </c>
      <c r="S224" s="9">
        <v>3.8356164383561646E-2</v>
      </c>
      <c r="T224" s="2" t="s">
        <v>160</v>
      </c>
      <c r="U224" s="6">
        <v>0</v>
      </c>
      <c r="V224" s="9" t="s">
        <v>11</v>
      </c>
      <c r="W224" s="9">
        <v>1</v>
      </c>
      <c r="X224" s="9">
        <v>1</v>
      </c>
      <c r="Y224" s="2" t="s">
        <v>170</v>
      </c>
    </row>
    <row r="225" spans="1:25" x14ac:dyDescent="0.2">
      <c r="A225" s="2" t="s">
        <v>6</v>
      </c>
      <c r="B225" s="2" t="s">
        <v>9</v>
      </c>
      <c r="C225" s="2" t="s">
        <v>13</v>
      </c>
      <c r="D225" s="2" t="s">
        <v>74</v>
      </c>
      <c r="E225" s="2" t="s">
        <v>126</v>
      </c>
      <c r="F225" s="2" t="s">
        <v>132</v>
      </c>
      <c r="G225" s="2" t="s">
        <v>142</v>
      </c>
      <c r="H225" s="6">
        <v>13429500</v>
      </c>
      <c r="I225" s="6">
        <v>16115.4</v>
      </c>
      <c r="J225" s="6">
        <v>13429500</v>
      </c>
      <c r="K225" s="6">
        <v>16115.4</v>
      </c>
      <c r="L225" s="2" t="s">
        <v>149</v>
      </c>
      <c r="M225" s="6">
        <v>805770</v>
      </c>
      <c r="N225" s="8">
        <v>45897</v>
      </c>
      <c r="O225" s="8">
        <v>45912</v>
      </c>
      <c r="P225" s="2" t="s">
        <v>154</v>
      </c>
      <c r="Q225" s="9">
        <v>0</v>
      </c>
      <c r="R225" s="10">
        <v>6</v>
      </c>
      <c r="S225" s="9">
        <v>3.8356164383561646E-2</v>
      </c>
      <c r="T225" s="2" t="s">
        <v>160</v>
      </c>
      <c r="U225" s="6">
        <v>0</v>
      </c>
      <c r="V225" s="9" t="s">
        <v>11</v>
      </c>
      <c r="W225" s="9">
        <v>1</v>
      </c>
      <c r="X225" s="9">
        <v>1</v>
      </c>
      <c r="Y225" s="2" t="s">
        <v>170</v>
      </c>
    </row>
    <row r="226" spans="1:25" x14ac:dyDescent="0.2">
      <c r="A226" s="2" t="s">
        <v>6</v>
      </c>
      <c r="B226" s="2" t="s">
        <v>9</v>
      </c>
      <c r="C226" s="2" t="s">
        <v>13</v>
      </c>
      <c r="D226" s="2" t="s">
        <v>74</v>
      </c>
      <c r="E226" s="2" t="s">
        <v>126</v>
      </c>
      <c r="F226" s="2" t="s">
        <v>132</v>
      </c>
      <c r="G226" s="2" t="s">
        <v>142</v>
      </c>
      <c r="H226" s="6">
        <v>1083952500</v>
      </c>
      <c r="I226" s="6">
        <v>1300743</v>
      </c>
      <c r="J226" s="6">
        <v>1083952500</v>
      </c>
      <c r="K226" s="6">
        <v>1300743</v>
      </c>
      <c r="L226" s="2" t="s">
        <v>149</v>
      </c>
      <c r="M226" s="6">
        <v>65037150</v>
      </c>
      <c r="N226" s="8">
        <v>45897</v>
      </c>
      <c r="O226" s="8">
        <v>45912</v>
      </c>
      <c r="P226" s="2" t="s">
        <v>154</v>
      </c>
      <c r="Q226" s="9">
        <v>0</v>
      </c>
      <c r="R226" s="10">
        <v>6</v>
      </c>
      <c r="S226" s="9">
        <v>3.8356164383561646E-2</v>
      </c>
      <c r="T226" s="2" t="s">
        <v>160</v>
      </c>
      <c r="U226" s="6">
        <v>0</v>
      </c>
      <c r="V226" s="9" t="s">
        <v>11</v>
      </c>
      <c r="W226" s="9">
        <v>1</v>
      </c>
      <c r="X226" s="9">
        <v>1</v>
      </c>
      <c r="Y226" s="2" t="s">
        <v>170</v>
      </c>
    </row>
    <row r="227" spans="1:25" x14ac:dyDescent="0.2">
      <c r="A227" s="2" t="s">
        <v>6</v>
      </c>
      <c r="B227" s="2" t="s">
        <v>9</v>
      </c>
      <c r="C227" s="2" t="s">
        <v>13</v>
      </c>
      <c r="D227" s="2" t="s">
        <v>74</v>
      </c>
      <c r="E227" s="2" t="s">
        <v>126</v>
      </c>
      <c r="F227" s="2" t="s">
        <v>132</v>
      </c>
      <c r="G227" s="2" t="s">
        <v>142</v>
      </c>
      <c r="H227" s="6">
        <v>5755500</v>
      </c>
      <c r="I227" s="6">
        <v>6906.6</v>
      </c>
      <c r="J227" s="6">
        <v>5755500</v>
      </c>
      <c r="K227" s="6">
        <v>6906.6</v>
      </c>
      <c r="L227" s="2" t="s">
        <v>149</v>
      </c>
      <c r="M227" s="6">
        <v>345330</v>
      </c>
      <c r="N227" s="8">
        <v>45897</v>
      </c>
      <c r="O227" s="8">
        <v>45912</v>
      </c>
      <c r="P227" s="2" t="s">
        <v>154</v>
      </c>
      <c r="Q227" s="9">
        <v>0</v>
      </c>
      <c r="R227" s="10">
        <v>6</v>
      </c>
      <c r="S227" s="9">
        <v>3.8356164383561646E-2</v>
      </c>
      <c r="T227" s="2" t="s">
        <v>160</v>
      </c>
      <c r="U227" s="6">
        <v>0</v>
      </c>
      <c r="V227" s="9" t="s">
        <v>11</v>
      </c>
      <c r="W227" s="9">
        <v>1</v>
      </c>
      <c r="X227" s="9">
        <v>1</v>
      </c>
      <c r="Y227" s="2" t="s">
        <v>170</v>
      </c>
    </row>
    <row r="228" spans="1:25" x14ac:dyDescent="0.2">
      <c r="A228" s="2" t="s">
        <v>6</v>
      </c>
      <c r="B228" s="2" t="s">
        <v>9</v>
      </c>
      <c r="C228" s="2" t="s">
        <v>13</v>
      </c>
      <c r="D228" s="2" t="s">
        <v>74</v>
      </c>
      <c r="E228" s="2" t="s">
        <v>126</v>
      </c>
      <c r="F228" s="2" t="s">
        <v>132</v>
      </c>
      <c r="G228" s="2" t="s">
        <v>142</v>
      </c>
      <c r="H228" s="6">
        <v>5755500</v>
      </c>
      <c r="I228" s="6">
        <v>6906.6</v>
      </c>
      <c r="J228" s="6">
        <v>5755500</v>
      </c>
      <c r="K228" s="6">
        <v>6906.6</v>
      </c>
      <c r="L228" s="2" t="s">
        <v>149</v>
      </c>
      <c r="M228" s="6">
        <v>345330</v>
      </c>
      <c r="N228" s="8">
        <v>45897</v>
      </c>
      <c r="O228" s="8">
        <v>45912</v>
      </c>
      <c r="P228" s="2" t="s">
        <v>154</v>
      </c>
      <c r="Q228" s="9">
        <v>0</v>
      </c>
      <c r="R228" s="10">
        <v>6</v>
      </c>
      <c r="S228" s="9">
        <v>3.8356164383561646E-2</v>
      </c>
      <c r="T228" s="2" t="s">
        <v>160</v>
      </c>
      <c r="U228" s="6">
        <v>0</v>
      </c>
      <c r="V228" s="9" t="s">
        <v>11</v>
      </c>
      <c r="W228" s="9">
        <v>1</v>
      </c>
      <c r="X228" s="9">
        <v>1</v>
      </c>
      <c r="Y228" s="2" t="s">
        <v>170</v>
      </c>
    </row>
    <row r="229" spans="1:25" x14ac:dyDescent="0.2">
      <c r="A229" s="2" t="s">
        <v>6</v>
      </c>
      <c r="B229" s="2" t="s">
        <v>9</v>
      </c>
      <c r="C229" s="2" t="s">
        <v>13</v>
      </c>
      <c r="D229" s="2" t="s">
        <v>74</v>
      </c>
      <c r="E229" s="2" t="s">
        <v>126</v>
      </c>
      <c r="F229" s="2" t="s">
        <v>132</v>
      </c>
      <c r="G229" s="2" t="s">
        <v>142</v>
      </c>
      <c r="H229" s="6">
        <v>30696000</v>
      </c>
      <c r="I229" s="6">
        <v>36835.200000000004</v>
      </c>
      <c r="J229" s="6">
        <v>30696000</v>
      </c>
      <c r="K229" s="6">
        <v>36835.200000000004</v>
      </c>
      <c r="L229" s="2" t="s">
        <v>149</v>
      </c>
      <c r="M229" s="6">
        <v>1841760</v>
      </c>
      <c r="N229" s="8">
        <v>45897</v>
      </c>
      <c r="O229" s="8">
        <v>45912</v>
      </c>
      <c r="P229" s="2" t="s">
        <v>154</v>
      </c>
      <c r="Q229" s="9">
        <v>0</v>
      </c>
      <c r="R229" s="10">
        <v>6</v>
      </c>
      <c r="S229" s="9">
        <v>3.8356164383561646E-2</v>
      </c>
      <c r="T229" s="2" t="s">
        <v>160</v>
      </c>
      <c r="U229" s="6">
        <v>0</v>
      </c>
      <c r="V229" s="9" t="s">
        <v>11</v>
      </c>
      <c r="W229" s="9">
        <v>1</v>
      </c>
      <c r="X229" s="9">
        <v>1</v>
      </c>
      <c r="Y229" s="2" t="s">
        <v>170</v>
      </c>
    </row>
    <row r="230" spans="1:25" x14ac:dyDescent="0.2">
      <c r="A230" s="2" t="s">
        <v>6</v>
      </c>
      <c r="B230" s="2" t="s">
        <v>9</v>
      </c>
      <c r="C230" s="2" t="s">
        <v>13</v>
      </c>
      <c r="D230" s="2" t="s">
        <v>74</v>
      </c>
      <c r="E230" s="2" t="s">
        <v>126</v>
      </c>
      <c r="F230" s="2" t="s">
        <v>132</v>
      </c>
      <c r="G230" s="2" t="s">
        <v>142</v>
      </c>
      <c r="H230" s="6">
        <v>7674000</v>
      </c>
      <c r="I230" s="6">
        <v>9208.8000000000011</v>
      </c>
      <c r="J230" s="6">
        <v>7674000</v>
      </c>
      <c r="K230" s="6">
        <v>9208.8000000000011</v>
      </c>
      <c r="L230" s="2" t="s">
        <v>149</v>
      </c>
      <c r="M230" s="6">
        <v>460440</v>
      </c>
      <c r="N230" s="8">
        <v>45897</v>
      </c>
      <c r="O230" s="8">
        <v>45912</v>
      </c>
      <c r="P230" s="2" t="s">
        <v>154</v>
      </c>
      <c r="Q230" s="9">
        <v>0</v>
      </c>
      <c r="R230" s="10">
        <v>6</v>
      </c>
      <c r="S230" s="9">
        <v>3.8356164383561646E-2</v>
      </c>
      <c r="T230" s="2" t="s">
        <v>160</v>
      </c>
      <c r="U230" s="6">
        <v>0</v>
      </c>
      <c r="V230" s="9" t="s">
        <v>11</v>
      </c>
      <c r="W230" s="9">
        <v>1</v>
      </c>
      <c r="X230" s="9">
        <v>1</v>
      </c>
      <c r="Y230" s="2" t="s">
        <v>170</v>
      </c>
    </row>
    <row r="231" spans="1:25" x14ac:dyDescent="0.2">
      <c r="A231" s="2" t="s">
        <v>6</v>
      </c>
      <c r="B231" s="2" t="s">
        <v>9</v>
      </c>
      <c r="C231" s="2" t="s">
        <v>13</v>
      </c>
      <c r="D231" s="2" t="s">
        <v>74</v>
      </c>
      <c r="E231" s="2" t="s">
        <v>126</v>
      </c>
      <c r="F231" s="2" t="s">
        <v>132</v>
      </c>
      <c r="G231" s="2" t="s">
        <v>142</v>
      </c>
      <c r="H231" s="6">
        <v>3436033500</v>
      </c>
      <c r="I231" s="6">
        <v>10977039</v>
      </c>
      <c r="J231" s="6">
        <v>3436033500</v>
      </c>
      <c r="K231" s="6">
        <v>10977039</v>
      </c>
      <c r="L231" s="2" t="s">
        <v>149</v>
      </c>
      <c r="M231" s="6">
        <v>548851950</v>
      </c>
      <c r="N231" s="8">
        <v>45818</v>
      </c>
      <c r="O231" s="8">
        <v>45912</v>
      </c>
      <c r="P231" s="2" t="s">
        <v>154</v>
      </c>
      <c r="Q231" s="9">
        <v>0</v>
      </c>
      <c r="R231" s="10">
        <v>6</v>
      </c>
      <c r="S231" s="9">
        <v>3.8356164383561646E-2</v>
      </c>
      <c r="T231" s="2" t="s">
        <v>160</v>
      </c>
      <c r="U231" s="6">
        <v>342689940</v>
      </c>
      <c r="V231" s="9" t="s">
        <v>11</v>
      </c>
      <c r="W231" s="9">
        <v>1</v>
      </c>
      <c r="X231" s="9">
        <v>1</v>
      </c>
      <c r="Y231" s="2" t="s">
        <v>170</v>
      </c>
    </row>
    <row r="232" spans="1:25" x14ac:dyDescent="0.2">
      <c r="A232" s="2" t="s">
        <v>6</v>
      </c>
      <c r="B232" s="2" t="s">
        <v>9</v>
      </c>
      <c r="C232" s="2" t="s">
        <v>13</v>
      </c>
      <c r="D232" s="2" t="s">
        <v>74</v>
      </c>
      <c r="E232" s="2" t="s">
        <v>126</v>
      </c>
      <c r="F232" s="2" t="s">
        <v>132</v>
      </c>
      <c r="G232" s="2" t="s">
        <v>142</v>
      </c>
      <c r="H232" s="6">
        <v>5755500</v>
      </c>
      <c r="I232" s="6">
        <v>6906.6</v>
      </c>
      <c r="J232" s="6">
        <v>5755500</v>
      </c>
      <c r="K232" s="6">
        <v>6906.6</v>
      </c>
      <c r="L232" s="2" t="s">
        <v>149</v>
      </c>
      <c r="M232" s="6">
        <v>345330</v>
      </c>
      <c r="N232" s="8">
        <v>45898</v>
      </c>
      <c r="O232" s="8">
        <v>45912</v>
      </c>
      <c r="P232" s="2" t="s">
        <v>154</v>
      </c>
      <c r="Q232" s="9">
        <v>0</v>
      </c>
      <c r="R232" s="10">
        <v>6</v>
      </c>
      <c r="S232" s="9">
        <v>3.8356164383561646E-2</v>
      </c>
      <c r="T232" s="2" t="s">
        <v>160</v>
      </c>
      <c r="U232" s="6">
        <v>0</v>
      </c>
      <c r="V232" s="9" t="s">
        <v>11</v>
      </c>
      <c r="W232" s="9">
        <v>1</v>
      </c>
      <c r="X232" s="9">
        <v>1</v>
      </c>
      <c r="Y232" s="2" t="s">
        <v>170</v>
      </c>
    </row>
    <row r="233" spans="1:25" x14ac:dyDescent="0.2">
      <c r="A233" s="2" t="s">
        <v>6</v>
      </c>
      <c r="B233" s="2" t="s">
        <v>9</v>
      </c>
      <c r="C233" s="2" t="s">
        <v>13</v>
      </c>
      <c r="D233" s="2" t="s">
        <v>74</v>
      </c>
      <c r="E233" s="2" t="s">
        <v>126</v>
      </c>
      <c r="F233" s="2" t="s">
        <v>132</v>
      </c>
      <c r="G233" s="2" t="s">
        <v>142</v>
      </c>
      <c r="H233" s="6">
        <v>629268000</v>
      </c>
      <c r="I233" s="6">
        <v>1354049.6</v>
      </c>
      <c r="J233" s="6">
        <v>629268000</v>
      </c>
      <c r="K233" s="6">
        <v>1354049.6</v>
      </c>
      <c r="L233" s="2" t="s">
        <v>149</v>
      </c>
      <c r="M233" s="6">
        <v>67702480</v>
      </c>
      <c r="N233" s="8">
        <v>45868</v>
      </c>
      <c r="O233" s="8">
        <v>45912</v>
      </c>
      <c r="P233" s="2" t="s">
        <v>154</v>
      </c>
      <c r="Q233" s="9">
        <v>0</v>
      </c>
      <c r="R233" s="10">
        <v>6</v>
      </c>
      <c r="S233" s="9">
        <v>3.8356164383561646E-2</v>
      </c>
      <c r="T233" s="2" t="s">
        <v>160</v>
      </c>
      <c r="U233" s="6">
        <v>29946400</v>
      </c>
      <c r="V233" s="9" t="s">
        <v>11</v>
      </c>
      <c r="W233" s="9">
        <v>1</v>
      </c>
      <c r="X233" s="9">
        <v>1</v>
      </c>
      <c r="Y233" s="2" t="s">
        <v>170</v>
      </c>
    </row>
    <row r="234" spans="1:25" x14ac:dyDescent="0.2">
      <c r="A234" s="2" t="s">
        <v>6</v>
      </c>
      <c r="B234" s="2" t="s">
        <v>9</v>
      </c>
      <c r="C234" s="2" t="s">
        <v>13</v>
      </c>
      <c r="D234" s="2" t="s">
        <v>74</v>
      </c>
      <c r="E234" s="2" t="s">
        <v>126</v>
      </c>
      <c r="F234" s="2" t="s">
        <v>132</v>
      </c>
      <c r="G234" s="2" t="s">
        <v>142</v>
      </c>
      <c r="H234" s="6">
        <v>3837000</v>
      </c>
      <c r="I234" s="6">
        <v>7580</v>
      </c>
      <c r="J234" s="6">
        <v>3837000</v>
      </c>
      <c r="K234" s="6">
        <v>7580</v>
      </c>
      <c r="L234" s="2" t="s">
        <v>149</v>
      </c>
      <c r="M234" s="6">
        <v>379000</v>
      </c>
      <c r="N234" s="8">
        <v>45868</v>
      </c>
      <c r="O234" s="8">
        <v>45912</v>
      </c>
      <c r="P234" s="2" t="s">
        <v>154</v>
      </c>
      <c r="Q234" s="9">
        <v>0</v>
      </c>
      <c r="R234" s="10">
        <v>6</v>
      </c>
      <c r="S234" s="9">
        <v>3.8356164383561646E-2</v>
      </c>
      <c r="T234" s="2" t="s">
        <v>160</v>
      </c>
      <c r="U234" s="6">
        <v>148780</v>
      </c>
      <c r="V234" s="9" t="s">
        <v>11</v>
      </c>
      <c r="W234" s="9">
        <v>1</v>
      </c>
      <c r="X234" s="9">
        <v>1</v>
      </c>
      <c r="Y234" s="2" t="s">
        <v>170</v>
      </c>
    </row>
    <row r="235" spans="1:25" x14ac:dyDescent="0.2">
      <c r="A235" s="2" t="s">
        <v>6</v>
      </c>
      <c r="B235" s="2" t="s">
        <v>9</v>
      </c>
      <c r="C235" s="2" t="s">
        <v>13</v>
      </c>
      <c r="D235" s="2" t="s">
        <v>74</v>
      </c>
      <c r="E235" s="2" t="s">
        <v>126</v>
      </c>
      <c r="F235" s="2" t="s">
        <v>132</v>
      </c>
      <c r="G235" s="2" t="s">
        <v>142</v>
      </c>
      <c r="H235" s="6">
        <v>5755500</v>
      </c>
      <c r="I235" s="6">
        <v>11370</v>
      </c>
      <c r="J235" s="6">
        <v>5755500</v>
      </c>
      <c r="K235" s="6">
        <v>11370</v>
      </c>
      <c r="L235" s="2" t="s">
        <v>149</v>
      </c>
      <c r="M235" s="6">
        <v>568500</v>
      </c>
      <c r="N235" s="8">
        <v>45868</v>
      </c>
      <c r="O235" s="8">
        <v>45912</v>
      </c>
      <c r="P235" s="2" t="s">
        <v>154</v>
      </c>
      <c r="Q235" s="9">
        <v>0</v>
      </c>
      <c r="R235" s="10">
        <v>6</v>
      </c>
      <c r="S235" s="9">
        <v>3.8356164383561646E-2</v>
      </c>
      <c r="T235" s="2" t="s">
        <v>160</v>
      </c>
      <c r="U235" s="6">
        <v>223170</v>
      </c>
      <c r="V235" s="9" t="s">
        <v>11</v>
      </c>
      <c r="W235" s="9">
        <v>1</v>
      </c>
      <c r="X235" s="9">
        <v>1</v>
      </c>
      <c r="Y235" s="2" t="s">
        <v>170</v>
      </c>
    </row>
    <row r="236" spans="1:25" x14ac:dyDescent="0.2">
      <c r="A236" s="2" t="s">
        <v>6</v>
      </c>
      <c r="B236" s="2" t="s">
        <v>9</v>
      </c>
      <c r="C236" s="2" t="s">
        <v>13</v>
      </c>
      <c r="D236" s="2" t="s">
        <v>74</v>
      </c>
      <c r="E236" s="2" t="s">
        <v>126</v>
      </c>
      <c r="F236" s="2" t="s">
        <v>132</v>
      </c>
      <c r="G236" s="2" t="s">
        <v>142</v>
      </c>
      <c r="H236" s="6">
        <v>9592500</v>
      </c>
      <c r="I236" s="6">
        <v>18950</v>
      </c>
      <c r="J236" s="6">
        <v>9592500</v>
      </c>
      <c r="K236" s="6">
        <v>18950</v>
      </c>
      <c r="L236" s="2" t="s">
        <v>149</v>
      </c>
      <c r="M236" s="6">
        <v>947500</v>
      </c>
      <c r="N236" s="8">
        <v>45868</v>
      </c>
      <c r="O236" s="8">
        <v>45912</v>
      </c>
      <c r="P236" s="2" t="s">
        <v>154</v>
      </c>
      <c r="Q236" s="9">
        <v>0</v>
      </c>
      <c r="R236" s="10">
        <v>6</v>
      </c>
      <c r="S236" s="9">
        <v>3.8356164383561646E-2</v>
      </c>
      <c r="T236" s="2" t="s">
        <v>160</v>
      </c>
      <c r="U236" s="6">
        <v>371950</v>
      </c>
      <c r="V236" s="9" t="s">
        <v>11</v>
      </c>
      <c r="W236" s="9">
        <v>1</v>
      </c>
      <c r="X236" s="9">
        <v>1</v>
      </c>
      <c r="Y236" s="2" t="s">
        <v>170</v>
      </c>
    </row>
    <row r="237" spans="1:25" x14ac:dyDescent="0.2">
      <c r="A237" s="2" t="s">
        <v>6</v>
      </c>
      <c r="B237" s="2" t="s">
        <v>9</v>
      </c>
      <c r="C237" s="2" t="s">
        <v>13</v>
      </c>
      <c r="D237" s="2" t="s">
        <v>74</v>
      </c>
      <c r="E237" s="2" t="s">
        <v>126</v>
      </c>
      <c r="F237" s="2" t="s">
        <v>132</v>
      </c>
      <c r="G237" s="2" t="s">
        <v>142</v>
      </c>
      <c r="H237" s="6">
        <v>9592500</v>
      </c>
      <c r="I237" s="6">
        <v>18950</v>
      </c>
      <c r="J237" s="6">
        <v>9592500</v>
      </c>
      <c r="K237" s="6">
        <v>18950</v>
      </c>
      <c r="L237" s="2" t="s">
        <v>149</v>
      </c>
      <c r="M237" s="6">
        <v>947500</v>
      </c>
      <c r="N237" s="8">
        <v>45868</v>
      </c>
      <c r="O237" s="8">
        <v>45912</v>
      </c>
      <c r="P237" s="2" t="s">
        <v>154</v>
      </c>
      <c r="Q237" s="9">
        <v>0</v>
      </c>
      <c r="R237" s="10">
        <v>6</v>
      </c>
      <c r="S237" s="9">
        <v>3.8356164383561646E-2</v>
      </c>
      <c r="T237" s="2" t="s">
        <v>160</v>
      </c>
      <c r="U237" s="6">
        <v>371950</v>
      </c>
      <c r="V237" s="9" t="s">
        <v>11</v>
      </c>
      <c r="W237" s="9">
        <v>1</v>
      </c>
      <c r="X237" s="9">
        <v>1</v>
      </c>
      <c r="Y237" s="2" t="s">
        <v>170</v>
      </c>
    </row>
    <row r="238" spans="1:25" x14ac:dyDescent="0.2">
      <c r="A238" s="2" t="s">
        <v>6</v>
      </c>
      <c r="B238" s="2" t="s">
        <v>9</v>
      </c>
      <c r="C238" s="2" t="s">
        <v>13</v>
      </c>
      <c r="D238" s="2" t="s">
        <v>74</v>
      </c>
      <c r="E238" s="2" t="s">
        <v>126</v>
      </c>
      <c r="F238" s="2" t="s">
        <v>132</v>
      </c>
      <c r="G238" s="2" t="s">
        <v>142</v>
      </c>
      <c r="H238" s="6">
        <v>7674000</v>
      </c>
      <c r="I238" s="6">
        <v>15160</v>
      </c>
      <c r="J238" s="6">
        <v>7674000</v>
      </c>
      <c r="K238" s="6">
        <v>15160</v>
      </c>
      <c r="L238" s="2" t="s">
        <v>149</v>
      </c>
      <c r="M238" s="6">
        <v>758000</v>
      </c>
      <c r="N238" s="8">
        <v>45868</v>
      </c>
      <c r="O238" s="8">
        <v>45912</v>
      </c>
      <c r="P238" s="2" t="s">
        <v>154</v>
      </c>
      <c r="Q238" s="9">
        <v>0</v>
      </c>
      <c r="R238" s="10">
        <v>6</v>
      </c>
      <c r="S238" s="9">
        <v>3.8356164383561646E-2</v>
      </c>
      <c r="T238" s="2" t="s">
        <v>160</v>
      </c>
      <c r="U238" s="6">
        <v>297560</v>
      </c>
      <c r="V238" s="9" t="s">
        <v>11</v>
      </c>
      <c r="W238" s="9">
        <v>1</v>
      </c>
      <c r="X238" s="9">
        <v>1</v>
      </c>
      <c r="Y238" s="2" t="s">
        <v>170</v>
      </c>
    </row>
    <row r="239" spans="1:25" x14ac:dyDescent="0.2">
      <c r="A239" s="2" t="s">
        <v>6</v>
      </c>
      <c r="B239" s="2" t="s">
        <v>9</v>
      </c>
      <c r="C239" s="2" t="s">
        <v>13</v>
      </c>
      <c r="D239" s="2" t="s">
        <v>74</v>
      </c>
      <c r="E239" s="2" t="s">
        <v>126</v>
      </c>
      <c r="F239" s="2" t="s">
        <v>132</v>
      </c>
      <c r="G239" s="2" t="s">
        <v>142</v>
      </c>
      <c r="H239" s="6">
        <v>3837000</v>
      </c>
      <c r="I239" s="6">
        <v>7580</v>
      </c>
      <c r="J239" s="6">
        <v>3837000</v>
      </c>
      <c r="K239" s="6">
        <v>7580</v>
      </c>
      <c r="L239" s="2" t="s">
        <v>149</v>
      </c>
      <c r="M239" s="6">
        <v>379000</v>
      </c>
      <c r="N239" s="8">
        <v>45868</v>
      </c>
      <c r="O239" s="8">
        <v>45912</v>
      </c>
      <c r="P239" s="2" t="s">
        <v>154</v>
      </c>
      <c r="Q239" s="9">
        <v>0</v>
      </c>
      <c r="R239" s="10">
        <v>6</v>
      </c>
      <c r="S239" s="9">
        <v>3.8356164383561646E-2</v>
      </c>
      <c r="T239" s="2" t="s">
        <v>160</v>
      </c>
      <c r="U239" s="6">
        <v>148780</v>
      </c>
      <c r="V239" s="9" t="s">
        <v>11</v>
      </c>
      <c r="W239" s="9">
        <v>1</v>
      </c>
      <c r="X239" s="9">
        <v>1</v>
      </c>
      <c r="Y239" s="2" t="s">
        <v>170</v>
      </c>
    </row>
    <row r="240" spans="1:25" x14ac:dyDescent="0.2">
      <c r="A240" s="2" t="s">
        <v>6</v>
      </c>
      <c r="B240" s="2" t="s">
        <v>9</v>
      </c>
      <c r="C240" s="2" t="s">
        <v>13</v>
      </c>
      <c r="D240" s="2" t="s">
        <v>74</v>
      </c>
      <c r="E240" s="2" t="s">
        <v>126</v>
      </c>
      <c r="F240" s="2" t="s">
        <v>132</v>
      </c>
      <c r="G240" s="2" t="s">
        <v>142</v>
      </c>
      <c r="H240" s="6">
        <v>1918500</v>
      </c>
      <c r="I240" s="6">
        <v>3790</v>
      </c>
      <c r="J240" s="6">
        <v>1918500</v>
      </c>
      <c r="K240" s="6">
        <v>3790</v>
      </c>
      <c r="L240" s="2" t="s">
        <v>149</v>
      </c>
      <c r="M240" s="6">
        <v>189500</v>
      </c>
      <c r="N240" s="8">
        <v>45868</v>
      </c>
      <c r="O240" s="8">
        <v>45912</v>
      </c>
      <c r="P240" s="2" t="s">
        <v>154</v>
      </c>
      <c r="Q240" s="9">
        <v>0</v>
      </c>
      <c r="R240" s="10">
        <v>6</v>
      </c>
      <c r="S240" s="9">
        <v>3.8356164383561646E-2</v>
      </c>
      <c r="T240" s="2" t="s">
        <v>160</v>
      </c>
      <c r="U240" s="6">
        <v>74390</v>
      </c>
      <c r="V240" s="9" t="s">
        <v>11</v>
      </c>
      <c r="W240" s="9">
        <v>1</v>
      </c>
      <c r="X240" s="9">
        <v>1</v>
      </c>
      <c r="Y240" s="2" t="s">
        <v>170</v>
      </c>
    </row>
    <row r="241" spans="1:25" x14ac:dyDescent="0.2">
      <c r="A241" s="2" t="s">
        <v>6</v>
      </c>
      <c r="B241" s="2" t="s">
        <v>9</v>
      </c>
      <c r="C241" s="2" t="s">
        <v>13</v>
      </c>
      <c r="D241" s="2" t="s">
        <v>74</v>
      </c>
      <c r="E241" s="2" t="s">
        <v>126</v>
      </c>
      <c r="F241" s="2" t="s">
        <v>132</v>
      </c>
      <c r="G241" s="2" t="s">
        <v>142</v>
      </c>
      <c r="H241" s="6">
        <v>3837000</v>
      </c>
      <c r="I241" s="6">
        <v>7580</v>
      </c>
      <c r="J241" s="6">
        <v>3837000</v>
      </c>
      <c r="K241" s="6">
        <v>7580</v>
      </c>
      <c r="L241" s="2" t="s">
        <v>149</v>
      </c>
      <c r="M241" s="6">
        <v>379000</v>
      </c>
      <c r="N241" s="8">
        <v>45868</v>
      </c>
      <c r="O241" s="8">
        <v>45912</v>
      </c>
      <c r="P241" s="2" t="s">
        <v>154</v>
      </c>
      <c r="Q241" s="9">
        <v>0</v>
      </c>
      <c r="R241" s="10">
        <v>6</v>
      </c>
      <c r="S241" s="9">
        <v>3.8356164383561646E-2</v>
      </c>
      <c r="T241" s="2" t="s">
        <v>160</v>
      </c>
      <c r="U241" s="6">
        <v>148780</v>
      </c>
      <c r="V241" s="9" t="s">
        <v>11</v>
      </c>
      <c r="W241" s="9">
        <v>1</v>
      </c>
      <c r="X241" s="9">
        <v>1</v>
      </c>
      <c r="Y241" s="2" t="s">
        <v>170</v>
      </c>
    </row>
    <row r="242" spans="1:25" x14ac:dyDescent="0.2">
      <c r="A242" s="2" t="s">
        <v>6</v>
      </c>
      <c r="B242" s="2" t="s">
        <v>9</v>
      </c>
      <c r="C242" s="2" t="s">
        <v>13</v>
      </c>
      <c r="D242" s="2" t="s">
        <v>74</v>
      </c>
      <c r="E242" s="2" t="s">
        <v>126</v>
      </c>
      <c r="F242" s="2" t="s">
        <v>132</v>
      </c>
      <c r="G242" s="2" t="s">
        <v>142</v>
      </c>
      <c r="H242" s="6">
        <v>7674000</v>
      </c>
      <c r="I242" s="6">
        <v>24240</v>
      </c>
      <c r="J242" s="6">
        <v>7674000</v>
      </c>
      <c r="K242" s="6">
        <v>24240</v>
      </c>
      <c r="L242" s="2" t="s">
        <v>149</v>
      </c>
      <c r="M242" s="6">
        <v>1212000</v>
      </c>
      <c r="N242" s="8">
        <v>45818</v>
      </c>
      <c r="O242" s="8">
        <v>45912</v>
      </c>
      <c r="P242" s="2" t="s">
        <v>154</v>
      </c>
      <c r="Q242" s="9">
        <v>0</v>
      </c>
      <c r="R242" s="10">
        <v>6</v>
      </c>
      <c r="S242" s="9">
        <v>3.8356164383561646E-2</v>
      </c>
      <c r="T242" s="2" t="s">
        <v>160</v>
      </c>
      <c r="U242" s="6">
        <v>751560</v>
      </c>
      <c r="V242" s="9" t="s">
        <v>11</v>
      </c>
      <c r="W242" s="9">
        <v>1</v>
      </c>
      <c r="X242" s="9">
        <v>1</v>
      </c>
      <c r="Y242" s="2" t="s">
        <v>170</v>
      </c>
    </row>
    <row r="243" spans="1:25" x14ac:dyDescent="0.2">
      <c r="A243" s="2" t="s">
        <v>6</v>
      </c>
      <c r="B243" s="2" t="s">
        <v>9</v>
      </c>
      <c r="C243" s="2" t="s">
        <v>13</v>
      </c>
      <c r="D243" s="2" t="s">
        <v>74</v>
      </c>
      <c r="E243" s="2" t="s">
        <v>126</v>
      </c>
      <c r="F243" s="2" t="s">
        <v>132</v>
      </c>
      <c r="G243" s="2" t="s">
        <v>142</v>
      </c>
      <c r="H243" s="6">
        <v>7674000</v>
      </c>
      <c r="I243" s="6">
        <v>24200</v>
      </c>
      <c r="J243" s="6">
        <v>7674000</v>
      </c>
      <c r="K243" s="6">
        <v>24200</v>
      </c>
      <c r="L243" s="2" t="s">
        <v>149</v>
      </c>
      <c r="M243" s="6">
        <v>1210000</v>
      </c>
      <c r="N243" s="8">
        <v>45818</v>
      </c>
      <c r="O243" s="8">
        <v>45912</v>
      </c>
      <c r="P243" s="2" t="s">
        <v>154</v>
      </c>
      <c r="Q243" s="9">
        <v>0</v>
      </c>
      <c r="R243" s="10">
        <v>6</v>
      </c>
      <c r="S243" s="9">
        <v>3.8356164383561646E-2</v>
      </c>
      <c r="T243" s="2" t="s">
        <v>160</v>
      </c>
      <c r="U243" s="6">
        <v>749560</v>
      </c>
      <c r="V243" s="9" t="s">
        <v>11</v>
      </c>
      <c r="W243" s="9">
        <v>1</v>
      </c>
      <c r="X243" s="9">
        <v>1</v>
      </c>
      <c r="Y243" s="2" t="s">
        <v>170</v>
      </c>
    </row>
    <row r="244" spans="1:25" x14ac:dyDescent="0.2">
      <c r="A244" s="2" t="s">
        <v>6</v>
      </c>
      <c r="B244" s="2" t="s">
        <v>9</v>
      </c>
      <c r="C244" s="2" t="s">
        <v>13</v>
      </c>
      <c r="D244" s="2" t="s">
        <v>74</v>
      </c>
      <c r="E244" s="2" t="s">
        <v>126</v>
      </c>
      <c r="F244" s="2" t="s">
        <v>132</v>
      </c>
      <c r="G244" s="2" t="s">
        <v>142</v>
      </c>
      <c r="H244" s="6">
        <v>9592500</v>
      </c>
      <c r="I244" s="6">
        <v>30300</v>
      </c>
      <c r="J244" s="6">
        <v>9592500</v>
      </c>
      <c r="K244" s="6">
        <v>30300</v>
      </c>
      <c r="L244" s="2" t="s">
        <v>149</v>
      </c>
      <c r="M244" s="6">
        <v>1515000</v>
      </c>
      <c r="N244" s="8">
        <v>45818</v>
      </c>
      <c r="O244" s="8">
        <v>45912</v>
      </c>
      <c r="P244" s="2" t="s">
        <v>154</v>
      </c>
      <c r="Q244" s="9">
        <v>0</v>
      </c>
      <c r="R244" s="10">
        <v>6</v>
      </c>
      <c r="S244" s="9">
        <v>3.8356164383561646E-2</v>
      </c>
      <c r="T244" s="2" t="s">
        <v>160</v>
      </c>
      <c r="U244" s="6">
        <v>939450</v>
      </c>
      <c r="V244" s="9" t="s">
        <v>11</v>
      </c>
      <c r="W244" s="9">
        <v>1</v>
      </c>
      <c r="X244" s="9">
        <v>1</v>
      </c>
      <c r="Y244" s="2" t="s">
        <v>170</v>
      </c>
    </row>
    <row r="245" spans="1:25" x14ac:dyDescent="0.2">
      <c r="A245" s="2" t="s">
        <v>6</v>
      </c>
      <c r="B245" s="2" t="s">
        <v>9</v>
      </c>
      <c r="C245" s="2" t="s">
        <v>13</v>
      </c>
      <c r="D245" s="2" t="s">
        <v>74</v>
      </c>
      <c r="E245" s="2" t="s">
        <v>126</v>
      </c>
      <c r="F245" s="2" t="s">
        <v>132</v>
      </c>
      <c r="G245" s="2" t="s">
        <v>142</v>
      </c>
      <c r="H245" s="6">
        <v>3837000</v>
      </c>
      <c r="I245" s="6">
        <v>12140</v>
      </c>
      <c r="J245" s="6">
        <v>3837000</v>
      </c>
      <c r="K245" s="6">
        <v>12140</v>
      </c>
      <c r="L245" s="2" t="s">
        <v>149</v>
      </c>
      <c r="M245" s="6">
        <v>607000</v>
      </c>
      <c r="N245" s="8">
        <v>45818</v>
      </c>
      <c r="O245" s="8">
        <v>45912</v>
      </c>
      <c r="P245" s="2" t="s">
        <v>154</v>
      </c>
      <c r="Q245" s="9">
        <v>0</v>
      </c>
      <c r="R245" s="10">
        <v>6</v>
      </c>
      <c r="S245" s="9">
        <v>3.8356164383561646E-2</v>
      </c>
      <c r="T245" s="2" t="s">
        <v>160</v>
      </c>
      <c r="U245" s="6">
        <v>376780</v>
      </c>
      <c r="V245" s="9" t="s">
        <v>11</v>
      </c>
      <c r="W245" s="9">
        <v>1</v>
      </c>
      <c r="X245" s="9">
        <v>1</v>
      </c>
      <c r="Y245" s="2" t="s">
        <v>170</v>
      </c>
    </row>
    <row r="246" spans="1:25" x14ac:dyDescent="0.2">
      <c r="A246" s="2" t="s">
        <v>6</v>
      </c>
      <c r="B246" s="2" t="s">
        <v>9</v>
      </c>
      <c r="C246" s="2" t="s">
        <v>13</v>
      </c>
      <c r="D246" s="2" t="s">
        <v>74</v>
      </c>
      <c r="E246" s="2" t="s">
        <v>126</v>
      </c>
      <c r="F246" s="2" t="s">
        <v>132</v>
      </c>
      <c r="G246" s="2" t="s">
        <v>142</v>
      </c>
      <c r="H246" s="6">
        <v>1918500</v>
      </c>
      <c r="I246" s="6">
        <v>6070</v>
      </c>
      <c r="J246" s="6">
        <v>1918500</v>
      </c>
      <c r="K246" s="6">
        <v>6070</v>
      </c>
      <c r="L246" s="2" t="s">
        <v>149</v>
      </c>
      <c r="M246" s="6">
        <v>303500</v>
      </c>
      <c r="N246" s="8">
        <v>45818</v>
      </c>
      <c r="O246" s="8">
        <v>45912</v>
      </c>
      <c r="P246" s="2" t="s">
        <v>154</v>
      </c>
      <c r="Q246" s="9">
        <v>0</v>
      </c>
      <c r="R246" s="10">
        <v>6</v>
      </c>
      <c r="S246" s="9">
        <v>3.8356164383561646E-2</v>
      </c>
      <c r="T246" s="2" t="s">
        <v>160</v>
      </c>
      <c r="U246" s="6">
        <v>188390</v>
      </c>
      <c r="V246" s="9" t="s">
        <v>11</v>
      </c>
      <c r="W246" s="9">
        <v>1</v>
      </c>
      <c r="X246" s="9">
        <v>1</v>
      </c>
      <c r="Y246" s="2" t="s">
        <v>170</v>
      </c>
    </row>
    <row r="247" spans="1:25" x14ac:dyDescent="0.2">
      <c r="A247" s="2" t="s">
        <v>6</v>
      </c>
      <c r="B247" s="2" t="s">
        <v>9</v>
      </c>
      <c r="C247" s="2" t="s">
        <v>13</v>
      </c>
      <c r="D247" s="2" t="s">
        <v>74</v>
      </c>
      <c r="E247" s="2" t="s">
        <v>126</v>
      </c>
      <c r="F247" s="2" t="s">
        <v>132</v>
      </c>
      <c r="G247" s="2" t="s">
        <v>142</v>
      </c>
      <c r="H247" s="6">
        <v>19185000</v>
      </c>
      <c r="I247" s="6">
        <v>60500</v>
      </c>
      <c r="J247" s="6">
        <v>19185000</v>
      </c>
      <c r="K247" s="6">
        <v>60500</v>
      </c>
      <c r="L247" s="2" t="s">
        <v>149</v>
      </c>
      <c r="M247" s="6">
        <v>3025000</v>
      </c>
      <c r="N247" s="8">
        <v>45818</v>
      </c>
      <c r="O247" s="8">
        <v>45912</v>
      </c>
      <c r="P247" s="2" t="s">
        <v>154</v>
      </c>
      <c r="Q247" s="9">
        <v>0</v>
      </c>
      <c r="R247" s="10">
        <v>6</v>
      </c>
      <c r="S247" s="9">
        <v>3.8356164383561646E-2</v>
      </c>
      <c r="T247" s="2" t="s">
        <v>160</v>
      </c>
      <c r="U247" s="6">
        <v>1873900</v>
      </c>
      <c r="V247" s="9" t="s">
        <v>11</v>
      </c>
      <c r="W247" s="9">
        <v>1</v>
      </c>
      <c r="X247" s="9">
        <v>1</v>
      </c>
      <c r="Y247" s="2" t="s">
        <v>170</v>
      </c>
    </row>
    <row r="248" spans="1:25" x14ac:dyDescent="0.2">
      <c r="A248" s="2" t="s">
        <v>6</v>
      </c>
      <c r="B248" s="2" t="s">
        <v>9</v>
      </c>
      <c r="C248" s="2" t="s">
        <v>13</v>
      </c>
      <c r="D248" s="2" t="s">
        <v>74</v>
      </c>
      <c r="E248" s="2" t="s">
        <v>126</v>
      </c>
      <c r="F248" s="2" t="s">
        <v>132</v>
      </c>
      <c r="G248" s="2" t="s">
        <v>142</v>
      </c>
      <c r="H248" s="6">
        <v>5755500</v>
      </c>
      <c r="I248" s="6">
        <v>18180</v>
      </c>
      <c r="J248" s="6">
        <v>5755500</v>
      </c>
      <c r="K248" s="6">
        <v>18180</v>
      </c>
      <c r="L248" s="2" t="s">
        <v>149</v>
      </c>
      <c r="M248" s="6">
        <v>909000</v>
      </c>
      <c r="N248" s="8">
        <v>45818</v>
      </c>
      <c r="O248" s="8">
        <v>45912</v>
      </c>
      <c r="P248" s="2" t="s">
        <v>154</v>
      </c>
      <c r="Q248" s="9">
        <v>0</v>
      </c>
      <c r="R248" s="10">
        <v>6</v>
      </c>
      <c r="S248" s="9">
        <v>3.8356164383561646E-2</v>
      </c>
      <c r="T248" s="2" t="s">
        <v>160</v>
      </c>
      <c r="U248" s="6">
        <v>563670</v>
      </c>
      <c r="V248" s="9" t="s">
        <v>11</v>
      </c>
      <c r="W248" s="9">
        <v>1</v>
      </c>
      <c r="X248" s="9">
        <v>1</v>
      </c>
      <c r="Y248" s="2" t="s">
        <v>170</v>
      </c>
    </row>
    <row r="249" spans="1:25" x14ac:dyDescent="0.2">
      <c r="A249" s="2" t="s">
        <v>6</v>
      </c>
      <c r="B249" s="2" t="s">
        <v>9</v>
      </c>
      <c r="C249" s="2" t="s">
        <v>13</v>
      </c>
      <c r="D249" s="2" t="s">
        <v>74</v>
      </c>
      <c r="E249" s="2" t="s">
        <v>126</v>
      </c>
      <c r="F249" s="2" t="s">
        <v>132</v>
      </c>
      <c r="G249" s="2" t="s">
        <v>142</v>
      </c>
      <c r="H249" s="6">
        <v>9592500</v>
      </c>
      <c r="I249" s="6">
        <v>30300</v>
      </c>
      <c r="J249" s="6">
        <v>9592500</v>
      </c>
      <c r="K249" s="6">
        <v>30300</v>
      </c>
      <c r="L249" s="2" t="s">
        <v>149</v>
      </c>
      <c r="M249" s="6">
        <v>1515000</v>
      </c>
      <c r="N249" s="8">
        <v>45818</v>
      </c>
      <c r="O249" s="8">
        <v>45912</v>
      </c>
      <c r="P249" s="2" t="s">
        <v>154</v>
      </c>
      <c r="Q249" s="9">
        <v>0</v>
      </c>
      <c r="R249" s="10">
        <v>6</v>
      </c>
      <c r="S249" s="9">
        <v>3.8356164383561646E-2</v>
      </c>
      <c r="T249" s="2" t="s">
        <v>160</v>
      </c>
      <c r="U249" s="6">
        <v>939450</v>
      </c>
      <c r="V249" s="9" t="s">
        <v>11</v>
      </c>
      <c r="W249" s="9">
        <v>1</v>
      </c>
      <c r="X249" s="9">
        <v>1</v>
      </c>
      <c r="Y249" s="2" t="s">
        <v>170</v>
      </c>
    </row>
    <row r="250" spans="1:25" x14ac:dyDescent="0.2">
      <c r="A250" s="2" t="s">
        <v>6</v>
      </c>
      <c r="B250" s="2" t="s">
        <v>9</v>
      </c>
      <c r="C250" s="2" t="s">
        <v>13</v>
      </c>
      <c r="D250" s="2" t="s">
        <v>74</v>
      </c>
      <c r="E250" s="2" t="s">
        <v>126</v>
      </c>
      <c r="F250" s="2" t="s">
        <v>132</v>
      </c>
      <c r="G250" s="2" t="s">
        <v>142</v>
      </c>
      <c r="H250" s="6">
        <v>594735000</v>
      </c>
      <c r="I250" s="6">
        <v>1622602</v>
      </c>
      <c r="J250" s="6">
        <v>594735000</v>
      </c>
      <c r="K250" s="6">
        <v>1622602</v>
      </c>
      <c r="L250" s="2" t="s">
        <v>149</v>
      </c>
      <c r="M250" s="6">
        <v>81130100</v>
      </c>
      <c r="N250" s="8">
        <v>45835</v>
      </c>
      <c r="O250" s="8">
        <v>45912</v>
      </c>
      <c r="P250" s="2" t="s">
        <v>154</v>
      </c>
      <c r="Q250" s="9">
        <v>0</v>
      </c>
      <c r="R250" s="10">
        <v>6</v>
      </c>
      <c r="S250" s="9">
        <v>3.8356164383561646E-2</v>
      </c>
      <c r="T250" s="2" t="s">
        <v>160</v>
      </c>
      <c r="U250" s="6">
        <v>45446000</v>
      </c>
      <c r="V250" s="9" t="s">
        <v>11</v>
      </c>
      <c r="W250" s="9">
        <v>1</v>
      </c>
      <c r="X250" s="9">
        <v>1</v>
      </c>
      <c r="Y250" s="2" t="s">
        <v>170</v>
      </c>
    </row>
    <row r="251" spans="1:25" x14ac:dyDescent="0.2">
      <c r="A251" s="2" t="s">
        <v>6</v>
      </c>
      <c r="B251" s="2" t="s">
        <v>9</v>
      </c>
      <c r="C251" s="2" t="s">
        <v>13</v>
      </c>
      <c r="D251" s="2" t="s">
        <v>74</v>
      </c>
      <c r="E251" s="2" t="s">
        <v>126</v>
      </c>
      <c r="F251" s="2" t="s">
        <v>132</v>
      </c>
      <c r="G251" s="2" t="s">
        <v>142</v>
      </c>
      <c r="H251" s="6">
        <v>17266500</v>
      </c>
      <c r="I251" s="6">
        <v>46980</v>
      </c>
      <c r="J251" s="6">
        <v>17266500</v>
      </c>
      <c r="K251" s="6">
        <v>46980</v>
      </c>
      <c r="L251" s="2" t="s">
        <v>149</v>
      </c>
      <c r="M251" s="6">
        <v>2349000</v>
      </c>
      <c r="N251" s="8">
        <v>45835</v>
      </c>
      <c r="O251" s="8">
        <v>45912</v>
      </c>
      <c r="P251" s="2" t="s">
        <v>154</v>
      </c>
      <c r="Q251" s="9">
        <v>0</v>
      </c>
      <c r="R251" s="10">
        <v>6</v>
      </c>
      <c r="S251" s="9">
        <v>3.8356164383561646E-2</v>
      </c>
      <c r="T251" s="2" t="s">
        <v>160</v>
      </c>
      <c r="U251" s="6">
        <v>1313010</v>
      </c>
      <c r="V251" s="9" t="s">
        <v>11</v>
      </c>
      <c r="W251" s="9">
        <v>1</v>
      </c>
      <c r="X251" s="9">
        <v>1</v>
      </c>
      <c r="Y251" s="2" t="s">
        <v>170</v>
      </c>
    </row>
    <row r="252" spans="1:25" x14ac:dyDescent="0.2">
      <c r="A252" s="2" t="s">
        <v>6</v>
      </c>
      <c r="B252" s="2" t="s">
        <v>9</v>
      </c>
      <c r="C252" s="2" t="s">
        <v>13</v>
      </c>
      <c r="D252" s="2" t="s">
        <v>74</v>
      </c>
      <c r="E252" s="2" t="s">
        <v>126</v>
      </c>
      <c r="F252" s="2" t="s">
        <v>132</v>
      </c>
      <c r="G252" s="2" t="s">
        <v>142</v>
      </c>
      <c r="H252" s="6">
        <v>7674000</v>
      </c>
      <c r="I252" s="6">
        <v>21160</v>
      </c>
      <c r="J252" s="6">
        <v>7674000</v>
      </c>
      <c r="K252" s="6">
        <v>21160</v>
      </c>
      <c r="L252" s="2" t="s">
        <v>149</v>
      </c>
      <c r="M252" s="6">
        <v>1058000</v>
      </c>
      <c r="N252" s="8">
        <v>45835</v>
      </c>
      <c r="O252" s="8">
        <v>45912</v>
      </c>
      <c r="P252" s="2" t="s">
        <v>154</v>
      </c>
      <c r="Q252" s="9">
        <v>0</v>
      </c>
      <c r="R252" s="10">
        <v>6</v>
      </c>
      <c r="S252" s="9">
        <v>3.8356164383561646E-2</v>
      </c>
      <c r="T252" s="2" t="s">
        <v>160</v>
      </c>
      <c r="U252" s="6">
        <v>597560</v>
      </c>
      <c r="V252" s="9" t="s">
        <v>11</v>
      </c>
      <c r="W252" s="9">
        <v>1</v>
      </c>
      <c r="X252" s="9">
        <v>1</v>
      </c>
      <c r="Y252" s="2" t="s">
        <v>170</v>
      </c>
    </row>
    <row r="253" spans="1:25" x14ac:dyDescent="0.2">
      <c r="A253" s="2" t="s">
        <v>6</v>
      </c>
      <c r="B253" s="2" t="s">
        <v>9</v>
      </c>
      <c r="C253" s="2" t="s">
        <v>13</v>
      </c>
      <c r="D253" s="2" t="s">
        <v>74</v>
      </c>
      <c r="E253" s="2" t="s">
        <v>126</v>
      </c>
      <c r="F253" s="2" t="s">
        <v>132</v>
      </c>
      <c r="G253" s="2" t="s">
        <v>142</v>
      </c>
      <c r="H253" s="6">
        <v>15348000</v>
      </c>
      <c r="I253" s="6">
        <v>42160</v>
      </c>
      <c r="J253" s="6">
        <v>15348000</v>
      </c>
      <c r="K253" s="6">
        <v>42160</v>
      </c>
      <c r="L253" s="2" t="s">
        <v>149</v>
      </c>
      <c r="M253" s="6">
        <v>2108000</v>
      </c>
      <c r="N253" s="8">
        <v>45835</v>
      </c>
      <c r="O253" s="8">
        <v>45912</v>
      </c>
      <c r="P253" s="2" t="s">
        <v>154</v>
      </c>
      <c r="Q253" s="9">
        <v>0</v>
      </c>
      <c r="R253" s="10">
        <v>6</v>
      </c>
      <c r="S253" s="9">
        <v>3.8356164383561646E-2</v>
      </c>
      <c r="T253" s="2" t="s">
        <v>160</v>
      </c>
      <c r="U253" s="6">
        <v>1187120</v>
      </c>
      <c r="V253" s="9" t="s">
        <v>11</v>
      </c>
      <c r="W253" s="9">
        <v>1</v>
      </c>
      <c r="X253" s="9">
        <v>1</v>
      </c>
      <c r="Y253" s="2" t="s">
        <v>170</v>
      </c>
    </row>
    <row r="254" spans="1:25" x14ac:dyDescent="0.2">
      <c r="A254" s="2" t="s">
        <v>6</v>
      </c>
      <c r="B254" s="2" t="s">
        <v>9</v>
      </c>
      <c r="C254" s="2" t="s">
        <v>13</v>
      </c>
      <c r="D254" s="2" t="s">
        <v>74</v>
      </c>
      <c r="E254" s="2" t="s">
        <v>126</v>
      </c>
      <c r="F254" s="2" t="s">
        <v>132</v>
      </c>
      <c r="G254" s="2" t="s">
        <v>142</v>
      </c>
      <c r="H254" s="6">
        <v>9592500</v>
      </c>
      <c r="I254" s="6">
        <v>26400</v>
      </c>
      <c r="J254" s="6">
        <v>9592500</v>
      </c>
      <c r="K254" s="6">
        <v>26400</v>
      </c>
      <c r="L254" s="2" t="s">
        <v>149</v>
      </c>
      <c r="M254" s="6">
        <v>1320000</v>
      </c>
      <c r="N254" s="8">
        <v>45835</v>
      </c>
      <c r="O254" s="8">
        <v>45912</v>
      </c>
      <c r="P254" s="2" t="s">
        <v>154</v>
      </c>
      <c r="Q254" s="9">
        <v>0</v>
      </c>
      <c r="R254" s="10">
        <v>6</v>
      </c>
      <c r="S254" s="9">
        <v>3.8356164383561646E-2</v>
      </c>
      <c r="T254" s="2" t="s">
        <v>160</v>
      </c>
      <c r="U254" s="6">
        <v>744450</v>
      </c>
      <c r="V254" s="9" t="s">
        <v>11</v>
      </c>
      <c r="W254" s="9">
        <v>1</v>
      </c>
      <c r="X254" s="9">
        <v>1</v>
      </c>
      <c r="Y254" s="2" t="s">
        <v>170</v>
      </c>
    </row>
    <row r="255" spans="1:25" x14ac:dyDescent="0.2">
      <c r="A255" s="2" t="s">
        <v>6</v>
      </c>
      <c r="B255" s="2" t="s">
        <v>9</v>
      </c>
      <c r="C255" s="2" t="s">
        <v>13</v>
      </c>
      <c r="D255" s="2" t="s">
        <v>74</v>
      </c>
      <c r="E255" s="2" t="s">
        <v>126</v>
      </c>
      <c r="F255" s="2" t="s">
        <v>132</v>
      </c>
      <c r="G255" s="2" t="s">
        <v>142</v>
      </c>
      <c r="H255" s="6">
        <v>5755500</v>
      </c>
      <c r="I255" s="6">
        <v>15900</v>
      </c>
      <c r="J255" s="6">
        <v>5755500</v>
      </c>
      <c r="K255" s="6">
        <v>15900</v>
      </c>
      <c r="L255" s="2" t="s">
        <v>149</v>
      </c>
      <c r="M255" s="6">
        <v>795000</v>
      </c>
      <c r="N255" s="8">
        <v>45835</v>
      </c>
      <c r="O255" s="8">
        <v>45912</v>
      </c>
      <c r="P255" s="2" t="s">
        <v>154</v>
      </c>
      <c r="Q255" s="9">
        <v>0</v>
      </c>
      <c r="R255" s="10">
        <v>6</v>
      </c>
      <c r="S255" s="9">
        <v>3.8356164383561646E-2</v>
      </c>
      <c r="T255" s="2" t="s">
        <v>160</v>
      </c>
      <c r="U255" s="6">
        <v>449670</v>
      </c>
      <c r="V255" s="9" t="s">
        <v>11</v>
      </c>
      <c r="W255" s="9">
        <v>1</v>
      </c>
      <c r="X255" s="9">
        <v>1</v>
      </c>
      <c r="Y255" s="2" t="s">
        <v>170</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2025-09-05T04:26:17Z</dcterms:created>
  <dcterms:modified xsi:type="dcterms:W3CDTF">2025-09-05T04:26:17Z</dcterms:modified>
</cp:coreProperties>
</file>