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138C63AB-2184-452C-96FB-121D69A53DD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'明細(オン)'!$A$1:$AC$424</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c r="K160" i="6" a="1"/>
  <c r="K160" i="6"/>
  <c r="I160" i="6" a="1"/>
  <c r="I160" i="6"/>
  <c r="H160" i="6" a="1"/>
  <c r="H160" i="6" s="1"/>
  <c r="G160" i="6" a="1"/>
  <c r="G160" i="6"/>
  <c r="E160" i="6" a="1"/>
  <c r="E160" i="6"/>
  <c r="D160" i="6" a="1"/>
  <c r="D160" i="6"/>
  <c r="K159" i="6" a="1"/>
  <c r="K159" i="6" s="1"/>
  <c r="K161" i="6" s="1" a="1"/>
  <c r="K161" i="6" s="1"/>
  <c r="I159" i="6" a="1"/>
  <c r="I159" i="6"/>
  <c r="I161" i="6" s="1" a="1"/>
  <c r="I161" i="6" s="1"/>
  <c r="H159" i="6" a="1"/>
  <c r="H159"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<sst xmlns="http://schemas.openxmlformats.org/spreadsheetml/2006/main" count="9914" uniqueCount="1718">
  <si>
    <t>ファンド名称：</t>
  </si>
  <si>
    <t>基準年月日：</t>
  </si>
  <si>
    <t>ｶｳﾝﾀｰﾊﾟｰﾃｨ
(統一ﾌﾞﾛｰｶｰｺｰﾄﾞ・中央清算機関ｺｰﾄﾞ)</t>
  </si>
  <si>
    <t>JSCC</t>
  </si>
  <si>
    <t>313006 Ｏｎｅ　ＥＴＦ　ＥＳＧ</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</si>
  <si>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</si>
  <si>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</si>
  <si>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</si>
  <si>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</si>
  <si>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</si>
  <si>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</si>
  <si>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</si>
  <si>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</si>
  <si>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</si>
  <si>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</si>
  <si>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</si>
  <si>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</si>
  <si>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</si>
  <si>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</si>
  <si>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</si>
  <si>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</si>
  <si>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</si>
  <si>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</si>
  <si>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</si>
  <si>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</si>
  <si>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</si>
  <si>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</si>
  <si>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</si>
  <si>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</si>
  <si>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</si>
  <si>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</si>
  <si>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</si>
  <si>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</si>
  <si>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</si>
  <si>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</si>
  <si>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</si>
  <si>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</si>
  <si>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</si>
  <si>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</si>
  <si>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</si>
  <si>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</si>
  <si>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</si>
  <si>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</si>
  <si>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</si>
  <si>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</si>
  <si>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</si>
  <si>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</si>
  <si>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</si>
  <si>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</si>
  <si>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</si>
  <si>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</si>
  <si>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</si>
  <si>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</si>
  <si>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</si>
  <si>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</si>
  <si>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</si>
  <si>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</si>
  <si>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</si>
  <si>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</si>
  <si>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</si>
  <si>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</si>
  <si>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</si>
  <si>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</si>
  <si>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</si>
  <si>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</si>
  <si>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</si>
  <si>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</si>
  <si>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</si>
  <si>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</si>
  <si>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</si>
  <si>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</si>
  <si>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</si>
  <si>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</si>
  <si>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</si>
  <si>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</si>
  <si>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</si>
  <si>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</si>
  <si>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</si>
  <si>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</si>
  <si>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</si>
  <si>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</si>
  <si>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</si>
  <si>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</si>
  <si>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</si>
  <si>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</si>
  <si>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</si>
  <si>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</si>
  <si>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</si>
  <si>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</si>
  <si>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</si>
  <si>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</si>
  <si>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</si>
  <si>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</si>
  <si>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</si>
  <si>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</si>
  <si>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</si>
  <si>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</si>
  <si>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</si>
  <si>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</si>
  <si>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</si>
  <si>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</si>
  <si>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</si>
  <si>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</si>
  <si>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</si>
  <si>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</si>
  <si>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</si>
  <si>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</si>
  <si>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</si>
  <si>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</si>
  <si>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</si>
  <si>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</si>
  <si>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</si>
  <si>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</si>
  <si>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</si>
  <si>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</si>
  <si>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</si>
  <si>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</si>
  <si>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</si>
  <si>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</si>
  <si>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</si>
  <si>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</si>
  <si>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</si>
  <si>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</si>
  <si>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</si>
  <si>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</si>
  <si>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</si>
  <si>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</si>
  <si>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</si>
  <si>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</si>
  <si>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</si>
  <si>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</si>
  <si>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</si>
  <si>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</si>
  <si>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</si>
  <si>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</si>
  <si>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</si>
  <si>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</si>
  <si>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</si>
  <si>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</si>
  <si>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</si>
  <si>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</si>
  <si>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</si>
  <si>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</si>
  <si>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</si>
  <si>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</si>
  <si>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</si>
  <si>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</si>
  <si>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</si>
  <si>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</si>
  <si>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</si>
  <si>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</si>
  <si>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</si>
  <si>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</si>
  <si>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</si>
  <si>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</si>
  <si>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</si>
  <si>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</si>
  <si>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</si>
  <si>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</si>
  <si>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</si>
  <si>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</si>
  <si>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</si>
  <si>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</si>
  <si>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</si>
  <si>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</si>
  <si>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</si>
  <si>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</si>
  <si>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</si>
  <si>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</si>
  <si>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</si>
  <si>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</si>
  <si>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</si>
  <si>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</si>
  <si>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</si>
  <si>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</si>
  <si>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</si>
  <si>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</si>
  <si>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</si>
  <si>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</si>
  <si>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</si>
  <si>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</si>
  <si>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</si>
  <si>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</si>
  <si>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</si>
  <si>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</si>
  <si>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</si>
  <si>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</si>
  <si>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</si>
  <si>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</si>
  <si>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</si>
  <si>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</si>
  <si>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</si>
  <si>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</si>
  <si>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</si>
  <si>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</si>
  <si>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</si>
  <si>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</si>
  <si>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</si>
  <si>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</si>
  <si>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</si>
  <si>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</si>
  <si>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</si>
  <si>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</si>
  <si>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</si>
  <si>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</si>
  <si>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</si>
  <si>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</si>
  <si>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</si>
  <si>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</si>
  <si>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</si>
  <si>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</si>
  <si>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</si>
  <si>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</si>
  <si>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</si>
  <si>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</si>
  <si>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</si>
  <si>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</si>
  <si>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</si>
  <si>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</si>
  <si>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</si>
  <si>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</si>
  <si>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</si>
  <si>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</si>
  <si>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</si>
  <si>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</si>
  <si>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</si>
  <si>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</si>
  <si>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</si>
  <si>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</si>
  <si>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</si>
  <si>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</si>
  <si>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</si>
  <si>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</si>
  <si>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</si>
  <si>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</si>
  <si>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</si>
  <si>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</si>
  <si>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</si>
  <si>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</si>
  <si>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</si>
  <si>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</si>
  <si>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</si>
  <si>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</si>
  <si>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</si>
  <si>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</si>
  <si>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</si>
  <si>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</si>
  <si>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</si>
  <si>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</si>
  <si>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</si>
  <si>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</si>
  <si>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</si>
  <si>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</si>
  <si>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</si>
  <si>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</si>
  <si>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</si>
  <si>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</si>
  <si>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</si>
  <si>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</si>
  <si>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</si>
  <si>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</si>
  <si>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</si>
  <si>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</si>
  <si>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</si>
  <si>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</si>
  <si>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</si>
  <si>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</si>
  <si>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</si>
  <si>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</si>
  <si>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</si>
  <si>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</si>
  <si>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</si>
  <si>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</si>
  <si>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</si>
  <si>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</si>
  <si>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</si>
  <si>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</si>
  <si>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</si>
  <si>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</si>
  <si>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</si>
  <si>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</si>
  <si>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</si>
  <si>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</si>
  <si>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</si>
  <si>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</si>
  <si>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</si>
  <si>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</si>
  <si>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</si>
  <si>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</si>
  <si>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</si>
  <si>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</si>
  <si>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</si>
  <si>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</si>
  <si>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</si>
  <si>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</si>
  <si>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</si>
  <si>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</si>
  <si>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</si>
  <si>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</si>
  <si>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</si>
  <si>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</si>
  <si>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</si>
  <si>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</si>
  <si>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</si>
  <si>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</si>
  <si>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</si>
  <si>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</si>
  <si>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</si>
  <si>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</si>
  <si>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</si>
  <si>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</si>
  <si>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</si>
  <si>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</si>
  <si>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</si>
  <si>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</si>
  <si>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</si>
  <si>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</si>
  <si>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</si>
  <si>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</si>
  <si>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</si>
  <si>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</si>
  <si>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</si>
  <si>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</si>
  <si>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</si>
  <si>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</si>
  <si>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</si>
  <si>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</si>
  <si>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</si>
  <si>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</si>
  <si>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</si>
  <si>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</si>
  <si>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</si>
  <si>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</si>
  <si>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</si>
  <si>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</si>
  <si>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</si>
  <si>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</si>
  <si>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</si>
  <si>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</si>
  <si>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</si>
  <si>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</si>
  <si>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</si>
  <si>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</si>
  <si>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</si>
  <si>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</si>
  <si>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</si>
  <si>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</si>
  <si>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</si>
  <si>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</si>
  <si>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</si>
  <si>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</si>
  <si>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</si>
  <si>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</si>
  <si>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</si>
  <si>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</si>
  <si>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</si>
  <si>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</si>
  <si>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</si>
  <si>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</si>
  <si>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</si>
  <si>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</si>
  <si>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</si>
  <si>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</si>
  <si>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</si>
  <si>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</si>
  <si>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</si>
  <si>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</si>
  <si>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</si>
  <si>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</si>
  <si>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</si>
  <si>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</si>
  <si>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</si>
  <si>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</si>
  <si>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</si>
  <si>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</si>
  <si>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</si>
  <si>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</si>
  <si>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</si>
  <si>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</si>
  <si>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</si>
  <si>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</si>
  <si>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</si>
  <si>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</si>
  <si>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</si>
  <si>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</si>
  <si>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</si>
  <si>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</si>
  <si>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</si>
  <si>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</si>
  <si>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</si>
  <si>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</si>
  <si>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</si>
  <si>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</si>
  <si>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</si>
  <si>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</si>
  <si>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</si>
  <si>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</si>
  <si>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</si>
  <si>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</si>
  <si>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</si>
  <si>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</si>
  <si>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</si>
  <si>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</si>
  <si>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</si>
  <si>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</si>
  <si>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</si>
  <si>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</si>
  <si>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</si>
  <si>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</si>
  <si>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</si>
  <si>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</si>
  <si>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</si>
  <si>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</si>
  <si>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</si>
  <si>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</si>
  <si>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</si>
  <si>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</si>
  <si>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</si>
  <si>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</si>
  <si>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</si>
  <si>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</si>
  <si>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</si>
  <si>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</si>
  <si>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</si>
  <si>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</si>
  <si>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</si>
  <si>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</si>
  <si>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</si>
  <si>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</si>
  <si>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</si>
  <si>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</si>
  <si>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</si>
  <si>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</si>
  <si>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</si>
  <si>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</si>
  <si>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</si>
  <si>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</si>
  <si>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</si>
  <si>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</si>
  <si>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</si>
  <si>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</si>
  <si>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</si>
  <si>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</si>
  <si>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</si>
  <si>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</si>
  <si>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</si>
  <si>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</si>
  <si>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</si>
  <si>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</si>
  <si>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</si>
  <si>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</si>
  <si>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</si>
  <si>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</si>
  <si>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</si>
  <si>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</si>
  <si>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</si>
  <si>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</si>
  <si>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</si>
  <si>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</si>
  <si>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</si>
  <si>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</si>
  <si>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</si>
  <si>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</si>
  <si>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</si>
  <si>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</si>
  <si>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</si>
  <si>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</si>
  <si>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</si>
  <si>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</si>
  <si>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</si>
  <si>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</si>
  <si>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</si>
  <si>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</si>
  <si>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</si>
  <si>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</si>
  <si>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</si>
  <si>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</si>
  <si>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</si>
  <si>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</si>
  <si>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</si>
  <si>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</si>
  <si>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</si>
  <si>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</si>
  <si>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</si>
  <si>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</si>
  <si>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</si>
  <si>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</si>
  <si>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</si>
  <si>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</si>
  <si>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</si>
  <si>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</si>
  <si>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</si>
  <si>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</si>
  <si>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</si>
  <si>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</si>
  <si>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</si>
  <si>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</si>
  <si>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</si>
  <si>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</si>
  <si>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</si>
  <si>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</si>
  <si>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</si>
  <si>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</si>
  <si>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</si>
  <si>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</si>
  <si>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</si>
  <si>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</si>
  <si>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</si>
  <si>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</si>
  <si>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</si>
  <si>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</si>
  <si>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</si>
  <si>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</si>
  <si>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</si>
  <si>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</si>
  <si>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</si>
  <si>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</si>
  <si>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</si>
  <si>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</si>
  <si>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</si>
  <si>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</si>
  <si>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</si>
  <si>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</si>
  <si>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</si>
  <si>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</si>
  <si>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</si>
  <si>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</si>
  <si>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</si>
  <si>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</si>
  <si>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</si>
  <si>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</si>
  <si>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</si>
  <si>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</si>
  <si>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</si>
  <si>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</si>
  <si>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</si>
  <si>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</si>
  <si>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</si>
  <si>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</si>
  <si>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</si>
  <si>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</si>
  <si>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</si>
  <si>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</si>
  <si>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</si>
  <si>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</si>
  <si>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</si>
  <si>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</si>
  <si>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</si>
  <si>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</si>
  <si>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</si>
  <si>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</si>
  <si>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</si>
  <si>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</si>
  <si>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</si>
  <si>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</si>
  <si>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</si>
  <si>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</si>
  <si>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</si>
  <si>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</si>
  <si>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</si>
  <si>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</si>
  <si>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</si>
  <si>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</si>
  <si>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</si>
  <si>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</si>
  <si>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</si>
  <si>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</si>
  <si>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</si>
  <si>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</si>
  <si>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</si>
  <si>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</si>
  <si>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</si>
  <si>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</si>
  <si>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</si>
  <si>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</si>
  <si>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</si>
  <si>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</si>
  <si>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</si>
  <si>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</si>
  <si>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</si>
  <si>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</si>
  <si>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</si>
  <si>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</si>
  <si>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</si>
  <si>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</si>
  <si>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</si>
  <si>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</si>
  <si>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</si>
  <si>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</si>
  <si>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</si>
  <si>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</si>
  <si>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</si>
  <si>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</si>
  <si>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</si>
  <si>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</si>
  <si>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</si>
  <si>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</si>
  <si>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</si>
  <si>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</si>
  <si>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</si>
  <si>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</si>
  <si>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</si>
  <si>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</si>
  <si>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</si>
  <si>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</si>
  <si>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</si>
  <si>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</si>
  <si>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</si>
  <si>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</si>
  <si>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</si>
  <si>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</si>
  <si>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</si>
  <si>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</si>
  <si>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</si>
  <si>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</si>
  <si>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</si>
  <si>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</si>
  <si>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</si>
  <si>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</si>
  <si>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</si>
  <si>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</si>
  <si>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</si>
  <si>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</si>
  <si>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</si>
  <si>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</si>
  <si>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</si>
  <si>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</si>
  <si>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</si>
  <si>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</si>
  <si>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</si>
  <si>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</si>
  <si>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</si>
  <si>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</si>
  <si>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</si>
  <si>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</si>
  <si>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</si>
  <si>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</si>
  <si>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</si>
  <si>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</si>
  <si>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</si>
  <si>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</si>
  <si>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</si>
  <si>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</si>
  <si>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</si>
  <si>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</si>
  <si>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</si>
  <si>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</si>
  <si>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</si>
  <si>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</si>
  <si>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</si>
  <si>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</si>
  <si>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</si>
  <si>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</si>
  <si>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</si>
  <si>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</si>
  <si>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</si>
  <si>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</si>
  <si>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</si>
  <si>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</si>
  <si>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</si>
  <si>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</si>
  <si>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</si>
  <si>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</si>
  <si>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</si>
  <si>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</si>
  <si>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</si>
  <si>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</si>
  <si>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</si>
  <si>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</si>
  <si>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</si>
  <si>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</si>
  <si>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</si>
  <si>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</si>
  <si>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</si>
  <si>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</si>
  <si>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</si>
  <si>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</si>
  <si>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</si>
  <si>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</si>
  <si>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</si>
  <si>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</si>
  <si>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</si>
  <si>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</si>
  <si>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</si>
  <si>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</si>
  <si>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</si>
  <si>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</si>
  <si>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</si>
  <si>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</si>
  <si>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</si>
  <si>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</si>
  <si>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</si>
  <si>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</si>
  <si>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</si>
  <si>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</si>
  <si>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</si>
  <si>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</si>
  <si>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</si>
  <si>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</si>
  <si>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</si>
  <si>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</si>
  <si>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</si>
  <si>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</si>
  <si>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</si>
  <si>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</si>
  <si>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</si>
  <si>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</si>
  <si>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</si>
  <si>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</si>
  <si>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</si>
  <si>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</si>
  <si>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</si>
  <si>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</si>
  <si>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</si>
  <si>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</si>
  <si>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</si>
  <si>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</si>
  <si>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</si>
  <si>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</si>
  <si>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</si>
  <si>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</si>
  <si>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</si>
  <si>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</si>
  <si>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</si>
  <si>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</si>
  <si>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</si>
  <si>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</si>
  <si>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</si>
  <si>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</si>
  <si>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</si>
  <si>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</si>
  <si>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</si>
  <si>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</si>
  <si>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</si>
  <si>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</si>
  <si>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</si>
  <si>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</si>
  <si>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</si>
  <si>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</si>
  <si>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</si>
  <si>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</si>
  <si>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</si>
  <si>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</si>
  <si>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</si>
  <si>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</si>
  <si>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</si>
  <si>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</si>
  <si>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</si>
  <si>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</si>
  <si>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</si>
  <si>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</si>
  <si>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</si>
  <si>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</si>
  <si>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</si>
  <si>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</si>
  <si>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</si>
  <si>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</si>
  <si>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</si>
  <si>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</si>
  <si>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</si>
  <si>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</si>
  <si>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</si>
  <si>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</si>
  <si>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</si>
  <si>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</si>
  <si>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</si>
  <si>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</si>
  <si>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</si>
  <si>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</si>
  <si>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</si>
  <si>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</si>
  <si>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</si>
  <si>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</si>
  <si>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</si>
  <si>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</si>
  <si>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</si>
  <si>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</si>
  <si>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</si>
  <si>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</si>
  <si>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</si>
  <si>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</si>
  <si>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</si>
  <si>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</si>
  <si>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</si>
  <si>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</si>
  <si>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</si>
  <si>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</si>
  <si>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</si>
  <si>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</si>
  <si>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</si>
  <si>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</si>
  <si>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</si>
  <si>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</si>
  <si>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</si>
  <si>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</si>
  <si>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</si>
  <si>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</si>
  <si>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</si>
  <si>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</si>
  <si>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</si>
  <si>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</si>
  <si>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</si>
  <si>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</si>
  <si>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</si>
  <si>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</si>
  <si>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</si>
  <si>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</si>
  <si>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</si>
  <si>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</si>
  <si>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</si>
  <si>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</si>
  <si>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</si>
  <si>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</si>
  <si>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</si>
  <si>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</si>
  <si>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</si>
  <si>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</si>
  <si>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</si>
  <si>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</si>
  <si>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</si>
  <si>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</si>
  <si>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</si>
  <si>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</si>
  <si>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</si>
  <si>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</si>
  <si>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</si>
  <si>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</si>
  <si>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</si>
  <si>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</si>
  <si>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</si>
  <si>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</si>
  <si>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</si>
  <si>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</si>
  <si>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</si>
  <si>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</si>
  <si>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</si>
  <si>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</si>
  <si>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</si>
  <si>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</si>
  <si>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</si>
  <si>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</si>
  <si>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</si>
  <si>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</si>
  <si>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</si>
  <si>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</si>
  <si>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</si>
  <si>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</si>
  <si>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</si>
  <si>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</si>
  <si>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</si>
  <si>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</si>
  <si>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</si>
  <si>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</si>
  <si>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</si>
  <si>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</si>
  <si>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</si>
  <si>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</si>
  <si>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</si>
  <si>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</si>
  <si>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</si>
  <si>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</si>
  <si>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</si>
  <si>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</si>
  <si>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</si>
  <si>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</si>
  <si>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</si>
  <si>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</si>
  <si>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</si>
  <si>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</si>
  <si>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</si>
  <si>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</si>
  <si>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</si>
  <si>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</si>
  <si>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</si>
  <si>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</si>
  <si>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</si>
  <si>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</si>
  <si>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</si>
  <si>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</si>
  <si>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</si>
  <si>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</si>
  <si>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</si>
  <si>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</si>
  <si>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</si>
  <si>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</si>
  <si>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</si>
  <si>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</si>
  <si>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</si>
  <si>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</si>
  <si>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</si>
  <si>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</si>
  <si>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</si>
  <si>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</si>
  <si>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</si>
  <si>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</si>
  <si>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</si>
  <si>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</si>
  <si>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</si>
  <si>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</si>
  <si>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</si>
  <si>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</si>
  <si>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</si>
  <si>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</si>
  <si>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</si>
  <si>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</si>
  <si>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</si>
  <si>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</si>
  <si>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</si>
  <si>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</si>
  <si>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</si>
  <si>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</si>
  <si>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</si>
  <si>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</si>
  <si>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</si>
  <si>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</si>
  <si>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</si>
  <si>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</si>
  <si>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</si>
  <si>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</si>
  <si>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</si>
  <si>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</si>
  <si>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</si>
  <si>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</si>
  <si>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</si>
  <si>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</si>
  <si>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</si>
  <si>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</si>
  <si>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</si>
  <si>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</si>
  <si>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</si>
  <si>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</si>
  <si>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</si>
  <si>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</si>
  <si>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</si>
  <si>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</si>
  <si>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</si>
  <si>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</si>
  <si>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</si>
  <si>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</si>
  <si>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</si>
  <si>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</si>
  <si>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</si>
  <si>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</si>
  <si>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</si>
  <si>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</si>
  <si>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</si>
  <si>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</si>
  <si>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</si>
  <si>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</si>
  <si>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</si>
  <si>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</si>
  <si>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</si>
  <si>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</si>
  <si>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</si>
  <si>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</si>
  <si>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</si>
  <si>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</si>
  <si>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</si>
  <si>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</si>
  <si>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</si>
  <si>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</si>
  <si>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</si>
  <si>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</si>
  <si>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</si>
  <si>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</si>
  <si>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</si>
  <si>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</si>
  <si>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</si>
  <si>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</si>
  <si>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</si>
  <si>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</si>
  <si>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</si>
  <si>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</si>
  <si>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</si>
  <si>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</si>
  <si>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</si>
  <si>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</si>
  <si>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</si>
  <si>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</si>
  <si>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</si>
  <si>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</si>
  <si>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</si>
  <si>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</si>
  <si>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</si>
  <si>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</si>
  <si>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</si>
  <si>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</si>
  <si>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</si>
  <si>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</si>
  <si>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</si>
  <si>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</si>
  <si>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</si>
  <si>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</si>
  <si>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</si>
  <si>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</si>
  <si>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</si>
  <si>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</si>
  <si>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</si>
  <si>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</si>
  <si>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</si>
  <si>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</si>
  <si>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</si>
  <si>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</si>
  <si>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</si>
  <si>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</si>
  <si>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</si>
  <si>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</si>
  <si>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</si>
  <si>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</si>
  <si>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</si>
  <si>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</si>
  <si>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</si>
  <si>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</si>
  <si>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</si>
  <si>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</si>
  <si>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</si>
  <si>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</si>
  <si>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</si>
  <si>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</si>
  <si>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</si>
  <si>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</si>
  <si>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</si>
  <si>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</si>
  <si>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</si>
  <si>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</si>
  <si>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</si>
  <si>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</si>
  <si>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</si>
  <si>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</si>
  <si>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</si>
  <si>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</si>
  <si>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</si>
  <si>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</si>
  <si>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</si>
  <si>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</si>
  <si>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</si>
  <si>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</si>
  <si>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</si>
  <si>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</si>
  <si>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</si>
  <si>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</si>
  <si>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</si>
  <si>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</si>
  <si>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</si>
  <si>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</si>
  <si>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</si>
  <si>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</si>
  <si>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</si>
  <si>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</si>
  <si>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</si>
  <si>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</si>
  <si>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</si>
  <si>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</si>
  <si>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</si>
  <si>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</si>
  <si>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</si>
  <si>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</si>
  <si>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</si>
  <si>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</si>
  <si>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</si>
  <si>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</si>
  <si>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</si>
  <si>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</si>
  <si>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</si>
  <si>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</si>
  <si>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</si>
  <si>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</si>
  <si>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</si>
  <si>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</si>
  <si>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</si>
  <si>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</si>
  <si>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</si>
  <si>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</si>
  <si>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</si>
  <si>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</si>
  <si>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</si>
  <si>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</si>
  <si>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</si>
  <si>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</si>
  <si>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</si>
  <si>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</si>
  <si>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</si>
  <si>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</si>
  <si>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</si>
  <si>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</si>
  <si>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</si>
  <si>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</si>
  <si>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</si>
  <si>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</si>
  <si>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</si>
  <si>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</si>
  <si>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</si>
  <si>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</si>
  <si>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</si>
  <si>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</si>
  <si>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</si>
  <si>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</si>
  <si>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</si>
  <si>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</si>
  <si>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</si>
  <si>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</si>
  <si>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</si>
  <si>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</si>
  <si>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</si>
  <si>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</si>
  <si>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</si>
  <si>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</si>
  <si>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</si>
  <si>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</si>
  <si>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</si>
  <si>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</si>
  <si>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</si>
  <si>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</si>
  <si>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</si>
  <si>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</si>
  <si>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</si>
  <si>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</si>
  <si>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</si>
  <si>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</si>
  <si>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</si>
  <si>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</si>
  <si>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</si>
  <si>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</si>
  <si>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</si>
  <si>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</si>
  <si>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</si>
  <si>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</si>
  <si>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</si>
  <si>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</si>
  <si>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</si>
  <si>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</si>
  <si>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</si>
  <si>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</si>
  <si>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</si>
  <si>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</si>
  <si>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</si>
  <si>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</si>
  <si>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</si>
  <si>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</si>
  <si>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</si>
  <si>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</si>
  <si>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</si>
  <si>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</si>
  <si>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</si>
  <si>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</si>
  <si>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</si>
  <si>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</si>
  <si>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</si>
  <si>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</si>
  <si>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</si>
  <si>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</si>
  <si>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</si>
  <si>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</si>
  <si>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</si>
  <si>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</si>
  <si>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</si>
  <si>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</si>
  <si>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</si>
  <si>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</si>
  <si>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</si>
  <si>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</si>
  <si>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</si>
  <si>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</si>
  <si>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</si>
  <si>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</si>
  <si>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</si>
  <si>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</si>
  <si>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</si>
  <si>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</si>
  <si>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</si>
  <si>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</si>
  <si>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</si>
  <si>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</si>
  <si>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</si>
  <si>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</si>
  <si>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</si>
  <si>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</si>
  <si>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</si>
  <si>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</si>
  <si>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</si>
  <si>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</si>
  <si>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</si>
  <si>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</si>
  <si>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</si>
  <si>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</si>
  <si>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</si>
  <si>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</si>
  <si>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</si>
  <si>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</si>
  <si>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</si>
  <si>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</si>
  <si>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</si>
  <si>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</si>
  <si>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</si>
  <si>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</si>
  <si>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</si>
  <si>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</si>
  <si>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</si>
  <si>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</si>
  <si>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</si>
  <si>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</si>
  <si>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</si>
  <si>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</si>
  <si>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</si>
  <si>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</si>
  <si>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</si>
  <si>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</si>
  <si>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</si>
  <si>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</si>
  <si>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</si>
  <si>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</si>
  <si>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</si>
  <si>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</si>
  <si>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</si>
  <si>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</si>
  <si>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</si>
  <si>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</si>
  <si>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</si>
  <si>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</si>
  <si>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</si>
  <si>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</si>
  <si>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</si>
  <si>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</si>
  <si>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</si>
  <si>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</si>
  <si>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</si>
  <si>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</si>
  <si>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</si>
  <si>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</si>
  <si>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</si>
  <si>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</si>
  <si>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</si>
  <si>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</si>
  <si>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</si>
  <si>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</si>
  <si>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</si>
  <si>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</si>
  <si>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</si>
  <si>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</si>
  <si>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</si>
  <si>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</si>
  <si>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</si>
  <si>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</si>
  <si>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</si>
  <si>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</si>
  <si>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</si>
  <si>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</si>
  <si>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</si>
  <si>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</si>
  <si>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</si>
  <si>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</si>
  <si>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</si>
  <si>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</si>
  <si>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</si>
  <si>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</si>
  <si>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</si>
  <si>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</si>
  <si>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</si>
  <si>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</si>
  <si>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</si>
  <si>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</si>
  <si>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</si>
  <si>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</si>
  <si>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</si>
  <si>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</si>
  <si>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</si>
  <si>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</si>
  <si>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</si>
  <si>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</si>
  <si>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</si>
  <si>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</si>
  <si>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</si>
  <si>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</si>
  <si>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</si>
  <si>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</si>
  <si>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</si>
  <si>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</si>
  <si>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</si>
  <si>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</si>
  <si>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</si>
  <si>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</si>
  <si>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</si>
  <si>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</si>
  <si>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</si>
  <si>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</si>
  <si>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</si>
  <si>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</si>
  <si>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</si>
  <si>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</si>
  <si>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</si>
  <si>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</si>
  <si>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</si>
  <si>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</si>
  <si>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</si>
  <si>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</si>
  <si>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</si>
  <si>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</si>
  <si>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</si>
  <si>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</si>
  <si>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</si>
  <si>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</si>
  <si>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</si>
  <si>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</si>
  <si>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</si>
  <si>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</si>
  <si>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</si>
  <si>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</si>
  <si>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</si>
  <si>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</si>
  <si>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</si>
  <si>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</si>
  <si>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</si>
  <si>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</si>
  <si>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</si>
  <si>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</si>
  <si>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</si>
  <si>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</si>
  <si>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</si>
  <si>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</si>
  <si>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</si>
  <si>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</si>
  <si>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</si>
  <si>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</si>
  <si>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</si>
  <si>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</si>
  <si>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</si>
  <si>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</si>
  <si>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</si>
  <si>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</si>
  <si>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</si>
  <si>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</si>
  <si>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</si>
  <si>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</si>
  <si>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</si>
  <si>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</si>
  <si>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</si>
  <si>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</si>
  <si>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</si>
  <si>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</si>
  <si>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</si>
  <si>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</si>
  <si>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八十二銀行</t>
  </si>
  <si>
    <t>株式会社　北陸銀行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</si>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</sst>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1378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1713</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1693</v>
      </c>
      <c r="C6" s="558"/>
      <c r="D6" s="559" t="s">
        <v>1698</v>
      </c>
      <c r="E6" s="567"/>
      <c r="F6" s="568"/>
      <c r="G6" s="568"/>
      <c r="H6" s="569"/>
      <c r="I6" s="502"/>
      <c r="J6" s="573"/>
      <c r="K6" s="573"/>
    </row>
    <row r="7" spans="1:11" ht="13.65" customHeight="1">
      <c r="A7" s="34"/>
      <c r="B7" s="558"/>
      <c r="C7" s="558"/>
      <c r="D7" s="559"/>
      <c r="E7" s="570"/>
      <c r="F7" s="571"/>
      <c r="G7" s="571"/>
      <c r="H7" s="572"/>
      <c r="I7" s="300" t="s">
        <v>1714</v>
      </c>
      <c r="J7" s="560" t="s">
        <v>42</v>
      </c>
      <c r="K7" s="560"/>
    </row>
    <row r="8" spans="1:11">
      <c r="A8" s="34"/>
      <c r="B8" s="580" t="s">
        <v>1694</v>
      </c>
      <c r="C8" s="580"/>
      <c r="D8" s="300" t="s">
        <v>1699</v>
      </c>
      <c r="E8" s="581" t="s">
        <v>1708</v>
      </c>
      <c r="F8" s="582"/>
      <c r="G8" s="582"/>
      <c r="H8" s="583"/>
      <c r="I8" s="69" t="s">
        <v>1715</v>
      </c>
      <c r="J8" s="584" t="s">
        <v>1716</v>
      </c>
      <c r="K8" s="584"/>
    </row>
    <row r="9" spans="1:11">
      <c r="A9" s="34"/>
      <c r="B9" s="34"/>
      <c r="C9" s="34" t="s">
        <v>1717</v>
      </c>
      <c r="D9" s="300" t="s">
        <v>1700</v>
      </c>
      <c r="E9" s="581" t="s">
        <v>1594</v>
      </c>
      <c r="F9" s="582"/>
      <c r="G9" s="582"/>
      <c r="H9" s="583"/>
      <c r="I9" s="80"/>
      <c r="J9" s="585"/>
      <c r="K9" s="585"/>
    </row>
    <row r="10" spans="1:11">
      <c r="A10" s="34"/>
      <c r="B10" s="34"/>
      <c r="C10" s="34"/>
      <c r="D10" s="300" t="s">
        <v>1701</v>
      </c>
      <c r="E10" s="586">
        <v>321024</v>
      </c>
      <c r="F10" s="587"/>
      <c r="G10" s="587"/>
      <c r="H10" s="588"/>
      <c r="I10" s="300"/>
      <c r="J10" s="300"/>
      <c r="K10" s="300"/>
    </row>
    <row r="11" spans="1:11">
      <c r="A11" s="34"/>
      <c r="B11" s="34"/>
      <c r="C11" s="34"/>
      <c r="D11" s="300" t="s">
        <v>1702</v>
      </c>
      <c r="E11" s="561">
        <v>27789</v>
      </c>
      <c r="F11" s="562"/>
      <c r="G11" s="562"/>
      <c r="H11" s="563"/>
      <c r="I11" s="300"/>
      <c r="J11" s="301"/>
      <c r="K11" s="301"/>
    </row>
    <row r="12" spans="1:11">
      <c r="A12" s="34"/>
      <c r="B12" s="34"/>
      <c r="C12" s="34"/>
      <c r="D12" s="300" t="s">
        <v>1703</v>
      </c>
      <c r="E12" s="561">
        <v>8921035025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1695</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1380</v>
      </c>
      <c r="C16" s="69" t="s">
        <v>1533</v>
      </c>
      <c r="D16" s="401" t="s">
        <v>1704</v>
      </c>
      <c r="E16" s="401" t="s">
        <v>1709</v>
      </c>
      <c r="F16" s="607" t="s">
        <v>1710</v>
      </c>
      <c r="G16" s="589" t="s">
        <v>1711</v>
      </c>
      <c r="H16" s="591" t="s">
        <v>1643</v>
      </c>
      <c r="I16" s="593" t="s">
        <v>1710</v>
      </c>
      <c r="J16" s="595" t="s">
        <v>1711</v>
      </c>
      <c r="K16" s="596" t="s">
        <v>1643</v>
      </c>
    </row>
    <row r="17" spans="1:11" ht="13.5" thickBot="1">
      <c r="A17" s="34"/>
      <c r="B17" s="37"/>
      <c r="C17" s="70"/>
      <c r="D17" s="70"/>
      <c r="E17" s="291"/>
      <c r="F17" s="608"/>
      <c r="G17" s="590"/>
      <c r="H17" s="592"/>
      <c r="I17" s="594"/>
      <c r="J17" s="590"/>
      <c r="K17" s="597"/>
    </row>
    <row r="18" spans="1:11">
      <c r="A18" s="34"/>
      <c r="B18" s="38" t="s">
        <v>1360</v>
      </c>
      <c r="C18" s="399" t="s">
        <v>1534</v>
      </c>
      <c r="D18" s="402">
        <v>0</v>
      </c>
      <c r="E18" s="415" t="s">
        <v>1583</v>
      </c>
      <c r="F18" s="426"/>
      <c r="G18" s="455"/>
      <c r="H18" s="479" t="s">
        <v>1583</v>
      </c>
      <c r="I18" s="503"/>
      <c r="J18" s="455"/>
      <c r="K18" s="530" t="s">
        <v>1583</v>
      </c>
    </row>
    <row r="19" spans="1:11" ht="27" customHeight="1">
      <c r="A19" s="34"/>
      <c r="B19" s="39" t="s">
        <v>1381</v>
      </c>
      <c r="C19" s="72" t="s">
        <v>1535</v>
      </c>
      <c r="D19" s="82">
        <v>0</v>
      </c>
      <c r="E19" s="416" t="s">
        <v>1583</v>
      </c>
      <c r="F19" s="427"/>
      <c r="G19" s="456"/>
      <c r="H19" s="480" t="s">
        <v>1583</v>
      </c>
      <c r="I19" s="504"/>
      <c r="J19" s="456"/>
      <c r="K19" s="531" t="s">
        <v>1583</v>
      </c>
    </row>
    <row r="20" spans="1:11">
      <c r="A20" s="34"/>
      <c r="B20" s="40" t="s">
        <v>1382</v>
      </c>
      <c r="C20" s="604" t="s">
        <v>1536</v>
      </c>
      <c r="D20" s="86">
        <v>0</v>
      </c>
      <c r="E20" s="601" t="s">
        <v>1583</v>
      </c>
      <c r="F20" s="428"/>
      <c r="G20" s="457"/>
      <c r="H20" s="481" t="s">
        <v>1583</v>
      </c>
      <c r="I20" s="505"/>
      <c r="J20" s="457"/>
      <c r="K20" s="532" t="s">
        <v>1583</v>
      </c>
    </row>
    <row r="21" spans="1:11">
      <c r="A21" s="34"/>
      <c r="B21" s="41" t="s">
        <v>1383</v>
      </c>
      <c r="C21" s="605"/>
      <c r="D21" s="84">
        <v>20</v>
      </c>
      <c r="E21" s="602"/>
      <c r="F21" s="429"/>
      <c r="G21" s="458"/>
      <c r="H21" s="482" t="s">
        <v>1583</v>
      </c>
      <c r="I21" s="506"/>
      <c r="J21" s="458"/>
      <c r="K21" s="533" t="s">
        <v>1583</v>
      </c>
    </row>
    <row r="22" spans="1:11">
      <c r="A22" s="34"/>
      <c r="B22" s="41" t="s">
        <v>1384</v>
      </c>
      <c r="C22" s="605"/>
      <c r="D22" s="84">
        <v>50</v>
      </c>
      <c r="E22" s="602"/>
      <c r="F22" s="429"/>
      <c r="G22" s="458"/>
      <c r="H22" s="482" t="s">
        <v>1583</v>
      </c>
      <c r="I22" s="506"/>
      <c r="J22" s="458"/>
      <c r="K22" s="533" t="s">
        <v>1583</v>
      </c>
    </row>
    <row r="23" spans="1:11">
      <c r="A23" s="34"/>
      <c r="B23" s="41" t="s">
        <v>1385</v>
      </c>
      <c r="C23" s="605"/>
      <c r="D23" s="84">
        <v>100</v>
      </c>
      <c r="E23" s="602"/>
      <c r="F23" s="429"/>
      <c r="G23" s="458"/>
      <c r="H23" s="482" t="s">
        <v>1583</v>
      </c>
      <c r="I23" s="506"/>
      <c r="J23" s="458"/>
      <c r="K23" s="533" t="s">
        <v>1583</v>
      </c>
    </row>
    <row r="24" spans="1:11">
      <c r="A24" s="34"/>
      <c r="B24" s="42" t="s">
        <v>1386</v>
      </c>
      <c r="C24" s="606"/>
      <c r="D24" s="91">
        <v>150</v>
      </c>
      <c r="E24" s="603"/>
      <c r="F24" s="428"/>
      <c r="G24" s="457"/>
      <c r="H24" s="481" t="s">
        <v>1583</v>
      </c>
      <c r="I24" s="505"/>
      <c r="J24" s="457"/>
      <c r="K24" s="532" t="s">
        <v>1583</v>
      </c>
    </row>
    <row r="25" spans="1:11">
      <c r="A25" s="34"/>
      <c r="B25" s="39" t="s">
        <v>1387</v>
      </c>
      <c r="C25" s="74" t="s">
        <v>1537</v>
      </c>
      <c r="D25" s="82">
        <v>0</v>
      </c>
      <c r="E25" s="416" t="s">
        <v>1583</v>
      </c>
      <c r="F25" s="427"/>
      <c r="G25" s="456"/>
      <c r="H25" s="480" t="s">
        <v>1583</v>
      </c>
      <c r="I25" s="504"/>
      <c r="J25" s="456"/>
      <c r="K25" s="531" t="s">
        <v>1583</v>
      </c>
    </row>
    <row r="26" spans="1:11">
      <c r="A26" s="34"/>
      <c r="B26" s="39" t="s">
        <v>1388</v>
      </c>
      <c r="C26" s="74" t="s">
        <v>1538</v>
      </c>
      <c r="D26" s="82">
        <v>0</v>
      </c>
      <c r="E26" s="416" t="s">
        <v>1583</v>
      </c>
      <c r="F26" s="427"/>
      <c r="G26" s="456"/>
      <c r="H26" s="480" t="s">
        <v>1583</v>
      </c>
      <c r="I26" s="504"/>
      <c r="J26" s="456"/>
      <c r="K26" s="531" t="s">
        <v>1583</v>
      </c>
    </row>
    <row r="27" spans="1:11">
      <c r="A27" s="34"/>
      <c r="B27" s="40" t="s">
        <v>1389</v>
      </c>
      <c r="C27" s="609" t="s">
        <v>1539</v>
      </c>
      <c r="D27" s="86">
        <v>20</v>
      </c>
      <c r="E27" s="601" t="s">
        <v>1583</v>
      </c>
      <c r="F27" s="428"/>
      <c r="G27" s="457"/>
      <c r="H27" s="481" t="s">
        <v>1583</v>
      </c>
      <c r="I27" s="505"/>
      <c r="J27" s="457"/>
      <c r="K27" s="532" t="s">
        <v>1583</v>
      </c>
    </row>
    <row r="28" spans="1:11">
      <c r="A28" s="34"/>
      <c r="B28" s="41" t="s">
        <v>1390</v>
      </c>
      <c r="C28" s="610"/>
      <c r="D28" s="84">
        <v>50</v>
      </c>
      <c r="E28" s="602"/>
      <c r="F28" s="429"/>
      <c r="G28" s="458"/>
      <c r="H28" s="482" t="s">
        <v>1583</v>
      </c>
      <c r="I28" s="506"/>
      <c r="J28" s="458"/>
      <c r="K28" s="533" t="s">
        <v>1583</v>
      </c>
    </row>
    <row r="29" spans="1:11">
      <c r="A29" s="34"/>
      <c r="B29" s="41" t="s">
        <v>1391</v>
      </c>
      <c r="C29" s="610"/>
      <c r="D29" s="84">
        <v>100</v>
      </c>
      <c r="E29" s="602"/>
      <c r="F29" s="429"/>
      <c r="G29" s="458"/>
      <c r="H29" s="482" t="s">
        <v>1583</v>
      </c>
      <c r="I29" s="506"/>
      <c r="J29" s="458"/>
      <c r="K29" s="533" t="s">
        <v>1583</v>
      </c>
    </row>
    <row r="30" spans="1:11">
      <c r="A30" s="34"/>
      <c r="B30" s="42" t="s">
        <v>1392</v>
      </c>
      <c r="C30" s="611"/>
      <c r="D30" s="91">
        <v>150</v>
      </c>
      <c r="E30" s="603"/>
      <c r="F30" s="428"/>
      <c r="G30" s="457"/>
      <c r="H30" s="481" t="s">
        <v>1583</v>
      </c>
      <c r="I30" s="505"/>
      <c r="J30" s="457"/>
      <c r="K30" s="532" t="s">
        <v>1583</v>
      </c>
    </row>
    <row r="31" spans="1:11">
      <c r="A31" s="34"/>
      <c r="B31" s="43" t="s">
        <v>1393</v>
      </c>
      <c r="C31" s="612" t="s">
        <v>1540</v>
      </c>
      <c r="D31" s="83">
        <v>0</v>
      </c>
      <c r="E31" s="601" t="s">
        <v>1583</v>
      </c>
      <c r="F31" s="430"/>
      <c r="G31" s="459"/>
      <c r="H31" s="483" t="s">
        <v>1583</v>
      </c>
      <c r="I31" s="507"/>
      <c r="J31" s="459"/>
      <c r="K31" s="534" t="s">
        <v>1583</v>
      </c>
    </row>
    <row r="32" spans="1:11">
      <c r="A32" s="34"/>
      <c r="B32" s="41" t="s">
        <v>1394</v>
      </c>
      <c r="C32" s="613"/>
      <c r="D32" s="84">
        <v>20</v>
      </c>
      <c r="E32" s="602"/>
      <c r="F32" s="429"/>
      <c r="G32" s="458"/>
      <c r="H32" s="482" t="s">
        <v>1583</v>
      </c>
      <c r="I32" s="506"/>
      <c r="J32" s="458"/>
      <c r="K32" s="533" t="s">
        <v>1583</v>
      </c>
    </row>
    <row r="33" spans="1:11">
      <c r="A33" s="34"/>
      <c r="B33" s="41" t="s">
        <v>1395</v>
      </c>
      <c r="C33" s="613"/>
      <c r="D33" s="84">
        <v>30</v>
      </c>
      <c r="E33" s="602"/>
      <c r="F33" s="429"/>
      <c r="G33" s="458"/>
      <c r="H33" s="482" t="s">
        <v>1583</v>
      </c>
      <c r="I33" s="506"/>
      <c r="J33" s="458"/>
      <c r="K33" s="533" t="s">
        <v>1583</v>
      </c>
    </row>
    <row r="34" spans="1:11">
      <c r="A34" s="34"/>
      <c r="B34" s="41" t="s">
        <v>1396</v>
      </c>
      <c r="C34" s="613"/>
      <c r="D34" s="84">
        <v>50</v>
      </c>
      <c r="E34" s="602"/>
      <c r="F34" s="429"/>
      <c r="G34" s="458"/>
      <c r="H34" s="482" t="s">
        <v>1583</v>
      </c>
      <c r="I34" s="506"/>
      <c r="J34" s="458"/>
      <c r="K34" s="533" t="s">
        <v>1583</v>
      </c>
    </row>
    <row r="35" spans="1:11">
      <c r="A35" s="34"/>
      <c r="B35" s="41" t="s">
        <v>1397</v>
      </c>
      <c r="C35" s="613"/>
      <c r="D35" s="84">
        <v>100</v>
      </c>
      <c r="E35" s="602"/>
      <c r="F35" s="429"/>
      <c r="G35" s="458"/>
      <c r="H35" s="482" t="s">
        <v>1583</v>
      </c>
      <c r="I35" s="506"/>
      <c r="J35" s="458"/>
      <c r="K35" s="533" t="s">
        <v>1583</v>
      </c>
    </row>
    <row r="36" spans="1:11">
      <c r="A36" s="34"/>
      <c r="B36" s="44" t="s">
        <v>1398</v>
      </c>
      <c r="C36" s="614"/>
      <c r="D36" s="85">
        <v>150</v>
      </c>
      <c r="E36" s="603"/>
      <c r="F36" s="431"/>
      <c r="G36" s="460"/>
      <c r="H36" s="484" t="s">
        <v>1583</v>
      </c>
      <c r="I36" s="508"/>
      <c r="J36" s="460"/>
      <c r="K36" s="535" t="s">
        <v>1583</v>
      </c>
    </row>
    <row r="37" spans="1:11">
      <c r="A37" s="34"/>
      <c r="B37" s="40" t="s">
        <v>1399</v>
      </c>
      <c r="C37" s="604" t="s">
        <v>1541</v>
      </c>
      <c r="D37" s="86">
        <v>10</v>
      </c>
      <c r="E37" s="601" t="s">
        <v>1583</v>
      </c>
      <c r="F37" s="428"/>
      <c r="G37" s="457"/>
      <c r="H37" s="481" t="s">
        <v>1583</v>
      </c>
      <c r="I37" s="505"/>
      <c r="J37" s="457"/>
      <c r="K37" s="532" t="s">
        <v>1583</v>
      </c>
    </row>
    <row r="38" spans="1:11">
      <c r="A38" s="34"/>
      <c r="B38" s="42" t="s">
        <v>1400</v>
      </c>
      <c r="C38" s="605"/>
      <c r="D38" s="91">
        <v>20</v>
      </c>
      <c r="E38" s="602"/>
      <c r="F38" s="429"/>
      <c r="G38" s="458"/>
      <c r="H38" s="482" t="s">
        <v>1583</v>
      </c>
      <c r="I38" s="506"/>
      <c r="J38" s="458"/>
      <c r="K38" s="533" t="s">
        <v>1583</v>
      </c>
    </row>
    <row r="39" spans="1:11">
      <c r="A39" s="34"/>
      <c r="B39" s="42" t="s">
        <v>1401</v>
      </c>
      <c r="C39" s="605"/>
      <c r="D39" s="84">
        <v>50</v>
      </c>
      <c r="E39" s="602"/>
      <c r="F39" s="432"/>
      <c r="G39" s="461"/>
      <c r="H39" s="485" t="s">
        <v>1583</v>
      </c>
      <c r="I39" s="509"/>
      <c r="J39" s="461"/>
      <c r="K39" s="536" t="s">
        <v>1583</v>
      </c>
    </row>
    <row r="40" spans="1:11">
      <c r="A40" s="34"/>
      <c r="B40" s="42" t="s">
        <v>1402</v>
      </c>
      <c r="C40" s="605"/>
      <c r="D40" s="84">
        <v>100</v>
      </c>
      <c r="E40" s="602"/>
      <c r="F40" s="433"/>
      <c r="G40" s="458"/>
      <c r="H40" s="482" t="s">
        <v>1583</v>
      </c>
      <c r="I40" s="506"/>
      <c r="J40" s="458"/>
      <c r="K40" s="533" t="s">
        <v>1583</v>
      </c>
    </row>
    <row r="41" spans="1:11">
      <c r="A41" s="34"/>
      <c r="B41" s="42" t="s">
        <v>1403</v>
      </c>
      <c r="C41" s="606"/>
      <c r="D41" s="81">
        <v>150</v>
      </c>
      <c r="E41" s="603"/>
      <c r="F41" s="434"/>
      <c r="G41" s="460"/>
      <c r="H41" s="484" t="s">
        <v>1583</v>
      </c>
      <c r="I41" s="508"/>
      <c r="J41" s="460"/>
      <c r="K41" s="535" t="s">
        <v>1583</v>
      </c>
    </row>
    <row r="42" spans="1:11">
      <c r="A42" s="34"/>
      <c r="B42" s="45" t="s">
        <v>1404</v>
      </c>
      <c r="C42" s="598" t="s">
        <v>1542</v>
      </c>
      <c r="D42" s="403">
        <v>10</v>
      </c>
      <c r="E42" s="601" t="s">
        <v>1583</v>
      </c>
      <c r="F42" s="435"/>
      <c r="G42" s="459"/>
      <c r="H42" s="483" t="s">
        <v>1583</v>
      </c>
      <c r="I42" s="507"/>
      <c r="J42" s="459"/>
      <c r="K42" s="534" t="s">
        <v>1583</v>
      </c>
    </row>
    <row r="43" spans="1:11">
      <c r="A43" s="34"/>
      <c r="B43" s="42" t="s">
        <v>1405</v>
      </c>
      <c r="C43" s="599"/>
      <c r="D43" s="84">
        <v>20</v>
      </c>
      <c r="E43" s="602"/>
      <c r="F43" s="433"/>
      <c r="G43" s="458"/>
      <c r="H43" s="482" t="s">
        <v>1583</v>
      </c>
      <c r="I43" s="506"/>
      <c r="J43" s="458"/>
      <c r="K43" s="533" t="s">
        <v>1583</v>
      </c>
    </row>
    <row r="44" spans="1:11">
      <c r="A44" s="34"/>
      <c r="B44" s="42" t="s">
        <v>1406</v>
      </c>
      <c r="C44" s="599"/>
      <c r="D44" s="84">
        <v>50</v>
      </c>
      <c r="E44" s="602"/>
      <c r="F44" s="433"/>
      <c r="G44" s="458"/>
      <c r="H44" s="482" t="s">
        <v>1583</v>
      </c>
      <c r="I44" s="506"/>
      <c r="J44" s="458"/>
      <c r="K44" s="533" t="s">
        <v>1583</v>
      </c>
    </row>
    <row r="45" spans="1:11">
      <c r="A45" s="34"/>
      <c r="B45" s="42" t="s">
        <v>1407</v>
      </c>
      <c r="C45" s="599"/>
      <c r="D45" s="84">
        <v>100</v>
      </c>
      <c r="E45" s="602"/>
      <c r="F45" s="433"/>
      <c r="G45" s="458"/>
      <c r="H45" s="482" t="s">
        <v>1583</v>
      </c>
      <c r="I45" s="506"/>
      <c r="J45" s="458"/>
      <c r="K45" s="533" t="s">
        <v>1583</v>
      </c>
    </row>
    <row r="46" spans="1:11">
      <c r="A46" s="34"/>
      <c r="B46" s="42" t="s">
        <v>1408</v>
      </c>
      <c r="C46" s="600"/>
      <c r="D46" s="81">
        <v>150</v>
      </c>
      <c r="E46" s="603"/>
      <c r="F46" s="434"/>
      <c r="G46" s="460"/>
      <c r="H46" s="484" t="s">
        <v>1583</v>
      </c>
      <c r="I46" s="508"/>
      <c r="J46" s="460"/>
      <c r="K46" s="535" t="s">
        <v>1583</v>
      </c>
    </row>
    <row r="47" spans="1:11">
      <c r="A47" s="34"/>
      <c r="B47" s="46" t="s">
        <v>1409</v>
      </c>
      <c r="C47" s="598" t="s">
        <v>1543</v>
      </c>
      <c r="D47" s="69">
        <v>20</v>
      </c>
      <c r="E47" s="601" t="s">
        <v>1583</v>
      </c>
      <c r="F47" s="429"/>
      <c r="G47" s="458"/>
      <c r="H47" s="482" t="s">
        <v>1583</v>
      </c>
      <c r="I47" s="506"/>
      <c r="J47" s="458"/>
      <c r="K47" s="533" t="s">
        <v>1583</v>
      </c>
    </row>
    <row r="48" spans="1:11">
      <c r="A48" s="34"/>
      <c r="B48" s="42" t="s">
        <v>1410</v>
      </c>
      <c r="C48" s="599"/>
      <c r="D48" s="84">
        <v>50</v>
      </c>
      <c r="E48" s="602"/>
      <c r="F48" s="432"/>
      <c r="G48" s="461"/>
      <c r="H48" s="485" t="s">
        <v>1583</v>
      </c>
      <c r="I48" s="509"/>
      <c r="J48" s="461"/>
      <c r="K48" s="536" t="s">
        <v>1583</v>
      </c>
    </row>
    <row r="49" spans="1:11">
      <c r="A49" s="34"/>
      <c r="B49" s="42" t="s">
        <v>1411</v>
      </c>
      <c r="C49" s="599"/>
      <c r="D49" s="84">
        <v>100</v>
      </c>
      <c r="E49" s="602"/>
      <c r="F49" s="433"/>
      <c r="G49" s="458"/>
      <c r="H49" s="482" t="s">
        <v>1583</v>
      </c>
      <c r="I49" s="506"/>
      <c r="J49" s="458"/>
      <c r="K49" s="533" t="s">
        <v>1583</v>
      </c>
    </row>
    <row r="50" spans="1:11">
      <c r="A50" s="34"/>
      <c r="B50" s="47" t="s">
        <v>1412</v>
      </c>
      <c r="C50" s="600"/>
      <c r="D50" s="81">
        <v>150</v>
      </c>
      <c r="E50" s="603"/>
      <c r="F50" s="434"/>
      <c r="G50" s="460"/>
      <c r="H50" s="484" t="s">
        <v>1583</v>
      </c>
      <c r="I50" s="508"/>
      <c r="J50" s="460"/>
      <c r="K50" s="535" t="s">
        <v>1583</v>
      </c>
    </row>
    <row r="51" spans="1:11">
      <c r="A51" s="34"/>
      <c r="B51" s="40" t="s">
        <v>1413</v>
      </c>
      <c r="C51" s="604" t="s">
        <v>1350</v>
      </c>
      <c r="D51" s="86">
        <v>20</v>
      </c>
      <c r="E51" s="601">
        <v>0.2273</v>
      </c>
      <c r="F51" s="436">
        <v>185540387</v>
      </c>
      <c r="G51" s="461">
        <v>37108077</v>
      </c>
      <c r="H51" s="485">
        <v>4.1999999999999997E-3</v>
      </c>
      <c r="I51" s="509">
        <v>185540387</v>
      </c>
      <c r="J51" s="461">
        <v>37108077</v>
      </c>
      <c r="K51" s="536">
        <v>4.1999999999999997E-3</v>
      </c>
    </row>
    <row r="52" spans="1:11">
      <c r="A52" s="34"/>
      <c r="B52" s="40" t="s">
        <v>1414</v>
      </c>
      <c r="C52" s="605"/>
      <c r="D52" s="86">
        <v>30</v>
      </c>
      <c r="E52" s="602"/>
      <c r="F52" s="436"/>
      <c r="G52" s="461"/>
      <c r="H52" s="485" t="s">
        <v>1583</v>
      </c>
      <c r="I52" s="509"/>
      <c r="J52" s="461"/>
      <c r="K52" s="536" t="s">
        <v>1583</v>
      </c>
    </row>
    <row r="53" spans="1:11">
      <c r="A53" s="34"/>
      <c r="B53" s="40" t="s">
        <v>1415</v>
      </c>
      <c r="C53" s="605"/>
      <c r="D53" s="86">
        <v>40</v>
      </c>
      <c r="E53" s="602"/>
      <c r="F53" s="436"/>
      <c r="G53" s="461"/>
      <c r="H53" s="485" t="s">
        <v>1583</v>
      </c>
      <c r="I53" s="509"/>
      <c r="J53" s="461"/>
      <c r="K53" s="536" t="s">
        <v>1583</v>
      </c>
    </row>
    <row r="54" spans="1:11">
      <c r="A54" s="34"/>
      <c r="B54" s="41" t="s">
        <v>1416</v>
      </c>
      <c r="C54" s="605"/>
      <c r="D54" s="84">
        <v>50</v>
      </c>
      <c r="E54" s="602"/>
      <c r="F54" s="429">
        <v>18609495</v>
      </c>
      <c r="G54" s="458">
        <v>9304747</v>
      </c>
      <c r="H54" s="482">
        <v>1E-3</v>
      </c>
      <c r="I54" s="506">
        <v>18609495</v>
      </c>
      <c r="J54" s="458">
        <v>9304747</v>
      </c>
      <c r="K54" s="533">
        <v>1E-3</v>
      </c>
    </row>
    <row r="55" spans="1:11">
      <c r="A55" s="34"/>
      <c r="B55" s="40" t="s">
        <v>1417</v>
      </c>
      <c r="C55" s="605"/>
      <c r="D55" s="86">
        <v>75</v>
      </c>
      <c r="E55" s="602"/>
      <c r="F55" s="436"/>
      <c r="G55" s="461"/>
      <c r="H55" s="485" t="s">
        <v>1583</v>
      </c>
      <c r="I55" s="509"/>
      <c r="J55" s="461"/>
      <c r="K55" s="536" t="s">
        <v>1583</v>
      </c>
    </row>
    <row r="56" spans="1:11">
      <c r="A56" s="34"/>
      <c r="B56" s="41" t="s">
        <v>1418</v>
      </c>
      <c r="C56" s="605"/>
      <c r="D56" s="84">
        <v>100</v>
      </c>
      <c r="E56" s="602"/>
      <c r="F56" s="429"/>
      <c r="G56" s="458"/>
      <c r="H56" s="482" t="s">
        <v>1583</v>
      </c>
      <c r="I56" s="506"/>
      <c r="J56" s="458"/>
      <c r="K56" s="533" t="s">
        <v>1583</v>
      </c>
    </row>
    <row r="57" spans="1:11">
      <c r="A57" s="34"/>
      <c r="B57" s="42" t="s">
        <v>1419</v>
      </c>
      <c r="C57" s="605"/>
      <c r="D57" s="91">
        <v>150</v>
      </c>
      <c r="E57" s="602"/>
      <c r="F57" s="437"/>
      <c r="G57" s="462"/>
      <c r="H57" s="486" t="s">
        <v>1583</v>
      </c>
      <c r="I57" s="510"/>
      <c r="J57" s="462"/>
      <c r="K57" s="537" t="s">
        <v>1583</v>
      </c>
    </row>
    <row r="58" spans="1:11" s="172" customFormat="1">
      <c r="A58" s="34"/>
      <c r="B58" s="47" t="s">
        <v>1420</v>
      </c>
      <c r="C58" s="606"/>
      <c r="D58" s="87">
        <v>250</v>
      </c>
      <c r="E58" s="603"/>
      <c r="F58" s="438"/>
      <c r="G58" s="463"/>
      <c r="H58" s="487" t="s">
        <v>1583</v>
      </c>
      <c r="I58" s="511"/>
      <c r="J58" s="463"/>
      <c r="K58" s="538" t="s">
        <v>1583</v>
      </c>
    </row>
    <row r="59" spans="1:11">
      <c r="A59" s="34"/>
      <c r="B59" s="48" t="s">
        <v>1421</v>
      </c>
      <c r="C59" s="604" t="s">
        <v>1544</v>
      </c>
      <c r="D59" s="86">
        <v>10</v>
      </c>
      <c r="E59" s="601" t="s">
        <v>1583</v>
      </c>
      <c r="F59" s="436"/>
      <c r="G59" s="461"/>
      <c r="H59" s="485" t="s">
        <v>1583</v>
      </c>
      <c r="I59" s="509"/>
      <c r="J59" s="461"/>
      <c r="K59" s="536" t="s">
        <v>1583</v>
      </c>
    </row>
    <row r="60" spans="1:11">
      <c r="A60" s="34"/>
      <c r="B60" s="40" t="s">
        <v>1422</v>
      </c>
      <c r="C60" s="605"/>
      <c r="D60" s="86">
        <v>15</v>
      </c>
      <c r="E60" s="602"/>
      <c r="F60" s="436"/>
      <c r="G60" s="461"/>
      <c r="H60" s="485" t="s">
        <v>1583</v>
      </c>
      <c r="I60" s="509"/>
      <c r="J60" s="461"/>
      <c r="K60" s="536" t="s">
        <v>1583</v>
      </c>
    </row>
    <row r="61" spans="1:11">
      <c r="A61" s="34"/>
      <c r="B61" s="40" t="s">
        <v>1423</v>
      </c>
      <c r="C61" s="605"/>
      <c r="D61" s="86">
        <v>20</v>
      </c>
      <c r="E61" s="602"/>
      <c r="F61" s="436"/>
      <c r="G61" s="461"/>
      <c r="H61" s="485" t="s">
        <v>1583</v>
      </c>
      <c r="I61" s="509"/>
      <c r="J61" s="461"/>
      <c r="K61" s="536" t="s">
        <v>1583</v>
      </c>
    </row>
    <row r="62" spans="1:11">
      <c r="A62" s="34"/>
      <c r="B62" s="41" t="s">
        <v>1424</v>
      </c>
      <c r="C62" s="605"/>
      <c r="D62" s="84">
        <v>25</v>
      </c>
      <c r="E62" s="602"/>
      <c r="F62" s="429"/>
      <c r="G62" s="458"/>
      <c r="H62" s="482" t="s">
        <v>1583</v>
      </c>
      <c r="I62" s="506"/>
      <c r="J62" s="458"/>
      <c r="K62" s="533" t="s">
        <v>1583</v>
      </c>
    </row>
    <row r="63" spans="1:11">
      <c r="A63" s="34"/>
      <c r="B63" s="40" t="s">
        <v>1425</v>
      </c>
      <c r="C63" s="605"/>
      <c r="D63" s="86">
        <v>35</v>
      </c>
      <c r="E63" s="602"/>
      <c r="F63" s="436"/>
      <c r="G63" s="461"/>
      <c r="H63" s="485" t="s">
        <v>1583</v>
      </c>
      <c r="I63" s="509"/>
      <c r="J63" s="461"/>
      <c r="K63" s="536" t="s">
        <v>1583</v>
      </c>
    </row>
    <row r="64" spans="1:11">
      <c r="A64" s="34"/>
      <c r="B64" s="41" t="s">
        <v>1426</v>
      </c>
      <c r="C64" s="605"/>
      <c r="D64" s="84">
        <v>50</v>
      </c>
      <c r="E64" s="602"/>
      <c r="F64" s="429"/>
      <c r="G64" s="458"/>
      <c r="H64" s="482" t="s">
        <v>1583</v>
      </c>
      <c r="I64" s="506"/>
      <c r="J64" s="458"/>
      <c r="K64" s="533" t="s">
        <v>1583</v>
      </c>
    </row>
    <row r="65" spans="1:11">
      <c r="A65" s="34"/>
      <c r="B65" s="47" t="s">
        <v>1427</v>
      </c>
      <c r="C65" s="606"/>
      <c r="D65" s="87">
        <v>100</v>
      </c>
      <c r="E65" s="603"/>
      <c r="F65" s="438"/>
      <c r="G65" s="463"/>
      <c r="H65" s="487" t="s">
        <v>1583</v>
      </c>
      <c r="I65" s="511"/>
      <c r="J65" s="463"/>
      <c r="K65" s="538" t="s">
        <v>1583</v>
      </c>
    </row>
    <row r="66" spans="1:11">
      <c r="A66" s="34"/>
      <c r="B66" s="40" t="s">
        <v>1428</v>
      </c>
      <c r="C66" s="598" t="s">
        <v>1545</v>
      </c>
      <c r="D66" s="86">
        <v>20</v>
      </c>
      <c r="E66" s="601" t="s">
        <v>1583</v>
      </c>
      <c r="F66" s="428"/>
      <c r="G66" s="457"/>
      <c r="H66" s="481" t="s">
        <v>1583</v>
      </c>
      <c r="I66" s="505"/>
      <c r="J66" s="457"/>
      <c r="K66" s="532" t="s">
        <v>1583</v>
      </c>
    </row>
    <row r="67" spans="1:11">
      <c r="A67" s="34"/>
      <c r="B67" s="41" t="s">
        <v>1429</v>
      </c>
      <c r="C67" s="599"/>
      <c r="D67" s="84">
        <v>50</v>
      </c>
      <c r="E67" s="602"/>
      <c r="F67" s="429"/>
      <c r="G67" s="458"/>
      <c r="H67" s="482" t="s">
        <v>1583</v>
      </c>
      <c r="I67" s="506"/>
      <c r="J67" s="458"/>
      <c r="K67" s="533" t="s">
        <v>1583</v>
      </c>
    </row>
    <row r="68" spans="1:11">
      <c r="A68" s="34"/>
      <c r="B68" s="41" t="s">
        <v>1430</v>
      </c>
      <c r="C68" s="599"/>
      <c r="D68" s="84">
        <v>75</v>
      </c>
      <c r="E68" s="602"/>
      <c r="F68" s="429"/>
      <c r="G68" s="458"/>
      <c r="H68" s="482" t="s">
        <v>1583</v>
      </c>
      <c r="I68" s="506"/>
      <c r="J68" s="458"/>
      <c r="K68" s="533" t="s">
        <v>1583</v>
      </c>
    </row>
    <row r="69" spans="1:11">
      <c r="A69" s="34"/>
      <c r="B69" s="41" t="s">
        <v>1431</v>
      </c>
      <c r="C69" s="599"/>
      <c r="D69" s="84">
        <v>85</v>
      </c>
      <c r="E69" s="602"/>
      <c r="F69" s="429"/>
      <c r="G69" s="458"/>
      <c r="H69" s="482" t="s">
        <v>1583</v>
      </c>
      <c r="I69" s="506"/>
      <c r="J69" s="458"/>
      <c r="K69" s="533" t="s">
        <v>1583</v>
      </c>
    </row>
    <row r="70" spans="1:11">
      <c r="A70" s="34"/>
      <c r="B70" s="41" t="s">
        <v>1432</v>
      </c>
      <c r="C70" s="599"/>
      <c r="D70" s="84">
        <v>100</v>
      </c>
      <c r="E70" s="602"/>
      <c r="F70" s="429"/>
      <c r="G70" s="458"/>
      <c r="H70" s="482" t="s">
        <v>1583</v>
      </c>
      <c r="I70" s="506"/>
      <c r="J70" s="458"/>
      <c r="K70" s="533" t="s">
        <v>1583</v>
      </c>
    </row>
    <row r="71" spans="1:11">
      <c r="A71" s="34"/>
      <c r="B71" s="42" t="s">
        <v>1433</v>
      </c>
      <c r="C71" s="599"/>
      <c r="D71" s="91">
        <v>150</v>
      </c>
      <c r="E71" s="602"/>
      <c r="F71" s="437"/>
      <c r="G71" s="462"/>
      <c r="H71" s="486" t="s">
        <v>1583</v>
      </c>
      <c r="I71" s="510"/>
      <c r="J71" s="462"/>
      <c r="K71" s="537" t="s">
        <v>1583</v>
      </c>
    </row>
    <row r="72" spans="1:11" s="172" customFormat="1">
      <c r="A72" s="34"/>
      <c r="B72" s="47" t="s">
        <v>1434</v>
      </c>
      <c r="C72" s="600"/>
      <c r="D72" s="87">
        <v>250</v>
      </c>
      <c r="E72" s="603"/>
      <c r="F72" s="438"/>
      <c r="G72" s="463"/>
      <c r="H72" s="487" t="s">
        <v>1583</v>
      </c>
      <c r="I72" s="511"/>
      <c r="J72" s="463"/>
      <c r="K72" s="538" t="s">
        <v>1583</v>
      </c>
    </row>
    <row r="73" spans="1:11">
      <c r="A73" s="34"/>
      <c r="B73" s="45" t="s">
        <v>1435</v>
      </c>
      <c r="C73" s="598" t="s">
        <v>1546</v>
      </c>
      <c r="D73" s="83">
        <v>20</v>
      </c>
      <c r="E73" s="601" t="s">
        <v>1583</v>
      </c>
      <c r="F73" s="439"/>
      <c r="G73" s="464"/>
      <c r="H73" s="488" t="s">
        <v>1583</v>
      </c>
      <c r="I73" s="512"/>
      <c r="J73" s="464"/>
      <c r="K73" s="539" t="s">
        <v>1583</v>
      </c>
    </row>
    <row r="74" spans="1:11">
      <c r="A74" s="34"/>
      <c r="B74" s="49" t="s">
        <v>1436</v>
      </c>
      <c r="C74" s="599"/>
      <c r="D74" s="84">
        <v>50</v>
      </c>
      <c r="E74" s="602"/>
      <c r="F74" s="436"/>
      <c r="G74" s="461"/>
      <c r="H74" s="485" t="s">
        <v>1583</v>
      </c>
      <c r="I74" s="509"/>
      <c r="J74" s="461"/>
      <c r="K74" s="536" t="s">
        <v>1583</v>
      </c>
    </row>
    <row r="75" spans="1:11">
      <c r="A75" s="34"/>
      <c r="B75" s="49" t="s">
        <v>1437</v>
      </c>
      <c r="C75" s="599"/>
      <c r="D75" s="84">
        <v>75</v>
      </c>
      <c r="E75" s="602"/>
      <c r="F75" s="436"/>
      <c r="G75" s="461"/>
      <c r="H75" s="485" t="s">
        <v>1583</v>
      </c>
      <c r="I75" s="509"/>
      <c r="J75" s="461"/>
      <c r="K75" s="536" t="s">
        <v>1583</v>
      </c>
    </row>
    <row r="76" spans="1:11">
      <c r="A76" s="34"/>
      <c r="B76" s="49" t="s">
        <v>1438</v>
      </c>
      <c r="C76" s="599"/>
      <c r="D76" s="84">
        <v>80</v>
      </c>
      <c r="E76" s="602"/>
      <c r="F76" s="436"/>
      <c r="G76" s="461"/>
      <c r="H76" s="485" t="s">
        <v>1583</v>
      </c>
      <c r="I76" s="509"/>
      <c r="J76" s="461"/>
      <c r="K76" s="536" t="s">
        <v>1583</v>
      </c>
    </row>
    <row r="77" spans="1:11">
      <c r="A77" s="34"/>
      <c r="B77" s="50" t="s">
        <v>1439</v>
      </c>
      <c r="C77" s="599"/>
      <c r="D77" s="84">
        <v>100</v>
      </c>
      <c r="E77" s="602"/>
      <c r="F77" s="429"/>
      <c r="G77" s="458"/>
      <c r="H77" s="482" t="s">
        <v>1583</v>
      </c>
      <c r="I77" s="506"/>
      <c r="J77" s="458"/>
      <c r="K77" s="533" t="s">
        <v>1583</v>
      </c>
    </row>
    <row r="78" spans="1:11">
      <c r="A78" s="34"/>
      <c r="B78" s="50" t="s">
        <v>1440</v>
      </c>
      <c r="C78" s="599"/>
      <c r="D78" s="69">
        <v>130</v>
      </c>
      <c r="E78" s="602"/>
      <c r="F78" s="437"/>
      <c r="G78" s="462"/>
      <c r="H78" s="486" t="s">
        <v>1583</v>
      </c>
      <c r="I78" s="510"/>
      <c r="J78" s="462"/>
      <c r="K78" s="537" t="s">
        <v>1583</v>
      </c>
    </row>
    <row r="79" spans="1:11">
      <c r="A79" s="34"/>
      <c r="B79" s="50" t="s">
        <v>1441</v>
      </c>
      <c r="C79" s="599"/>
      <c r="D79" s="84">
        <v>150</v>
      </c>
      <c r="E79" s="602"/>
      <c r="F79" s="437"/>
      <c r="G79" s="462"/>
      <c r="H79" s="486" t="s">
        <v>1583</v>
      </c>
      <c r="I79" s="510"/>
      <c r="J79" s="462"/>
      <c r="K79" s="537" t="s">
        <v>1583</v>
      </c>
    </row>
    <row r="80" spans="1:11">
      <c r="A80" s="34"/>
      <c r="B80" s="45" t="s">
        <v>1442</v>
      </c>
      <c r="C80" s="604" t="s">
        <v>1547</v>
      </c>
      <c r="D80" s="83">
        <v>45</v>
      </c>
      <c r="E80" s="601" t="s">
        <v>1583</v>
      </c>
      <c r="F80" s="439"/>
      <c r="G80" s="464"/>
      <c r="H80" s="488" t="s">
        <v>1583</v>
      </c>
      <c r="I80" s="512"/>
      <c r="J80" s="464"/>
      <c r="K80" s="539" t="s">
        <v>1583</v>
      </c>
    </row>
    <row r="81" spans="1:11" s="172" customFormat="1">
      <c r="A81" s="34"/>
      <c r="B81" s="50" t="s">
        <v>1443</v>
      </c>
      <c r="C81" s="605"/>
      <c r="D81" s="69">
        <v>75</v>
      </c>
      <c r="E81" s="602"/>
      <c r="F81" s="429"/>
      <c r="G81" s="458"/>
      <c r="H81" s="482" t="s">
        <v>1583</v>
      </c>
      <c r="I81" s="506"/>
      <c r="J81" s="458"/>
      <c r="K81" s="533" t="s">
        <v>1583</v>
      </c>
    </row>
    <row r="82" spans="1:11">
      <c r="A82" s="34"/>
      <c r="B82" s="51" t="s">
        <v>1444</v>
      </c>
      <c r="C82" s="606"/>
      <c r="D82" s="85">
        <v>100</v>
      </c>
      <c r="E82" s="603"/>
      <c r="F82" s="438"/>
      <c r="G82" s="463"/>
      <c r="H82" s="487" t="s">
        <v>1583</v>
      </c>
      <c r="I82" s="511"/>
      <c r="J82" s="463"/>
      <c r="K82" s="538" t="s">
        <v>1583</v>
      </c>
    </row>
    <row r="83" spans="1:11">
      <c r="A83" s="34"/>
      <c r="B83" s="40" t="s">
        <v>1445</v>
      </c>
      <c r="C83" s="604" t="s">
        <v>1548</v>
      </c>
      <c r="D83" s="86">
        <v>20</v>
      </c>
      <c r="E83" s="601" t="s">
        <v>1583</v>
      </c>
      <c r="F83" s="436"/>
      <c r="G83" s="461"/>
      <c r="H83" s="485" t="s">
        <v>1583</v>
      </c>
      <c r="I83" s="509"/>
      <c r="J83" s="461"/>
      <c r="K83" s="536" t="s">
        <v>1583</v>
      </c>
    </row>
    <row r="84" spans="1:11">
      <c r="A84" s="34"/>
      <c r="B84" s="40" t="s">
        <v>1446</v>
      </c>
      <c r="C84" s="605"/>
      <c r="D84" s="86">
        <v>25</v>
      </c>
      <c r="E84" s="602"/>
      <c r="F84" s="436"/>
      <c r="G84" s="461"/>
      <c r="H84" s="485" t="s">
        <v>1583</v>
      </c>
      <c r="I84" s="509"/>
      <c r="J84" s="461"/>
      <c r="K84" s="536" t="s">
        <v>1583</v>
      </c>
    </row>
    <row r="85" spans="1:11">
      <c r="A85" s="34"/>
      <c r="B85" s="40" t="s">
        <v>1447</v>
      </c>
      <c r="C85" s="605"/>
      <c r="D85" s="86">
        <v>30</v>
      </c>
      <c r="E85" s="602"/>
      <c r="F85" s="436"/>
      <c r="G85" s="461"/>
      <c r="H85" s="485" t="s">
        <v>1583</v>
      </c>
      <c r="I85" s="509"/>
      <c r="J85" s="461"/>
      <c r="K85" s="536" t="s">
        <v>1583</v>
      </c>
    </row>
    <row r="86" spans="1:11">
      <c r="A86" s="34"/>
      <c r="B86" s="40" t="s">
        <v>1448</v>
      </c>
      <c r="C86" s="605"/>
      <c r="D86" s="86">
        <v>31.25</v>
      </c>
      <c r="E86" s="602"/>
      <c r="F86" s="436"/>
      <c r="G86" s="461"/>
      <c r="H86" s="485" t="s">
        <v>1583</v>
      </c>
      <c r="I86" s="509"/>
      <c r="J86" s="461"/>
      <c r="K86" s="536" t="s">
        <v>1583</v>
      </c>
    </row>
    <row r="87" spans="1:11">
      <c r="A87" s="34"/>
      <c r="B87" s="40" t="s">
        <v>1449</v>
      </c>
      <c r="C87" s="605"/>
      <c r="D87" s="86">
        <v>35</v>
      </c>
      <c r="E87" s="602"/>
      <c r="F87" s="436"/>
      <c r="G87" s="461"/>
      <c r="H87" s="485" t="s">
        <v>1583</v>
      </c>
      <c r="I87" s="509"/>
      <c r="J87" s="461"/>
      <c r="K87" s="536" t="s">
        <v>1583</v>
      </c>
    </row>
    <row r="88" spans="1:11">
      <c r="A88" s="34"/>
      <c r="B88" s="40" t="s">
        <v>1450</v>
      </c>
      <c r="C88" s="605"/>
      <c r="D88" s="86">
        <v>37.5</v>
      </c>
      <c r="E88" s="602"/>
      <c r="F88" s="436"/>
      <c r="G88" s="461"/>
      <c r="H88" s="485" t="s">
        <v>1583</v>
      </c>
      <c r="I88" s="509"/>
      <c r="J88" s="461"/>
      <c r="K88" s="536" t="s">
        <v>1583</v>
      </c>
    </row>
    <row r="89" spans="1:11">
      <c r="A89" s="34"/>
      <c r="B89" s="41" t="s">
        <v>1451</v>
      </c>
      <c r="C89" s="605"/>
      <c r="D89" s="84">
        <v>40</v>
      </c>
      <c r="E89" s="602"/>
      <c r="F89" s="429"/>
      <c r="G89" s="458"/>
      <c r="H89" s="482" t="s">
        <v>1583</v>
      </c>
      <c r="I89" s="506"/>
      <c r="J89" s="458"/>
      <c r="K89" s="533" t="s">
        <v>1583</v>
      </c>
    </row>
    <row r="90" spans="1:11">
      <c r="A90" s="34"/>
      <c r="B90" s="40" t="s">
        <v>1452</v>
      </c>
      <c r="C90" s="605"/>
      <c r="D90" s="86">
        <v>50</v>
      </c>
      <c r="E90" s="602"/>
      <c r="F90" s="436"/>
      <c r="G90" s="461"/>
      <c r="H90" s="485" t="s">
        <v>1583</v>
      </c>
      <c r="I90" s="509"/>
      <c r="J90" s="461"/>
      <c r="K90" s="536" t="s">
        <v>1583</v>
      </c>
    </row>
    <row r="91" spans="1:11">
      <c r="A91" s="34"/>
      <c r="B91" s="40" t="s">
        <v>1453</v>
      </c>
      <c r="C91" s="605"/>
      <c r="D91" s="86">
        <v>62.5</v>
      </c>
      <c r="E91" s="602"/>
      <c r="F91" s="436"/>
      <c r="G91" s="461"/>
      <c r="H91" s="485" t="s">
        <v>1583</v>
      </c>
      <c r="I91" s="509"/>
      <c r="J91" s="461"/>
      <c r="K91" s="536" t="s">
        <v>1583</v>
      </c>
    </row>
    <row r="92" spans="1:11">
      <c r="A92" s="34"/>
      <c r="B92" s="41" t="s">
        <v>1454</v>
      </c>
      <c r="C92" s="605"/>
      <c r="D92" s="84">
        <v>70</v>
      </c>
      <c r="E92" s="602"/>
      <c r="F92" s="429"/>
      <c r="G92" s="458"/>
      <c r="H92" s="482" t="s">
        <v>1583</v>
      </c>
      <c r="I92" s="506"/>
      <c r="J92" s="458"/>
      <c r="K92" s="533" t="s">
        <v>1583</v>
      </c>
    </row>
    <row r="93" spans="1:11">
      <c r="A93" s="34"/>
      <c r="B93" s="47" t="s">
        <v>1455</v>
      </c>
      <c r="C93" s="606"/>
      <c r="D93" s="87">
        <v>75</v>
      </c>
      <c r="E93" s="603"/>
      <c r="F93" s="438"/>
      <c r="G93" s="463"/>
      <c r="H93" s="487" t="s">
        <v>1583</v>
      </c>
      <c r="I93" s="511"/>
      <c r="J93" s="463"/>
      <c r="K93" s="538" t="s">
        <v>1583</v>
      </c>
    </row>
    <row r="94" spans="1:11">
      <c r="A94" s="34"/>
      <c r="B94" s="45" t="s">
        <v>1456</v>
      </c>
      <c r="C94" s="604" t="s">
        <v>1549</v>
      </c>
      <c r="D94" s="83">
        <v>30</v>
      </c>
      <c r="E94" s="601" t="s">
        <v>1583</v>
      </c>
      <c r="F94" s="439"/>
      <c r="G94" s="464"/>
      <c r="H94" s="488" t="s">
        <v>1583</v>
      </c>
      <c r="I94" s="512"/>
      <c r="J94" s="464"/>
      <c r="K94" s="539" t="s">
        <v>1583</v>
      </c>
    </row>
    <row r="95" spans="1:11">
      <c r="A95" s="34"/>
      <c r="B95" s="40" t="s">
        <v>1457</v>
      </c>
      <c r="C95" s="605"/>
      <c r="D95" s="86">
        <v>35</v>
      </c>
      <c r="E95" s="602"/>
      <c r="F95" s="436"/>
      <c r="G95" s="461"/>
      <c r="H95" s="485" t="s">
        <v>1583</v>
      </c>
      <c r="I95" s="509"/>
      <c r="J95" s="461"/>
      <c r="K95" s="536" t="s">
        <v>1583</v>
      </c>
    </row>
    <row r="96" spans="1:11">
      <c r="A96" s="34"/>
      <c r="B96" s="40" t="s">
        <v>1458</v>
      </c>
      <c r="C96" s="605"/>
      <c r="D96" s="86">
        <v>43.75</v>
      </c>
      <c r="E96" s="602"/>
      <c r="F96" s="436"/>
      <c r="G96" s="461"/>
      <c r="H96" s="485" t="s">
        <v>1583</v>
      </c>
      <c r="I96" s="509"/>
      <c r="J96" s="461"/>
      <c r="K96" s="536" t="s">
        <v>1583</v>
      </c>
    </row>
    <row r="97" spans="1:11">
      <c r="A97" s="34"/>
      <c r="B97" s="40" t="s">
        <v>1459</v>
      </c>
      <c r="C97" s="605"/>
      <c r="D97" s="86">
        <v>45</v>
      </c>
      <c r="E97" s="602"/>
      <c r="F97" s="436"/>
      <c r="G97" s="461"/>
      <c r="H97" s="485" t="s">
        <v>1583</v>
      </c>
      <c r="I97" s="509"/>
      <c r="J97" s="461"/>
      <c r="K97" s="536" t="s">
        <v>1583</v>
      </c>
    </row>
    <row r="98" spans="1:11">
      <c r="A98" s="34"/>
      <c r="B98" s="40" t="s">
        <v>1460</v>
      </c>
      <c r="C98" s="605"/>
      <c r="D98" s="86">
        <v>56.25</v>
      </c>
      <c r="E98" s="602"/>
      <c r="F98" s="436"/>
      <c r="G98" s="461"/>
      <c r="H98" s="485" t="s">
        <v>1583</v>
      </c>
      <c r="I98" s="509"/>
      <c r="J98" s="461"/>
      <c r="K98" s="536" t="s">
        <v>1583</v>
      </c>
    </row>
    <row r="99" spans="1:11">
      <c r="A99" s="34"/>
      <c r="B99" s="40" t="s">
        <v>1461</v>
      </c>
      <c r="C99" s="605"/>
      <c r="D99" s="86">
        <v>60</v>
      </c>
      <c r="E99" s="602"/>
      <c r="F99" s="436"/>
      <c r="G99" s="461"/>
      <c r="H99" s="485" t="s">
        <v>1583</v>
      </c>
      <c r="I99" s="509"/>
      <c r="J99" s="461"/>
      <c r="K99" s="536" t="s">
        <v>1583</v>
      </c>
    </row>
    <row r="100" spans="1:11">
      <c r="A100" s="34"/>
      <c r="B100" s="41" t="s">
        <v>1462</v>
      </c>
      <c r="C100" s="605"/>
      <c r="D100" s="84">
        <v>75</v>
      </c>
      <c r="E100" s="602"/>
      <c r="F100" s="429"/>
      <c r="G100" s="458"/>
      <c r="H100" s="482" t="s">
        <v>1583</v>
      </c>
      <c r="I100" s="506"/>
      <c r="J100" s="458"/>
      <c r="K100" s="533" t="s">
        <v>1583</v>
      </c>
    </row>
    <row r="101" spans="1:11">
      <c r="A101" s="34"/>
      <c r="B101" s="40" t="s">
        <v>1463</v>
      </c>
      <c r="C101" s="605"/>
      <c r="D101" s="86">
        <v>93.75</v>
      </c>
      <c r="E101" s="602"/>
      <c r="F101" s="436"/>
      <c r="G101" s="461"/>
      <c r="H101" s="485" t="s">
        <v>1583</v>
      </c>
      <c r="I101" s="509"/>
      <c r="J101" s="461"/>
      <c r="K101" s="536" t="s">
        <v>1583</v>
      </c>
    </row>
    <row r="102" spans="1:11">
      <c r="A102" s="34"/>
      <c r="B102" s="40" t="s">
        <v>1464</v>
      </c>
      <c r="C102" s="605"/>
      <c r="D102" s="86">
        <v>105</v>
      </c>
      <c r="E102" s="602"/>
      <c r="F102" s="436"/>
      <c r="G102" s="461"/>
      <c r="H102" s="485" t="s">
        <v>1583</v>
      </c>
      <c r="I102" s="509"/>
      <c r="J102" s="461"/>
      <c r="K102" s="536" t="s">
        <v>1583</v>
      </c>
    </row>
    <row r="103" spans="1:11">
      <c r="A103" s="34"/>
      <c r="B103" s="47" t="s">
        <v>1465</v>
      </c>
      <c r="C103" s="606"/>
      <c r="D103" s="87">
        <v>150</v>
      </c>
      <c r="E103" s="603"/>
      <c r="F103" s="438"/>
      <c r="G103" s="463"/>
      <c r="H103" s="487" t="s">
        <v>1583</v>
      </c>
      <c r="I103" s="511"/>
      <c r="J103" s="463"/>
      <c r="K103" s="538" t="s">
        <v>1583</v>
      </c>
    </row>
    <row r="104" spans="1:11">
      <c r="A104" s="34"/>
      <c r="B104" s="40" t="s">
        <v>1466</v>
      </c>
      <c r="C104" s="604" t="s">
        <v>1550</v>
      </c>
      <c r="D104" s="86">
        <v>70</v>
      </c>
      <c r="E104" s="601" t="s">
        <v>1583</v>
      </c>
      <c r="F104" s="436"/>
      <c r="G104" s="461"/>
      <c r="H104" s="485" t="s">
        <v>1583</v>
      </c>
      <c r="I104" s="509"/>
      <c r="J104" s="461"/>
      <c r="K104" s="536" t="s">
        <v>1583</v>
      </c>
    </row>
    <row r="105" spans="1:11">
      <c r="A105" s="34"/>
      <c r="B105" s="40" t="s">
        <v>1467</v>
      </c>
      <c r="C105" s="605"/>
      <c r="D105" s="86">
        <v>90</v>
      </c>
      <c r="E105" s="602"/>
      <c r="F105" s="436"/>
      <c r="G105" s="461"/>
      <c r="H105" s="485" t="s">
        <v>1583</v>
      </c>
      <c r="I105" s="509"/>
      <c r="J105" s="461"/>
      <c r="K105" s="536" t="s">
        <v>1583</v>
      </c>
    </row>
    <row r="106" spans="1:11">
      <c r="A106" s="34"/>
      <c r="B106" s="40" t="s">
        <v>1468</v>
      </c>
      <c r="C106" s="605"/>
      <c r="D106" s="86">
        <v>110</v>
      </c>
      <c r="E106" s="602"/>
      <c r="F106" s="436"/>
      <c r="G106" s="461"/>
      <c r="H106" s="485" t="s">
        <v>1583</v>
      </c>
      <c r="I106" s="509"/>
      <c r="J106" s="461"/>
      <c r="K106" s="536" t="s">
        <v>1583</v>
      </c>
    </row>
    <row r="107" spans="1:11">
      <c r="A107" s="34"/>
      <c r="B107" s="40" t="s">
        <v>1469</v>
      </c>
      <c r="C107" s="605"/>
      <c r="D107" s="86">
        <v>112.5</v>
      </c>
      <c r="E107" s="602"/>
      <c r="F107" s="436"/>
      <c r="G107" s="461"/>
      <c r="H107" s="485" t="s">
        <v>1583</v>
      </c>
      <c r="I107" s="509"/>
      <c r="J107" s="461"/>
      <c r="K107" s="536" t="s">
        <v>1583</v>
      </c>
    </row>
    <row r="108" spans="1:11">
      <c r="A108" s="34"/>
      <c r="B108" s="47" t="s">
        <v>1470</v>
      </c>
      <c r="C108" s="606"/>
      <c r="D108" s="87">
        <v>150</v>
      </c>
      <c r="E108" s="603"/>
      <c r="F108" s="438"/>
      <c r="G108" s="463"/>
      <c r="H108" s="487" t="s">
        <v>1583</v>
      </c>
      <c r="I108" s="511"/>
      <c r="J108" s="463"/>
      <c r="K108" s="538" t="s">
        <v>1583</v>
      </c>
    </row>
    <row r="109" spans="1:11">
      <c r="A109" s="34"/>
      <c r="B109" s="52" t="s">
        <v>1471</v>
      </c>
      <c r="C109" s="73" t="s">
        <v>1551</v>
      </c>
      <c r="D109" s="82">
        <v>60</v>
      </c>
      <c r="E109" s="417" t="s">
        <v>1583</v>
      </c>
      <c r="F109" s="427"/>
      <c r="G109" s="456"/>
      <c r="H109" s="480" t="s">
        <v>1583</v>
      </c>
      <c r="I109" s="504"/>
      <c r="J109" s="456"/>
      <c r="K109" s="531" t="s">
        <v>1583</v>
      </c>
    </row>
    <row r="110" spans="1:11">
      <c r="A110" s="34"/>
      <c r="B110" s="40" t="s">
        <v>1472</v>
      </c>
      <c r="C110" s="604" t="s">
        <v>1552</v>
      </c>
      <c r="D110" s="86">
        <v>100</v>
      </c>
      <c r="E110" s="601" t="s">
        <v>1583</v>
      </c>
      <c r="F110" s="436"/>
      <c r="G110" s="461"/>
      <c r="H110" s="485" t="s">
        <v>1583</v>
      </c>
      <c r="I110" s="509"/>
      <c r="J110" s="461"/>
      <c r="K110" s="536" t="s">
        <v>1583</v>
      </c>
    </row>
    <row r="111" spans="1:11">
      <c r="A111" s="34"/>
      <c r="B111" s="47" t="s">
        <v>1473</v>
      </c>
      <c r="C111" s="606"/>
      <c r="D111" s="87">
        <v>150</v>
      </c>
      <c r="E111" s="603"/>
      <c r="F111" s="438"/>
      <c r="G111" s="463"/>
      <c r="H111" s="487" t="s">
        <v>1583</v>
      </c>
      <c r="I111" s="511"/>
      <c r="J111" s="463"/>
      <c r="K111" s="538" t="s">
        <v>1583</v>
      </c>
    </row>
    <row r="112" spans="1:11">
      <c r="A112" s="34"/>
      <c r="B112" s="40" t="s">
        <v>1474</v>
      </c>
      <c r="C112" s="604" t="s">
        <v>1553</v>
      </c>
      <c r="D112" s="86">
        <v>100</v>
      </c>
      <c r="E112" s="601" t="s">
        <v>1583</v>
      </c>
      <c r="F112" s="436"/>
      <c r="G112" s="461"/>
      <c r="H112" s="485" t="s">
        <v>1583</v>
      </c>
      <c r="I112" s="509"/>
      <c r="J112" s="461"/>
      <c r="K112" s="536" t="s">
        <v>1583</v>
      </c>
    </row>
    <row r="113" spans="1:11">
      <c r="A113" s="34"/>
      <c r="B113" s="40" t="s">
        <v>1475</v>
      </c>
      <c r="C113" s="605"/>
      <c r="D113" s="86">
        <v>125</v>
      </c>
      <c r="E113" s="602"/>
      <c r="F113" s="436"/>
      <c r="G113" s="461"/>
      <c r="H113" s="485" t="s">
        <v>1583</v>
      </c>
      <c r="I113" s="509"/>
      <c r="J113" s="461"/>
      <c r="K113" s="536" t="s">
        <v>1583</v>
      </c>
    </row>
    <row r="114" spans="1:11">
      <c r="A114" s="34"/>
      <c r="B114" s="47" t="s">
        <v>1476</v>
      </c>
      <c r="C114" s="606"/>
      <c r="D114" s="87">
        <v>150</v>
      </c>
      <c r="E114" s="603"/>
      <c r="F114" s="438"/>
      <c r="G114" s="463"/>
      <c r="H114" s="487" t="s">
        <v>1583</v>
      </c>
      <c r="I114" s="511"/>
      <c r="J114" s="463"/>
      <c r="K114" s="538" t="s">
        <v>1583</v>
      </c>
    </row>
    <row r="115" spans="1:11">
      <c r="A115" s="66"/>
      <c r="B115" s="394" t="s">
        <v>1477</v>
      </c>
      <c r="C115" s="612" t="s">
        <v>1554</v>
      </c>
      <c r="D115" s="404">
        <v>50</v>
      </c>
      <c r="E115" s="418"/>
      <c r="F115" s="440"/>
      <c r="G115" s="465"/>
      <c r="H115" s="489" t="s">
        <v>1583</v>
      </c>
      <c r="I115" s="513"/>
      <c r="J115" s="465"/>
      <c r="K115" s="540" t="s">
        <v>1583</v>
      </c>
    </row>
    <row r="116" spans="1:11">
      <c r="A116" s="66"/>
      <c r="B116" s="286" t="s">
        <v>1478</v>
      </c>
      <c r="C116" s="613"/>
      <c r="D116" s="89">
        <v>100</v>
      </c>
      <c r="E116" s="419"/>
      <c r="F116" s="441"/>
      <c r="G116" s="466"/>
      <c r="H116" s="490" t="s">
        <v>1583</v>
      </c>
      <c r="I116" s="514"/>
      <c r="J116" s="466"/>
      <c r="K116" s="541" t="s">
        <v>1583</v>
      </c>
    </row>
    <row r="117" spans="1:11">
      <c r="A117" s="66"/>
      <c r="B117" s="42" t="s">
        <v>1479</v>
      </c>
      <c r="C117" s="614"/>
      <c r="D117" s="405">
        <v>150</v>
      </c>
      <c r="E117" s="420" t="s">
        <v>1583</v>
      </c>
      <c r="F117" s="442"/>
      <c r="G117" s="467"/>
      <c r="H117" s="491" t="s">
        <v>1583</v>
      </c>
      <c r="I117" s="515"/>
      <c r="J117" s="467"/>
      <c r="K117" s="542" t="s">
        <v>1583</v>
      </c>
    </row>
    <row r="118" spans="1:11">
      <c r="A118" s="66"/>
      <c r="B118" s="55" t="s">
        <v>1480</v>
      </c>
      <c r="C118" s="78" t="s">
        <v>1555</v>
      </c>
      <c r="D118" s="90">
        <v>20</v>
      </c>
      <c r="E118" s="421"/>
      <c r="F118" s="443"/>
      <c r="G118" s="468"/>
      <c r="H118" s="492" t="s">
        <v>1583</v>
      </c>
      <c r="I118" s="516"/>
      <c r="J118" s="468"/>
      <c r="K118" s="543" t="s">
        <v>1583</v>
      </c>
    </row>
    <row r="119" spans="1:11">
      <c r="A119" s="66"/>
      <c r="B119" s="55" t="s">
        <v>1481</v>
      </c>
      <c r="C119" s="79" t="s">
        <v>1556</v>
      </c>
      <c r="D119" s="90">
        <v>10</v>
      </c>
      <c r="E119" s="421"/>
      <c r="F119" s="443"/>
      <c r="G119" s="468"/>
      <c r="H119" s="492" t="s">
        <v>1583</v>
      </c>
      <c r="I119" s="516"/>
      <c r="J119" s="468"/>
      <c r="K119" s="543" t="s">
        <v>1583</v>
      </c>
    </row>
    <row r="120" spans="1:11" ht="26">
      <c r="A120" s="66"/>
      <c r="B120" s="55" t="s">
        <v>1482</v>
      </c>
      <c r="C120" s="79" t="s">
        <v>1557</v>
      </c>
      <c r="D120" s="90">
        <v>10</v>
      </c>
      <c r="E120" s="421"/>
      <c r="F120" s="443"/>
      <c r="G120" s="468"/>
      <c r="H120" s="492" t="s">
        <v>1583</v>
      </c>
      <c r="I120" s="516"/>
      <c r="J120" s="468"/>
      <c r="K120" s="543" t="s">
        <v>1583</v>
      </c>
    </row>
    <row r="121" spans="1:11">
      <c r="A121" s="66"/>
      <c r="B121" s="45" t="s">
        <v>1483</v>
      </c>
      <c r="C121" s="604" t="s">
        <v>1348</v>
      </c>
      <c r="D121" s="83">
        <v>100</v>
      </c>
      <c r="E121" s="601">
        <v>1.3</v>
      </c>
      <c r="F121" s="444"/>
      <c r="G121" s="464"/>
      <c r="H121" s="488" t="s">
        <v>1583</v>
      </c>
      <c r="I121" s="512"/>
      <c r="J121" s="464"/>
      <c r="K121" s="539" t="s">
        <v>1583</v>
      </c>
    </row>
    <row r="122" spans="1:11">
      <c r="A122" s="66"/>
      <c r="B122" s="395" t="s">
        <v>1484</v>
      </c>
      <c r="C122" s="605"/>
      <c r="D122" s="84">
        <v>130</v>
      </c>
      <c r="E122" s="602"/>
      <c r="F122" s="429">
        <v>8713792290</v>
      </c>
      <c r="G122" s="458">
        <v>11327929977</v>
      </c>
      <c r="H122" s="482">
        <v>1.2698</v>
      </c>
      <c r="I122" s="506">
        <v>8713792290</v>
      </c>
      <c r="J122" s="458">
        <v>11327929977</v>
      </c>
      <c r="K122" s="533">
        <v>1.2698</v>
      </c>
    </row>
    <row r="123" spans="1:11">
      <c r="A123" s="66"/>
      <c r="B123" s="50" t="s">
        <v>1485</v>
      </c>
      <c r="C123" s="605"/>
      <c r="D123" s="69">
        <v>160</v>
      </c>
      <c r="E123" s="602"/>
      <c r="F123" s="429"/>
      <c r="G123" s="458"/>
      <c r="H123" s="482" t="s">
        <v>1583</v>
      </c>
      <c r="I123" s="506"/>
      <c r="J123" s="458"/>
      <c r="K123" s="533" t="s">
        <v>1583</v>
      </c>
    </row>
    <row r="124" spans="1:11">
      <c r="A124" s="66"/>
      <c r="B124" s="50" t="s">
        <v>1486</v>
      </c>
      <c r="C124" s="605"/>
      <c r="D124" s="84">
        <v>190</v>
      </c>
      <c r="E124" s="602"/>
      <c r="F124" s="429"/>
      <c r="G124" s="458"/>
      <c r="H124" s="482" t="s">
        <v>1583</v>
      </c>
      <c r="I124" s="506"/>
      <c r="J124" s="458"/>
      <c r="K124" s="533" t="s">
        <v>1583</v>
      </c>
    </row>
    <row r="125" spans="1:11">
      <c r="A125" s="66"/>
      <c r="B125" s="50" t="s">
        <v>1487</v>
      </c>
      <c r="C125" s="605"/>
      <c r="D125" s="84">
        <v>220</v>
      </c>
      <c r="E125" s="602"/>
      <c r="F125" s="429"/>
      <c r="G125" s="458"/>
      <c r="H125" s="482" t="s">
        <v>1583</v>
      </c>
      <c r="I125" s="506"/>
      <c r="J125" s="458"/>
      <c r="K125" s="533" t="s">
        <v>1583</v>
      </c>
    </row>
    <row r="126" spans="1:11">
      <c r="A126" s="66"/>
      <c r="B126" s="395" t="s">
        <v>1488</v>
      </c>
      <c r="C126" s="605"/>
      <c r="D126" s="91">
        <v>250</v>
      </c>
      <c r="E126" s="602"/>
      <c r="F126" s="428"/>
      <c r="G126" s="457"/>
      <c r="H126" s="481" t="s">
        <v>1583</v>
      </c>
      <c r="I126" s="505"/>
      <c r="J126" s="457"/>
      <c r="K126" s="532" t="s">
        <v>1583</v>
      </c>
    </row>
    <row r="127" spans="1:11">
      <c r="A127" s="66"/>
      <c r="B127" s="50" t="s">
        <v>1489</v>
      </c>
      <c r="C127" s="605"/>
      <c r="D127" s="84">
        <v>280</v>
      </c>
      <c r="E127" s="602"/>
      <c r="F127" s="429"/>
      <c r="G127" s="458"/>
      <c r="H127" s="482" t="s">
        <v>1583</v>
      </c>
      <c r="I127" s="506"/>
      <c r="J127" s="458"/>
      <c r="K127" s="533" t="s">
        <v>1583</v>
      </c>
    </row>
    <row r="128" spans="1:11">
      <c r="A128" s="66"/>
      <c r="B128" s="395" t="s">
        <v>1490</v>
      </c>
      <c r="C128" s="605"/>
      <c r="D128" s="84">
        <v>340</v>
      </c>
      <c r="E128" s="602"/>
      <c r="F128" s="429"/>
      <c r="G128" s="458"/>
      <c r="H128" s="482" t="s">
        <v>1583</v>
      </c>
      <c r="I128" s="506"/>
      <c r="J128" s="458"/>
      <c r="K128" s="533" t="s">
        <v>1583</v>
      </c>
    </row>
    <row r="129" spans="1:11">
      <c r="A129" s="66"/>
      <c r="B129" s="47" t="s">
        <v>1491</v>
      </c>
      <c r="C129" s="605"/>
      <c r="D129" s="85">
        <v>400</v>
      </c>
      <c r="E129" s="603"/>
      <c r="F129" s="431"/>
      <c r="G129" s="460"/>
      <c r="H129" s="484" t="s">
        <v>1583</v>
      </c>
      <c r="I129" s="508"/>
      <c r="J129" s="460"/>
      <c r="K129" s="535" t="s">
        <v>1583</v>
      </c>
    </row>
    <row r="130" spans="1:11" ht="21.75" customHeight="1">
      <c r="A130" s="66"/>
      <c r="B130" s="52" t="s">
        <v>1492</v>
      </c>
      <c r="C130" s="72" t="s">
        <v>1558</v>
      </c>
      <c r="D130" s="82">
        <v>1250</v>
      </c>
      <c r="E130" s="422" t="s">
        <v>1583</v>
      </c>
      <c r="F130" s="427"/>
      <c r="G130" s="456"/>
      <c r="H130" s="480" t="s">
        <v>1583</v>
      </c>
      <c r="I130" s="504"/>
      <c r="J130" s="456"/>
      <c r="K130" s="531" t="s">
        <v>1583</v>
      </c>
    </row>
    <row r="131" spans="1:11">
      <c r="A131" s="66"/>
      <c r="B131" s="40" t="s">
        <v>1493</v>
      </c>
      <c r="C131" s="604" t="s">
        <v>1559</v>
      </c>
      <c r="D131" s="86">
        <v>150</v>
      </c>
      <c r="E131" s="601" t="s">
        <v>1583</v>
      </c>
      <c r="F131" s="436"/>
      <c r="G131" s="461"/>
      <c r="H131" s="485" t="s">
        <v>1583</v>
      </c>
      <c r="I131" s="509"/>
      <c r="J131" s="461"/>
      <c r="K131" s="536" t="s">
        <v>1583</v>
      </c>
    </row>
    <row r="132" spans="1:11">
      <c r="A132" s="66"/>
      <c r="B132" s="47" t="s">
        <v>1494</v>
      </c>
      <c r="C132" s="606"/>
      <c r="D132" s="87">
        <v>250</v>
      </c>
      <c r="E132" s="603"/>
      <c r="F132" s="438"/>
      <c r="G132" s="463"/>
      <c r="H132" s="487" t="s">
        <v>1583</v>
      </c>
      <c r="I132" s="511"/>
      <c r="J132" s="463"/>
      <c r="K132" s="538" t="s">
        <v>1583</v>
      </c>
    </row>
    <row r="133" spans="1:11">
      <c r="A133" s="66"/>
      <c r="B133" s="40" t="s">
        <v>1495</v>
      </c>
      <c r="C133" s="604" t="s">
        <v>1560</v>
      </c>
      <c r="D133" s="86">
        <v>30</v>
      </c>
      <c r="E133" s="602" t="s">
        <v>1583</v>
      </c>
      <c r="F133" s="436"/>
      <c r="G133" s="461"/>
      <c r="H133" s="485" t="s">
        <v>1583</v>
      </c>
      <c r="I133" s="509"/>
      <c r="J133" s="461"/>
      <c r="K133" s="536" t="s">
        <v>1583</v>
      </c>
    </row>
    <row r="134" spans="1:11">
      <c r="A134" s="66"/>
      <c r="B134" s="40" t="s">
        <v>1496</v>
      </c>
      <c r="C134" s="605"/>
      <c r="D134" s="86">
        <f>25*1.5</f>
        <v>37.5</v>
      </c>
      <c r="E134" s="602"/>
      <c r="F134" s="436"/>
      <c r="G134" s="461"/>
      <c r="H134" s="485" t="s">
        <v>1583</v>
      </c>
      <c r="I134" s="509"/>
      <c r="J134" s="461"/>
      <c r="K134" s="536" t="s">
        <v>1583</v>
      </c>
    </row>
    <row r="135" spans="1:11">
      <c r="A135" s="66"/>
      <c r="B135" s="40" t="s">
        <v>1497</v>
      </c>
      <c r="C135" s="605"/>
      <c r="D135" s="86">
        <v>45</v>
      </c>
      <c r="E135" s="602"/>
      <c r="F135" s="436"/>
      <c r="G135" s="461"/>
      <c r="H135" s="485" t="s">
        <v>1583</v>
      </c>
      <c r="I135" s="509"/>
      <c r="J135" s="461"/>
      <c r="K135" s="536" t="s">
        <v>1583</v>
      </c>
    </row>
    <row r="136" spans="1:11">
      <c r="A136" s="66"/>
      <c r="B136" s="40" t="s">
        <v>1498</v>
      </c>
      <c r="C136" s="605"/>
      <c r="D136" s="86">
        <v>46.875</v>
      </c>
      <c r="E136" s="602"/>
      <c r="F136" s="436"/>
      <c r="G136" s="461"/>
      <c r="H136" s="485" t="s">
        <v>1583</v>
      </c>
      <c r="I136" s="509"/>
      <c r="J136" s="461"/>
      <c r="K136" s="536" t="s">
        <v>1583</v>
      </c>
    </row>
    <row r="137" spans="1:11">
      <c r="A137" s="66"/>
      <c r="B137" s="40" t="s">
        <v>1499</v>
      </c>
      <c r="C137" s="605"/>
      <c r="D137" s="86">
        <f>35*1.5</f>
        <v>52.5</v>
      </c>
      <c r="E137" s="602"/>
      <c r="F137" s="436"/>
      <c r="G137" s="461"/>
      <c r="H137" s="485" t="s">
        <v>1583</v>
      </c>
      <c r="I137" s="509"/>
      <c r="J137" s="461"/>
      <c r="K137" s="536" t="s">
        <v>1583</v>
      </c>
    </row>
    <row r="138" spans="1:11">
      <c r="A138" s="66"/>
      <c r="B138" s="40" t="s">
        <v>1500</v>
      </c>
      <c r="C138" s="605"/>
      <c r="D138" s="86">
        <v>56.25</v>
      </c>
      <c r="E138" s="602"/>
      <c r="F138" s="436"/>
      <c r="G138" s="461"/>
      <c r="H138" s="485" t="s">
        <v>1583</v>
      </c>
      <c r="I138" s="509"/>
      <c r="J138" s="461"/>
      <c r="K138" s="536" t="s">
        <v>1583</v>
      </c>
    </row>
    <row r="139" spans="1:11">
      <c r="A139" s="66"/>
      <c r="B139" s="41" t="s">
        <v>1501</v>
      </c>
      <c r="C139" s="605"/>
      <c r="D139" s="84">
        <v>60</v>
      </c>
      <c r="E139" s="602"/>
      <c r="F139" s="429"/>
      <c r="G139" s="458"/>
      <c r="H139" s="482" t="s">
        <v>1583</v>
      </c>
      <c r="I139" s="506"/>
      <c r="J139" s="458"/>
      <c r="K139" s="533" t="s">
        <v>1583</v>
      </c>
    </row>
    <row r="140" spans="1:11">
      <c r="A140" s="66"/>
      <c r="B140" s="41" t="s">
        <v>1502</v>
      </c>
      <c r="C140" s="605"/>
      <c r="D140" s="84">
        <v>65.625</v>
      </c>
      <c r="E140" s="602"/>
      <c r="F140" s="429"/>
      <c r="G140" s="458"/>
      <c r="H140" s="482" t="s">
        <v>1583</v>
      </c>
      <c r="I140" s="506"/>
      <c r="J140" s="458"/>
      <c r="K140" s="533" t="s">
        <v>1583</v>
      </c>
    </row>
    <row r="141" spans="1:11">
      <c r="A141" s="66"/>
      <c r="B141" s="40" t="s">
        <v>1503</v>
      </c>
      <c r="C141" s="605"/>
      <c r="D141" s="86">
        <f>45*1.5</f>
        <v>67.5</v>
      </c>
      <c r="E141" s="602"/>
      <c r="F141" s="436"/>
      <c r="G141" s="461"/>
      <c r="H141" s="485" t="s">
        <v>1583</v>
      </c>
      <c r="I141" s="509"/>
      <c r="J141" s="461"/>
      <c r="K141" s="536" t="s">
        <v>1583</v>
      </c>
    </row>
    <row r="142" spans="1:11">
      <c r="A142" s="66"/>
      <c r="B142" s="40" t="s">
        <v>1504</v>
      </c>
      <c r="C142" s="605"/>
      <c r="D142" s="86">
        <v>75</v>
      </c>
      <c r="E142" s="602"/>
      <c r="F142" s="436"/>
      <c r="G142" s="461"/>
      <c r="H142" s="485" t="s">
        <v>1583</v>
      </c>
      <c r="I142" s="509"/>
      <c r="J142" s="461"/>
      <c r="K142" s="536" t="s">
        <v>1583</v>
      </c>
    </row>
    <row r="143" spans="1:11">
      <c r="A143" s="66"/>
      <c r="B143" s="40" t="s">
        <v>1505</v>
      </c>
      <c r="C143" s="605"/>
      <c r="D143" s="86">
        <v>84.375</v>
      </c>
      <c r="E143" s="602"/>
      <c r="F143" s="436"/>
      <c r="G143" s="461"/>
      <c r="H143" s="485" t="s">
        <v>1583</v>
      </c>
      <c r="I143" s="509"/>
      <c r="J143" s="461"/>
      <c r="K143" s="536" t="s">
        <v>1583</v>
      </c>
    </row>
    <row r="144" spans="1:11">
      <c r="A144" s="66"/>
      <c r="B144" s="40" t="s">
        <v>1506</v>
      </c>
      <c r="C144" s="605"/>
      <c r="D144" s="86">
        <v>90</v>
      </c>
      <c r="E144" s="602"/>
      <c r="F144" s="436"/>
      <c r="G144" s="461"/>
      <c r="H144" s="485" t="s">
        <v>1583</v>
      </c>
      <c r="I144" s="509"/>
      <c r="J144" s="461"/>
      <c r="K144" s="536" t="s">
        <v>1583</v>
      </c>
    </row>
    <row r="145" spans="1:11">
      <c r="A145" s="66"/>
      <c r="B145" s="40" t="s">
        <v>1507</v>
      </c>
      <c r="C145" s="605"/>
      <c r="D145" s="86">
        <v>93.75</v>
      </c>
      <c r="E145" s="602"/>
      <c r="F145" s="436"/>
      <c r="G145" s="461"/>
      <c r="H145" s="485" t="s">
        <v>1583</v>
      </c>
      <c r="I145" s="509"/>
      <c r="J145" s="461"/>
      <c r="K145" s="536" t="s">
        <v>1583</v>
      </c>
    </row>
    <row r="146" spans="1:11">
      <c r="A146" s="66"/>
      <c r="B146" s="41" t="s">
        <v>1508</v>
      </c>
      <c r="C146" s="605"/>
      <c r="D146" s="84">
        <v>105</v>
      </c>
      <c r="E146" s="602"/>
      <c r="F146" s="429"/>
      <c r="G146" s="458"/>
      <c r="H146" s="482" t="s">
        <v>1583</v>
      </c>
      <c r="I146" s="506"/>
      <c r="J146" s="458"/>
      <c r="K146" s="533" t="s">
        <v>1583</v>
      </c>
    </row>
    <row r="147" spans="1:11">
      <c r="A147" s="66"/>
      <c r="B147" s="42" t="s">
        <v>1509</v>
      </c>
      <c r="C147" s="605"/>
      <c r="D147" s="91">
        <f>75*1.5</f>
        <v>112.5</v>
      </c>
      <c r="E147" s="602"/>
      <c r="F147" s="437"/>
      <c r="G147" s="462"/>
      <c r="H147" s="486" t="s">
        <v>1583</v>
      </c>
      <c r="I147" s="510"/>
      <c r="J147" s="462"/>
      <c r="K147" s="537" t="s">
        <v>1583</v>
      </c>
    </row>
    <row r="148" spans="1:11">
      <c r="A148" s="66"/>
      <c r="B148" s="42" t="s">
        <v>1510</v>
      </c>
      <c r="C148" s="605"/>
      <c r="D148" s="91">
        <v>140.625</v>
      </c>
      <c r="E148" s="602"/>
      <c r="F148" s="437"/>
      <c r="G148" s="462"/>
      <c r="H148" s="486" t="s">
        <v>1583</v>
      </c>
      <c r="I148" s="510"/>
      <c r="J148" s="462"/>
      <c r="K148" s="537" t="s">
        <v>1583</v>
      </c>
    </row>
    <row r="149" spans="1:11">
      <c r="A149" s="66"/>
      <c r="B149" s="47" t="s">
        <v>1511</v>
      </c>
      <c r="C149" s="606"/>
      <c r="D149" s="87">
        <v>150</v>
      </c>
      <c r="E149" s="603"/>
      <c r="F149" s="438"/>
      <c r="G149" s="463"/>
      <c r="H149" s="487" t="s">
        <v>1583</v>
      </c>
      <c r="I149" s="511"/>
      <c r="J149" s="463"/>
      <c r="K149" s="538" t="s">
        <v>1583</v>
      </c>
    </row>
    <row r="150" spans="1:11">
      <c r="A150" s="66"/>
      <c r="B150" s="61" t="s">
        <v>1512</v>
      </c>
      <c r="C150" s="400" t="s">
        <v>1561</v>
      </c>
      <c r="D150" s="406">
        <v>100</v>
      </c>
      <c r="E150" s="423" t="s">
        <v>1583</v>
      </c>
      <c r="F150" s="445"/>
      <c r="G150" s="469"/>
      <c r="H150" s="493" t="s">
        <v>1583</v>
      </c>
      <c r="I150" s="517"/>
      <c r="J150" s="469"/>
      <c r="K150" s="544" t="s">
        <v>1583</v>
      </c>
    </row>
    <row r="151" spans="1:11">
      <c r="A151" s="34"/>
      <c r="B151" s="62" t="s">
        <v>1513</v>
      </c>
      <c r="C151" s="615" t="s">
        <v>1562</v>
      </c>
      <c r="D151" s="92" t="s">
        <v>1571</v>
      </c>
      <c r="E151" s="601" t="s">
        <v>1583</v>
      </c>
      <c r="F151" s="430"/>
      <c r="G151" s="459"/>
      <c r="H151" s="483" t="s">
        <v>1583</v>
      </c>
      <c r="I151" s="507"/>
      <c r="J151" s="459"/>
      <c r="K151" s="545" t="s">
        <v>1583</v>
      </c>
    </row>
    <row r="152" spans="1:11">
      <c r="A152" s="34"/>
      <c r="B152" s="41" t="s">
        <v>1514</v>
      </c>
      <c r="C152" s="610"/>
      <c r="D152" s="93" t="s">
        <v>1572</v>
      </c>
      <c r="E152" s="602"/>
      <c r="F152" s="429"/>
      <c r="G152" s="458"/>
      <c r="H152" s="482" t="s">
        <v>1583</v>
      </c>
      <c r="I152" s="506"/>
      <c r="J152" s="458"/>
      <c r="K152" s="546" t="s">
        <v>1583</v>
      </c>
    </row>
    <row r="153" spans="1:11">
      <c r="A153" s="34"/>
      <c r="B153" s="41" t="s">
        <v>1515</v>
      </c>
      <c r="C153" s="610"/>
      <c r="D153" s="93" t="s">
        <v>1573</v>
      </c>
      <c r="E153" s="602"/>
      <c r="F153" s="429"/>
      <c r="G153" s="458"/>
      <c r="H153" s="482" t="s">
        <v>1583</v>
      </c>
      <c r="I153" s="506"/>
      <c r="J153" s="458"/>
      <c r="K153" s="546" t="s">
        <v>1583</v>
      </c>
    </row>
    <row r="154" spans="1:11">
      <c r="A154" s="34"/>
      <c r="B154" s="41" t="s">
        <v>1516</v>
      </c>
      <c r="C154" s="610"/>
      <c r="D154" s="93" t="s">
        <v>1574</v>
      </c>
      <c r="E154" s="602"/>
      <c r="F154" s="429"/>
      <c r="G154" s="458"/>
      <c r="H154" s="482" t="s">
        <v>1583</v>
      </c>
      <c r="I154" s="506"/>
      <c r="J154" s="458"/>
      <c r="K154" s="546" t="s">
        <v>1583</v>
      </c>
    </row>
    <row r="155" spans="1:11">
      <c r="A155" s="34"/>
      <c r="B155" s="42" t="s">
        <v>1517</v>
      </c>
      <c r="C155" s="611"/>
      <c r="D155" s="407">
        <v>1250</v>
      </c>
      <c r="E155" s="603"/>
      <c r="F155" s="428"/>
      <c r="G155" s="460"/>
      <c r="H155" s="484" t="s">
        <v>1583</v>
      </c>
      <c r="I155" s="505"/>
      <c r="J155" s="460"/>
      <c r="K155" s="547" t="s">
        <v>1583</v>
      </c>
    </row>
    <row r="156" spans="1:11">
      <c r="A156" s="34"/>
      <c r="B156" s="62" t="s">
        <v>1518</v>
      </c>
      <c r="C156" s="615" t="s">
        <v>1563</v>
      </c>
      <c r="D156" s="92" t="s">
        <v>1575</v>
      </c>
      <c r="E156" s="601" t="s">
        <v>1583</v>
      </c>
      <c r="F156" s="430"/>
      <c r="G156" s="459"/>
      <c r="H156" s="483" t="s">
        <v>1583</v>
      </c>
      <c r="I156" s="507"/>
      <c r="J156" s="459"/>
      <c r="K156" s="545" t="s">
        <v>1583</v>
      </c>
    </row>
    <row r="157" spans="1:11">
      <c r="A157" s="34"/>
      <c r="B157" s="41" t="s">
        <v>1519</v>
      </c>
      <c r="C157" s="610"/>
      <c r="D157" s="93" t="s">
        <v>1576</v>
      </c>
      <c r="E157" s="602"/>
      <c r="F157" s="429"/>
      <c r="G157" s="458"/>
      <c r="H157" s="482" t="s">
        <v>1583</v>
      </c>
      <c r="I157" s="506"/>
      <c r="J157" s="458"/>
      <c r="K157" s="546" t="s">
        <v>1583</v>
      </c>
    </row>
    <row r="158" spans="1:11">
      <c r="A158" s="34"/>
      <c r="B158" s="41" t="s">
        <v>1520</v>
      </c>
      <c r="C158" s="610"/>
      <c r="D158" s="93" t="s">
        <v>1577</v>
      </c>
      <c r="E158" s="602"/>
      <c r="F158" s="429"/>
      <c r="G158" s="458"/>
      <c r="H158" s="482" t="s">
        <v>1583</v>
      </c>
      <c r="I158" s="506"/>
      <c r="J158" s="458"/>
      <c r="K158" s="546" t="s">
        <v>1583</v>
      </c>
    </row>
    <row r="159" spans="1:11">
      <c r="A159" s="34"/>
      <c r="B159" s="41" t="s">
        <v>1521</v>
      </c>
      <c r="C159" s="610"/>
      <c r="D159" s="93" t="s">
        <v>1578</v>
      </c>
      <c r="E159" s="602"/>
      <c r="F159" s="429"/>
      <c r="G159" s="458"/>
      <c r="H159" s="482" t="s">
        <v>1583</v>
      </c>
      <c r="I159" s="506"/>
      <c r="J159" s="458"/>
      <c r="K159" s="546" t="s">
        <v>1583</v>
      </c>
    </row>
    <row r="160" spans="1:11">
      <c r="A160" s="34"/>
      <c r="B160" s="42" t="s">
        <v>1522</v>
      </c>
      <c r="C160" s="611"/>
      <c r="D160" s="407">
        <v>1250</v>
      </c>
      <c r="E160" s="603"/>
      <c r="F160" s="428"/>
      <c r="G160" s="460"/>
      <c r="H160" s="484" t="s">
        <v>1583</v>
      </c>
      <c r="I160" s="505"/>
      <c r="J160" s="460"/>
      <c r="K160" s="547" t="s">
        <v>1583</v>
      </c>
    </row>
    <row r="161" spans="1:11" ht="13.5" customHeight="1">
      <c r="A161" s="34"/>
      <c r="B161" s="43" t="s">
        <v>1523</v>
      </c>
      <c r="C161" s="615" t="s">
        <v>1564</v>
      </c>
      <c r="D161" s="92" t="s">
        <v>1579</v>
      </c>
      <c r="E161" s="601" t="s">
        <v>1583</v>
      </c>
      <c r="F161" s="439"/>
      <c r="G161" s="464"/>
      <c r="H161" s="481" t="s">
        <v>1583</v>
      </c>
      <c r="I161" s="512"/>
      <c r="J161" s="464"/>
      <c r="K161" s="548" t="s">
        <v>1583</v>
      </c>
    </row>
    <row r="162" spans="1:11">
      <c r="A162" s="34"/>
      <c r="B162" s="41" t="s">
        <v>1524</v>
      </c>
      <c r="C162" s="610"/>
      <c r="D162" s="93" t="s">
        <v>1580</v>
      </c>
      <c r="E162" s="602"/>
      <c r="F162" s="429"/>
      <c r="G162" s="458"/>
      <c r="H162" s="482" t="s">
        <v>1583</v>
      </c>
      <c r="I162" s="506"/>
      <c r="J162" s="458"/>
      <c r="K162" s="546" t="s">
        <v>1583</v>
      </c>
    </row>
    <row r="163" spans="1:11">
      <c r="A163" s="34"/>
      <c r="B163" s="41" t="s">
        <v>1525</v>
      </c>
      <c r="C163" s="610"/>
      <c r="D163" s="93" t="s">
        <v>1581</v>
      </c>
      <c r="E163" s="602"/>
      <c r="F163" s="429"/>
      <c r="G163" s="458"/>
      <c r="H163" s="482" t="s">
        <v>1583</v>
      </c>
      <c r="I163" s="506"/>
      <c r="J163" s="458"/>
      <c r="K163" s="546" t="s">
        <v>1583</v>
      </c>
    </row>
    <row r="164" spans="1:11">
      <c r="A164" s="34"/>
      <c r="B164" s="41" t="s">
        <v>1526</v>
      </c>
      <c r="C164" s="611"/>
      <c r="D164" s="93" t="s">
        <v>1578</v>
      </c>
      <c r="E164" s="602"/>
      <c r="F164" s="429"/>
      <c r="G164" s="458"/>
      <c r="H164" s="482" t="s">
        <v>1583</v>
      </c>
      <c r="I164" s="506"/>
      <c r="J164" s="458"/>
      <c r="K164" s="546" t="s">
        <v>1583</v>
      </c>
    </row>
    <row r="165" spans="1:11">
      <c r="A165" s="34"/>
      <c r="B165" s="42" t="s">
        <v>1527</v>
      </c>
      <c r="C165" s="611"/>
      <c r="D165" s="407">
        <v>1250</v>
      </c>
      <c r="E165" s="603"/>
      <c r="F165" s="446"/>
      <c r="G165" s="460"/>
      <c r="H165" s="484" t="s">
        <v>1583</v>
      </c>
      <c r="I165" s="511"/>
      <c r="J165" s="460"/>
      <c r="K165" s="547" t="s">
        <v>1583</v>
      </c>
    </row>
    <row r="166" spans="1:11">
      <c r="A166" s="180"/>
      <c r="B166" s="396" t="s">
        <v>1528</v>
      </c>
      <c r="C166" s="616" t="s">
        <v>1565</v>
      </c>
      <c r="D166" s="408">
        <v>0</v>
      </c>
      <c r="E166" s="619"/>
      <c r="F166" s="447"/>
      <c r="G166" s="470"/>
      <c r="H166" s="494"/>
      <c r="I166" s="518"/>
      <c r="J166" s="470"/>
      <c r="K166" s="549"/>
    </row>
    <row r="167" spans="1:11">
      <c r="A167" s="180"/>
      <c r="B167" s="397" t="s">
        <v>1529</v>
      </c>
      <c r="C167" s="617"/>
      <c r="D167" s="409">
        <v>2</v>
      </c>
      <c r="E167" s="620"/>
      <c r="F167" s="448"/>
      <c r="G167" s="471"/>
      <c r="H167" s="495"/>
      <c r="I167" s="519"/>
      <c r="J167" s="471"/>
      <c r="K167" s="550"/>
    </row>
    <row r="168" spans="1:11">
      <c r="A168" s="180"/>
      <c r="B168" s="397" t="s">
        <v>1530</v>
      </c>
      <c r="C168" s="617"/>
      <c r="D168" s="409">
        <v>4</v>
      </c>
      <c r="E168" s="620"/>
      <c r="F168" s="448"/>
      <c r="G168" s="471"/>
      <c r="H168" s="495"/>
      <c r="I168" s="519"/>
      <c r="J168" s="471"/>
      <c r="K168" s="550"/>
    </row>
    <row r="169" spans="1:11" ht="13.5" thickBot="1">
      <c r="A169" s="180"/>
      <c r="B169" s="398" t="s">
        <v>1531</v>
      </c>
      <c r="C169" s="618"/>
      <c r="D169" s="410">
        <v>20</v>
      </c>
      <c r="E169" s="621"/>
      <c r="F169" s="449"/>
      <c r="G169" s="472"/>
      <c r="H169" s="496"/>
      <c r="I169" s="520"/>
      <c r="J169" s="472"/>
      <c r="K169" s="551"/>
    </row>
    <row r="170" spans="1:11" ht="14.25" customHeight="1" thickBot="1">
      <c r="A170" s="180"/>
      <c r="B170" s="623" t="s">
        <v>1696</v>
      </c>
      <c r="C170" s="624"/>
      <c r="D170" s="624"/>
      <c r="E170" s="625"/>
      <c r="F170" s="450">
        <f>IF(COUNT(F18:F114,F117,F121:F165)&gt;0,SUM(F18:F114,F117,F121:F165),"")</f>
        <v>8917942172</v>
      </c>
      <c r="G170" s="473"/>
      <c r="H170" s="497"/>
      <c r="I170" s="450">
        <f>IF(COUNT(I18:I114,I117,I121:I165)&gt;0,SUM(I18:I114,I117,I121:I165),"")</f>
        <v>8917942172</v>
      </c>
      <c r="J170" s="473"/>
      <c r="K170" s="552"/>
    </row>
    <row r="171" spans="1:11" ht="14.25" customHeight="1" thickBot="1">
      <c r="A171" s="180"/>
      <c r="B171" s="626" t="s">
        <v>1668</v>
      </c>
      <c r="C171" s="627"/>
      <c r="D171" s="627"/>
      <c r="E171" s="628"/>
      <c r="F171" s="451"/>
      <c r="G171" s="474">
        <f>IF(COUNT(G18:G114,G117,G121:G165)&gt;0,SUM(G18:G114,G117,G121:G165),"")</f>
        <v>11374342801</v>
      </c>
      <c r="H171" s="498">
        <v>1.2750025943318164</v>
      </c>
      <c r="I171" s="451"/>
      <c r="J171" s="474">
        <f>IF(COUNT(J18:J114,J117,J121:J165)&gt;0,SUM(J18:J114,J117,J121:J165),"")</f>
        <v>11374342801</v>
      </c>
      <c r="K171" s="553">
        <v>1.2750025943318164</v>
      </c>
    </row>
    <row r="172" spans="1:11" ht="13.5" thickBot="1">
      <c r="A172" s="66"/>
      <c r="B172" s="66"/>
      <c r="C172" s="66"/>
      <c r="D172" s="66"/>
      <c r="E172" s="66"/>
      <c r="F172" s="66"/>
      <c r="G172" s="66"/>
      <c r="H172" s="66"/>
      <c r="I172" s="66"/>
      <c r="J172" s="525"/>
      <c r="K172" s="525"/>
    </row>
    <row r="173" spans="1:11" ht="14.25" customHeight="1">
      <c r="A173" s="180"/>
      <c r="B173" s="629" t="s">
        <v>1697</v>
      </c>
      <c r="C173" s="630"/>
      <c r="D173" s="635" t="s">
        <v>1705</v>
      </c>
      <c r="E173" s="636"/>
      <c r="F173" s="452">
        <v>1308993450</v>
      </c>
      <c r="G173" s="475" t="s">
        <v>1712</v>
      </c>
      <c r="H173" s="499"/>
      <c r="I173" s="521"/>
      <c r="J173" s="526"/>
      <c r="K173" s="554"/>
    </row>
    <row r="174" spans="1:11" ht="14.25" customHeight="1">
      <c r="A174" s="180"/>
      <c r="B174" s="631"/>
      <c r="C174" s="632"/>
      <c r="D174" s="411" t="s">
        <v>1706</v>
      </c>
      <c r="E174" s="424"/>
      <c r="F174" s="453"/>
      <c r="G174" s="476"/>
      <c r="H174" s="500"/>
      <c r="I174" s="522"/>
      <c r="J174" s="527"/>
      <c r="K174" s="555"/>
    </row>
    <row r="175" spans="1:11" ht="14.25" customHeight="1">
      <c r="A175" s="180"/>
      <c r="B175" s="631"/>
      <c r="C175" s="632"/>
      <c r="D175" s="411" t="s">
        <v>1707</v>
      </c>
      <c r="E175" s="424"/>
      <c r="F175" s="453"/>
      <c r="G175" s="477"/>
      <c r="H175" s="500"/>
      <c r="I175" s="522"/>
      <c r="J175" s="527"/>
      <c r="K175" s="555"/>
    </row>
    <row r="176" spans="1:11" ht="14.25" customHeight="1" thickBot="1">
      <c r="A176" s="180"/>
      <c r="B176" s="633"/>
      <c r="C176" s="634"/>
      <c r="D176" s="412" t="s">
        <v>1615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1532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1378</v>
      </c>
      <c r="B1" s="34"/>
      <c r="C1" s="34"/>
      <c r="D1" s="34"/>
      <c r="E1" s="34"/>
      <c r="F1" s="34"/>
      <c r="G1" s="34"/>
      <c r="H1" s="34"/>
      <c r="I1" s="34"/>
      <c r="J1" s="34"/>
    </row>
    <row r="2" spans="1:10">
      <c r="A2" s="637" t="s">
        <v>4</v>
      </c>
      <c r="B2" s="637"/>
      <c r="C2" s="637"/>
      <c r="D2" s="637"/>
      <c r="E2" s="637"/>
      <c r="F2" s="637"/>
      <c r="G2" s="637"/>
      <c r="H2" s="637"/>
      <c r="I2" s="637"/>
      <c r="J2" s="374" t="s">
        <v>1594</v>
      </c>
    </row>
    <row r="3" spans="1:10" ht="13.5" thickBot="1">
      <c r="A3" s="281" t="s">
        <v>1655</v>
      </c>
      <c r="B3" s="281"/>
      <c r="C3" s="281"/>
      <c r="D3" s="34"/>
      <c r="E3" s="313"/>
      <c r="F3" s="299"/>
      <c r="G3" s="313" t="s">
        <v>1586</v>
      </c>
      <c r="H3" s="355" t="s">
        <v>1589</v>
      </c>
      <c r="I3" s="299">
        <v>1</v>
      </c>
      <c r="J3" s="34" t="s">
        <v>15</v>
      </c>
    </row>
    <row r="4" spans="1:10" ht="13.5" customHeight="1">
      <c r="A4" s="642" t="s">
        <v>1380</v>
      </c>
      <c r="B4" s="577" t="s">
        <v>1533</v>
      </c>
      <c r="C4" s="578"/>
      <c r="D4" s="648" t="s">
        <v>1690</v>
      </c>
      <c r="E4" s="574" t="s">
        <v>88</v>
      </c>
      <c r="F4" s="575"/>
      <c r="G4" s="576"/>
      <c r="H4" s="577" t="s">
        <v>90</v>
      </c>
      <c r="I4" s="578"/>
      <c r="J4" s="579"/>
    </row>
    <row r="5" spans="1:10" ht="13.5" customHeight="1">
      <c r="A5" s="643"/>
      <c r="B5" s="645"/>
      <c r="C5" s="646"/>
      <c r="D5" s="649"/>
      <c r="E5" s="638" t="s">
        <v>1630</v>
      </c>
      <c r="F5" s="595" t="s">
        <v>1642</v>
      </c>
      <c r="G5" s="651" t="s">
        <v>1643</v>
      </c>
      <c r="H5" s="638" t="s">
        <v>1630</v>
      </c>
      <c r="I5" s="595" t="s">
        <v>1642</v>
      </c>
      <c r="J5" s="640" t="s">
        <v>1643</v>
      </c>
    </row>
    <row r="6" spans="1:10" ht="13.5" thickBot="1">
      <c r="A6" s="644"/>
      <c r="B6" s="639"/>
      <c r="C6" s="647"/>
      <c r="D6" s="650"/>
      <c r="E6" s="639"/>
      <c r="F6" s="590"/>
      <c r="G6" s="652"/>
      <c r="H6" s="639"/>
      <c r="I6" s="590"/>
      <c r="J6" s="641"/>
    </row>
    <row r="7" spans="1:10" ht="27" customHeight="1">
      <c r="A7" s="51" t="s">
        <v>1360</v>
      </c>
      <c r="B7" s="658" t="s">
        <v>1669</v>
      </c>
      <c r="C7" s="659"/>
      <c r="D7" s="81">
        <v>10</v>
      </c>
      <c r="E7" s="314"/>
      <c r="F7" s="328"/>
      <c r="G7" s="337" t="s">
        <v>1583</v>
      </c>
      <c r="H7" s="356"/>
      <c r="I7" s="328"/>
      <c r="J7" s="375" t="s">
        <v>1583</v>
      </c>
    </row>
    <row r="8" spans="1:10" ht="13.5" customHeight="1">
      <c r="A8" s="282" t="s">
        <v>17</v>
      </c>
      <c r="B8" s="292" t="s">
        <v>1670</v>
      </c>
      <c r="C8" s="303"/>
      <c r="D8" s="90">
        <v>20</v>
      </c>
      <c r="E8" s="315"/>
      <c r="F8" s="329"/>
      <c r="G8" s="338" t="s">
        <v>1583</v>
      </c>
      <c r="H8" s="357"/>
      <c r="I8" s="329"/>
      <c r="J8" s="376" t="s">
        <v>1583</v>
      </c>
    </row>
    <row r="9" spans="1:10" ht="13.5" customHeight="1">
      <c r="A9" s="39" t="s">
        <v>1604</v>
      </c>
      <c r="B9" s="677" t="s">
        <v>1671</v>
      </c>
      <c r="C9" s="678"/>
      <c r="D9" s="82">
        <v>40</v>
      </c>
      <c r="E9" s="314"/>
      <c r="F9" s="328"/>
      <c r="G9" s="339" t="s">
        <v>1583</v>
      </c>
      <c r="H9" s="356"/>
      <c r="I9" s="328"/>
      <c r="J9" s="375" t="s">
        <v>1583</v>
      </c>
    </row>
    <row r="10" spans="1:10" ht="13.5" customHeight="1">
      <c r="A10" s="283" t="s">
        <v>1387</v>
      </c>
      <c r="B10" s="294" t="s">
        <v>1672</v>
      </c>
      <c r="C10" s="305"/>
      <c r="D10" s="88">
        <v>50</v>
      </c>
      <c r="E10" s="316"/>
      <c r="F10" s="323"/>
      <c r="G10" s="340" t="s">
        <v>1583</v>
      </c>
      <c r="H10" s="358"/>
      <c r="I10" s="323"/>
      <c r="J10" s="377" t="s">
        <v>1583</v>
      </c>
    </row>
    <row r="11" spans="1:10" ht="27" customHeight="1">
      <c r="A11" s="284" t="s">
        <v>1656</v>
      </c>
      <c r="B11" s="660" t="s">
        <v>1673</v>
      </c>
      <c r="C11" s="661"/>
      <c r="D11" s="309">
        <v>50</v>
      </c>
      <c r="E11" s="317"/>
      <c r="F11" s="330"/>
      <c r="G11" s="338" t="s">
        <v>1583</v>
      </c>
      <c r="H11" s="359"/>
      <c r="I11" s="330"/>
      <c r="J11" s="378" t="s">
        <v>1583</v>
      </c>
    </row>
    <row r="12" spans="1:10" ht="13.5" customHeight="1">
      <c r="A12" s="285" t="s">
        <v>1388</v>
      </c>
      <c r="B12" s="662" t="s">
        <v>1674</v>
      </c>
      <c r="C12" s="663"/>
      <c r="D12" s="90">
        <v>50</v>
      </c>
      <c r="E12" s="315"/>
      <c r="F12" s="329"/>
      <c r="G12" s="341" t="s">
        <v>1583</v>
      </c>
      <c r="H12" s="357"/>
      <c r="I12" s="329"/>
      <c r="J12" s="376" t="s">
        <v>1583</v>
      </c>
    </row>
    <row r="13" spans="1:10" ht="13.5" customHeight="1">
      <c r="A13" s="43" t="s">
        <v>1605</v>
      </c>
      <c r="B13" s="679" t="s">
        <v>1675</v>
      </c>
      <c r="C13" s="680"/>
      <c r="D13" s="83">
        <v>100</v>
      </c>
      <c r="E13" s="318"/>
      <c r="F13" s="331"/>
      <c r="G13" s="342" t="s">
        <v>1583</v>
      </c>
      <c r="H13" s="360"/>
      <c r="I13" s="371"/>
      <c r="J13" s="379" t="s">
        <v>1583</v>
      </c>
    </row>
    <row r="14" spans="1:10" ht="13.5" customHeight="1">
      <c r="A14" s="286" t="s">
        <v>1390</v>
      </c>
      <c r="B14" s="295" t="s">
        <v>1676</v>
      </c>
      <c r="C14" s="306"/>
      <c r="D14" s="89">
        <v>100</v>
      </c>
      <c r="E14" s="319"/>
      <c r="F14" s="332"/>
      <c r="G14" s="343" t="s">
        <v>1583</v>
      </c>
      <c r="H14" s="361"/>
      <c r="I14" s="332"/>
      <c r="J14" s="380" t="s">
        <v>1583</v>
      </c>
    </row>
    <row r="15" spans="1:10" ht="13.5" customHeight="1">
      <c r="A15" s="286" t="s">
        <v>1391</v>
      </c>
      <c r="B15" s="295" t="s">
        <v>1677</v>
      </c>
      <c r="C15" s="306"/>
      <c r="D15" s="89">
        <v>100</v>
      </c>
      <c r="E15" s="319"/>
      <c r="F15" s="332"/>
      <c r="G15" s="343" t="s">
        <v>1583</v>
      </c>
      <c r="H15" s="361"/>
      <c r="I15" s="332"/>
      <c r="J15" s="380" t="s">
        <v>1583</v>
      </c>
    </row>
    <row r="16" spans="1:10" ht="13.5" customHeight="1">
      <c r="A16" s="286" t="s">
        <v>1392</v>
      </c>
      <c r="B16" s="295" t="s">
        <v>1678</v>
      </c>
      <c r="C16" s="306"/>
      <c r="D16" s="89">
        <v>100</v>
      </c>
      <c r="E16" s="319"/>
      <c r="F16" s="332"/>
      <c r="G16" s="343" t="s">
        <v>1583</v>
      </c>
      <c r="H16" s="361"/>
      <c r="I16" s="332"/>
      <c r="J16" s="380" t="s">
        <v>1583</v>
      </c>
    </row>
    <row r="17" spans="1:10" ht="27" customHeight="1">
      <c r="A17" s="286" t="s">
        <v>1657</v>
      </c>
      <c r="B17" s="681" t="s">
        <v>1673</v>
      </c>
      <c r="C17" s="682"/>
      <c r="D17" s="89">
        <v>100</v>
      </c>
      <c r="E17" s="319"/>
      <c r="F17" s="332"/>
      <c r="G17" s="343" t="s">
        <v>1583</v>
      </c>
      <c r="H17" s="361"/>
      <c r="I17" s="332"/>
      <c r="J17" s="380" t="s">
        <v>1583</v>
      </c>
    </row>
    <row r="18" spans="1:10" ht="13.5" customHeight="1">
      <c r="A18" s="47" t="s">
        <v>1658</v>
      </c>
      <c r="B18" s="664" t="s">
        <v>1679</v>
      </c>
      <c r="C18" s="665"/>
      <c r="D18" s="85">
        <v>100</v>
      </c>
      <c r="E18" s="320"/>
      <c r="F18" s="200"/>
      <c r="G18" s="344" t="s">
        <v>1583</v>
      </c>
      <c r="H18" s="362"/>
      <c r="I18" s="372"/>
      <c r="J18" s="381" t="s">
        <v>1583</v>
      </c>
    </row>
    <row r="19" spans="1:10" ht="40.5" customHeight="1">
      <c r="A19" s="287" t="s">
        <v>1606</v>
      </c>
      <c r="B19" s="666" t="s">
        <v>1680</v>
      </c>
      <c r="C19" s="667"/>
      <c r="D19" s="69">
        <v>100</v>
      </c>
      <c r="E19" s="314"/>
      <c r="F19" s="328"/>
      <c r="G19" s="345" t="s">
        <v>1583</v>
      </c>
      <c r="H19" s="356"/>
      <c r="I19" s="328"/>
      <c r="J19" s="375" t="s">
        <v>1583</v>
      </c>
    </row>
    <row r="20" spans="1:10" ht="27" customHeight="1">
      <c r="A20" s="61" t="s">
        <v>1659</v>
      </c>
      <c r="B20" s="668" t="s">
        <v>1681</v>
      </c>
      <c r="C20" s="669"/>
      <c r="D20" s="82">
        <v>100</v>
      </c>
      <c r="E20" s="321"/>
      <c r="F20" s="333"/>
      <c r="G20" s="346" t="s">
        <v>1583</v>
      </c>
      <c r="H20" s="363"/>
      <c r="I20" s="333"/>
      <c r="J20" s="382" t="s">
        <v>1583</v>
      </c>
    </row>
    <row r="21" spans="1:10" ht="27" customHeight="1">
      <c r="A21" s="288" t="s">
        <v>1363</v>
      </c>
      <c r="B21" s="670" t="s">
        <v>1682</v>
      </c>
      <c r="C21" s="671"/>
      <c r="D21" s="310">
        <v>100</v>
      </c>
      <c r="E21" s="322"/>
      <c r="F21" s="334"/>
      <c r="G21" s="338" t="s">
        <v>1583</v>
      </c>
      <c r="H21" s="364"/>
      <c r="I21" s="334"/>
      <c r="J21" s="383" t="s">
        <v>1583</v>
      </c>
    </row>
    <row r="22" spans="1:10" ht="27" customHeight="1">
      <c r="A22" s="39" t="s">
        <v>1660</v>
      </c>
      <c r="B22" s="668" t="s">
        <v>87</v>
      </c>
      <c r="C22" s="669"/>
      <c r="D22" s="82">
        <v>100</v>
      </c>
      <c r="E22" s="321">
        <v>204810000</v>
      </c>
      <c r="F22" s="333">
        <v>266253000</v>
      </c>
      <c r="G22" s="346">
        <v>2.98E-2</v>
      </c>
      <c r="H22" s="363">
        <v>204810000</v>
      </c>
      <c r="I22" s="333">
        <v>266253000</v>
      </c>
      <c r="J22" s="384">
        <v>2.98E-2</v>
      </c>
    </row>
    <row r="23" spans="1:10" ht="13.5" customHeight="1">
      <c r="A23" s="40" t="s">
        <v>1661</v>
      </c>
      <c r="B23" s="296" t="s">
        <v>1683</v>
      </c>
      <c r="C23" s="307"/>
      <c r="D23" s="86" t="s">
        <v>1691</v>
      </c>
      <c r="E23" s="323"/>
      <c r="F23" s="323"/>
      <c r="G23" s="347"/>
      <c r="H23" s="365">
        <f>IF(COUNT(H24:H30)&gt;0,SUM(H24:H30),"")</f>
        <v>204810000</v>
      </c>
      <c r="I23" s="371">
        <v>768416</v>
      </c>
      <c r="J23" s="385">
        <v>1E-4</v>
      </c>
    </row>
    <row r="24" spans="1:10" ht="13.5" customHeight="1">
      <c r="A24" s="41" t="s">
        <v>1413</v>
      </c>
      <c r="B24" s="297" t="s">
        <v>1608</v>
      </c>
      <c r="C24" s="308"/>
      <c r="D24" s="84" t="s">
        <v>1691</v>
      </c>
      <c r="E24" s="324"/>
      <c r="F24" s="324"/>
      <c r="G24" s="348" t="s">
        <v>1583</v>
      </c>
      <c r="H24" s="366"/>
      <c r="I24" s="324"/>
      <c r="J24" s="386" t="s">
        <v>1583</v>
      </c>
    </row>
    <row r="25" spans="1:10" ht="13.5" customHeight="1">
      <c r="A25" s="41" t="s">
        <v>1414</v>
      </c>
      <c r="B25" s="297" t="s">
        <v>1617</v>
      </c>
      <c r="C25" s="308"/>
      <c r="D25" s="84" t="s">
        <v>1691</v>
      </c>
      <c r="E25" s="324"/>
      <c r="F25" s="324"/>
      <c r="G25" s="348" t="s">
        <v>1583</v>
      </c>
      <c r="H25" s="366"/>
      <c r="I25" s="324"/>
      <c r="J25" s="386" t="s">
        <v>1583</v>
      </c>
    </row>
    <row r="26" spans="1:10" ht="13.5" customHeight="1">
      <c r="A26" s="289" t="s">
        <v>1415</v>
      </c>
      <c r="B26" s="298" t="s">
        <v>1623</v>
      </c>
      <c r="C26" s="308"/>
      <c r="D26" s="91" t="s">
        <v>1691</v>
      </c>
      <c r="E26" s="324"/>
      <c r="F26" s="324"/>
      <c r="G26" s="349" t="s">
        <v>1583</v>
      </c>
      <c r="H26" s="366"/>
      <c r="I26" s="324"/>
      <c r="J26" s="386" t="s">
        <v>1583</v>
      </c>
    </row>
    <row r="27" spans="1:10" ht="13.5" customHeight="1">
      <c r="A27" s="41" t="s">
        <v>1416</v>
      </c>
      <c r="B27" s="297" t="s">
        <v>1624</v>
      </c>
      <c r="C27" s="307"/>
      <c r="D27" s="84" t="s">
        <v>1691</v>
      </c>
      <c r="E27" s="325"/>
      <c r="F27" s="325"/>
      <c r="G27" s="348" t="s">
        <v>1583</v>
      </c>
      <c r="H27" s="367">
        <v>204810000</v>
      </c>
      <c r="I27" s="325"/>
      <c r="J27" s="387" t="s">
        <v>1583</v>
      </c>
    </row>
    <row r="28" spans="1:10" ht="13.5" customHeight="1">
      <c r="A28" s="41" t="s">
        <v>1417</v>
      </c>
      <c r="B28" s="297" t="s">
        <v>1625</v>
      </c>
      <c r="C28" s="308"/>
      <c r="D28" s="84" t="s">
        <v>1691</v>
      </c>
      <c r="E28" s="325"/>
      <c r="F28" s="325"/>
      <c r="G28" s="348" t="s">
        <v>1583</v>
      </c>
      <c r="H28" s="367"/>
      <c r="I28" s="325"/>
      <c r="J28" s="388" t="s">
        <v>1583</v>
      </c>
    </row>
    <row r="29" spans="1:10" ht="13.5" customHeight="1">
      <c r="A29" s="41" t="s">
        <v>1418</v>
      </c>
      <c r="B29" s="297" t="s">
        <v>1626</v>
      </c>
      <c r="C29" s="308"/>
      <c r="D29" s="84" t="s">
        <v>1691</v>
      </c>
      <c r="E29" s="325"/>
      <c r="F29" s="325"/>
      <c r="G29" s="348" t="s">
        <v>1583</v>
      </c>
      <c r="H29" s="367"/>
      <c r="I29" s="325"/>
      <c r="J29" s="388" t="s">
        <v>1583</v>
      </c>
    </row>
    <row r="30" spans="1:10" ht="27" customHeight="1">
      <c r="A30" s="41" t="s">
        <v>1419</v>
      </c>
      <c r="B30" s="672" t="s">
        <v>1627</v>
      </c>
      <c r="C30" s="673"/>
      <c r="D30" s="91" t="s">
        <v>1691</v>
      </c>
      <c r="E30" s="325"/>
      <c r="F30" s="325"/>
      <c r="G30" s="348" t="s">
        <v>1583</v>
      </c>
      <c r="H30" s="367"/>
      <c r="I30" s="325"/>
      <c r="J30" s="388" t="s">
        <v>1583</v>
      </c>
    </row>
    <row r="31" spans="1:10" ht="13.5" customHeight="1">
      <c r="A31" s="655" t="s">
        <v>1662</v>
      </c>
      <c r="B31" s="656"/>
      <c r="C31" s="657"/>
      <c r="D31" s="90" t="s">
        <v>1691</v>
      </c>
      <c r="E31" s="315"/>
      <c r="F31" s="329"/>
      <c r="G31" s="341"/>
      <c r="H31" s="357"/>
      <c r="I31" s="329"/>
      <c r="J31" s="376"/>
    </row>
    <row r="32" spans="1:10" ht="13.5" customHeight="1">
      <c r="A32" s="39" t="s">
        <v>1663</v>
      </c>
      <c r="B32" s="293" t="s">
        <v>1684</v>
      </c>
      <c r="C32" s="304"/>
      <c r="D32" s="82" t="s">
        <v>1691</v>
      </c>
      <c r="E32" s="321"/>
      <c r="F32" s="333"/>
      <c r="G32" s="346" t="s">
        <v>1583</v>
      </c>
      <c r="H32" s="363"/>
      <c r="I32" s="333"/>
      <c r="J32" s="384" t="s">
        <v>1583</v>
      </c>
    </row>
    <row r="33" spans="1:10" ht="13.5" customHeight="1">
      <c r="A33" s="39" t="s">
        <v>1664</v>
      </c>
      <c r="B33" s="293" t="s">
        <v>1685</v>
      </c>
      <c r="C33" s="304"/>
      <c r="D33" s="82" t="s">
        <v>1691</v>
      </c>
      <c r="E33" s="321"/>
      <c r="F33" s="333"/>
      <c r="G33" s="346" t="s">
        <v>1583</v>
      </c>
      <c r="H33" s="363"/>
      <c r="I33" s="333"/>
      <c r="J33" s="384" t="s">
        <v>1583</v>
      </c>
    </row>
    <row r="34" spans="1:10" ht="27" customHeight="1">
      <c r="A34" s="285" t="s">
        <v>1665</v>
      </c>
      <c r="B34" s="662" t="s">
        <v>1686</v>
      </c>
      <c r="C34" s="688"/>
      <c r="D34" s="90" t="s">
        <v>1692</v>
      </c>
      <c r="E34" s="315"/>
      <c r="F34" s="329"/>
      <c r="G34" s="350"/>
      <c r="H34" s="357"/>
      <c r="I34" s="329"/>
      <c r="J34" s="376" t="s">
        <v>1583</v>
      </c>
    </row>
    <row r="35" spans="1:10" ht="13.5" customHeight="1" thickBot="1">
      <c r="A35" s="288" t="s">
        <v>1666</v>
      </c>
      <c r="B35" s="689" t="s">
        <v>1687</v>
      </c>
      <c r="C35" s="690"/>
      <c r="D35" s="311">
        <v>100</v>
      </c>
      <c r="E35" s="326"/>
      <c r="F35" s="335"/>
      <c r="G35" s="351"/>
      <c r="H35" s="368"/>
      <c r="I35" s="335"/>
      <c r="J35" s="389" t="s">
        <v>1583</v>
      </c>
    </row>
    <row r="36" spans="1:10" ht="13.5" customHeight="1" thickBot="1">
      <c r="A36" s="691" t="s">
        <v>1667</v>
      </c>
      <c r="B36" s="692"/>
      <c r="C36" s="692"/>
      <c r="D36" s="693"/>
      <c r="E36" s="327"/>
      <c r="F36" s="336"/>
      <c r="G36" s="352"/>
      <c r="H36" s="369"/>
      <c r="I36" s="373">
        <v>768416</v>
      </c>
      <c r="J36" s="390">
        <v>1E-4</v>
      </c>
    </row>
    <row r="37" spans="1:10" ht="13.5" customHeight="1" thickBot="1">
      <c r="A37" s="691" t="s">
        <v>1668</v>
      </c>
      <c r="B37" s="692"/>
      <c r="C37" s="692"/>
      <c r="D37" s="693"/>
      <c r="E37" s="327"/>
      <c r="F37" s="336"/>
      <c r="G37" s="352"/>
      <c r="H37" s="369"/>
      <c r="I37" s="373">
        <f t="array" ref="I37">IF(COUNT(I7,I13,I9,I19:I20,I22:I23,I32:I33)&gt;0,SUM(I7,I13,I9,I19:I20,I22:I23,I32:I33),"")</f>
        <v>267021416</v>
      </c>
      <c r="J37" s="391">
        <v>2.9931663226487555E-2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1349</v>
      </c>
      <c r="C45" s="686"/>
      <c r="D45" s="687"/>
      <c r="E45" s="684">
        <v>1201479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1688</v>
      </c>
      <c r="C47" s="646"/>
      <c r="D47" s="559"/>
      <c r="E47" s="684">
        <f>IF((I37="")*(表1!J171=""),"",IFERROR(VALUE(I37),0)+IFERROR(VALUE(表1!J171),0))</f>
        <v>11641364217</v>
      </c>
      <c r="F47" s="685"/>
      <c r="G47" s="172"/>
      <c r="H47" s="34"/>
      <c r="I47" s="34"/>
      <c r="J47" s="34"/>
    </row>
    <row r="48" spans="1:10">
      <c r="A48" s="34"/>
      <c r="B48" s="301"/>
      <c r="C48" s="301"/>
      <c r="D48" s="34"/>
      <c r="E48" s="301"/>
      <c r="F48" s="301"/>
      <c r="G48" s="354"/>
      <c r="H48" s="34"/>
      <c r="I48" s="34"/>
      <c r="J48" s="34"/>
    </row>
    <row r="49" spans="1:10" ht="13.5" customHeight="1">
      <c r="A49" s="34"/>
      <c r="B49" s="646" t="s">
        <v>1689</v>
      </c>
      <c r="C49" s="646"/>
      <c r="D49" s="559"/>
      <c r="E49" s="674">
        <v>1.3049342575583038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1532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1378</v>
      </c>
      <c r="K1"/>
      <c r="L1"/>
    </row>
    <row r="2" spans="1:22">
      <c r="A2" s="702" t="s">
        <v>4</v>
      </c>
      <c r="B2" s="702"/>
      <c r="C2" s="702"/>
      <c r="D2" s="702"/>
      <c r="E2" s="702"/>
      <c r="F2" s="702"/>
      <c r="G2" s="702"/>
      <c r="H2" s="702"/>
      <c r="I2" s="702"/>
      <c r="J2" s="251" t="s">
        <v>1594</v>
      </c>
      <c r="L2" s="26"/>
      <c r="M2" s="26"/>
      <c r="N2" s="26"/>
      <c r="O2" s="26"/>
      <c r="P2" s="26"/>
      <c r="Q2" s="26"/>
      <c r="R2" s="26"/>
      <c r="S2" s="26"/>
      <c r="T2" s="26"/>
      <c r="U2" s="26"/>
      <c r="V2" s="26"/>
    </row>
    <row r="3" spans="1:22" ht="13.5" thickBot="1">
      <c r="A3" s="174" t="s">
        <v>1596</v>
      </c>
      <c r="B3" s="174"/>
      <c r="C3" s="142"/>
      <c r="E3" s="207"/>
      <c r="F3" s="205"/>
      <c r="G3" s="142" t="s">
        <v>1586</v>
      </c>
      <c r="H3" s="237" t="s">
        <v>1589</v>
      </c>
      <c r="I3" s="188">
        <v>1</v>
      </c>
      <c r="J3" s="180" t="s">
        <v>15</v>
      </c>
      <c r="K3" s="26"/>
      <c r="L3" s="26"/>
      <c r="M3" s="26"/>
      <c r="N3" s="26"/>
      <c r="O3" s="26"/>
      <c r="P3" s="26"/>
      <c r="Q3" s="26"/>
      <c r="R3" s="26"/>
      <c r="S3" s="26"/>
      <c r="T3" s="26"/>
      <c r="U3" s="26"/>
    </row>
    <row r="4" spans="1:22" ht="27" customHeight="1">
      <c r="A4" s="629" t="s">
        <v>1380</v>
      </c>
      <c r="B4" s="720" t="s">
        <v>1533</v>
      </c>
      <c r="C4" s="722" t="s">
        <v>1630</v>
      </c>
      <c r="D4" s="723"/>
      <c r="E4" s="724"/>
      <c r="F4" s="722" t="s">
        <v>1630</v>
      </c>
      <c r="G4" s="724"/>
      <c r="H4" s="720" t="s">
        <v>1641</v>
      </c>
      <c r="I4" s="720" t="s">
        <v>1642</v>
      </c>
      <c r="J4" s="717" t="s">
        <v>1643</v>
      </c>
      <c r="L4" s="696" t="s">
        <v>1644</v>
      </c>
      <c r="M4" s="697"/>
      <c r="N4" s="697"/>
      <c r="O4" s="697"/>
      <c r="P4" s="697"/>
      <c r="Q4" s="697"/>
      <c r="R4" s="697"/>
      <c r="S4" s="697"/>
      <c r="T4" s="697"/>
      <c r="U4" s="697"/>
      <c r="V4" s="719"/>
    </row>
    <row r="5" spans="1:22" ht="38.25" customHeight="1" thickBot="1">
      <c r="A5" s="633"/>
      <c r="B5" s="721"/>
      <c r="C5" s="189" t="s">
        <v>1631</v>
      </c>
      <c r="D5" s="197" t="s">
        <v>1632</v>
      </c>
      <c r="E5" s="208" t="s">
        <v>1635</v>
      </c>
      <c r="F5" s="219" t="s">
        <v>1638</v>
      </c>
      <c r="G5" s="219" t="s">
        <v>1639</v>
      </c>
      <c r="H5" s="721"/>
      <c r="I5" s="721"/>
      <c r="J5" s="718"/>
      <c r="L5" s="260" t="s">
        <v>1631</v>
      </c>
      <c r="M5" s="268" t="s">
        <v>1645</v>
      </c>
      <c r="N5" s="268" t="s">
        <v>1646</v>
      </c>
      <c r="O5" s="268" t="s">
        <v>1647</v>
      </c>
      <c r="P5" s="268" t="s">
        <v>1648</v>
      </c>
      <c r="Q5" s="268" t="s">
        <v>1649</v>
      </c>
      <c r="R5" s="268" t="s">
        <v>1650</v>
      </c>
      <c r="S5" s="268" t="s">
        <v>1651</v>
      </c>
      <c r="T5" s="268" t="s">
        <v>1652</v>
      </c>
      <c r="U5" s="268" t="s">
        <v>1653</v>
      </c>
      <c r="V5" s="273" t="s">
        <v>1654</v>
      </c>
    </row>
    <row r="6" spans="1:22" ht="15.9" customHeight="1">
      <c r="A6" s="40" t="s">
        <v>1360</v>
      </c>
      <c r="B6" s="181" t="s">
        <v>1608</v>
      </c>
      <c r="C6" s="190"/>
      <c r="D6" s="198"/>
      <c r="E6" s="209"/>
      <c r="F6" s="220"/>
      <c r="G6" s="209"/>
      <c r="H6" s="238"/>
      <c r="I6" s="246"/>
      <c r="J6" s="252"/>
      <c r="L6" s="261"/>
      <c r="M6" s="198"/>
      <c r="N6" s="198"/>
      <c r="O6" s="198"/>
      <c r="P6" s="198"/>
      <c r="Q6" s="198"/>
      <c r="R6" s="198"/>
      <c r="S6" s="198"/>
      <c r="T6" s="198"/>
      <c r="U6" s="198"/>
      <c r="V6" s="274"/>
    </row>
    <row r="7" spans="1:22" ht="15.9" customHeight="1">
      <c r="A7" s="41" t="s">
        <v>1597</v>
      </c>
      <c r="B7" s="182" t="s">
        <v>1609</v>
      </c>
      <c r="C7" s="191" t="s">
        <v>1583</v>
      </c>
      <c r="D7" s="199" t="s">
        <v>1583</v>
      </c>
      <c r="E7" s="210"/>
      <c r="F7" s="221"/>
      <c r="G7" s="229"/>
      <c r="H7" s="239" t="s">
        <v>1583</v>
      </c>
      <c r="I7" s="239" t="s">
        <v>1583</v>
      </c>
      <c r="J7" s="253" t="s">
        <v>1583</v>
      </c>
      <c r="L7" s="262" t="s">
        <v>1583</v>
      </c>
      <c r="M7" s="199" t="s">
        <v>1583</v>
      </c>
      <c r="N7" s="199" t="s">
        <v>1583</v>
      </c>
      <c r="O7" s="199" t="s">
        <v>1583</v>
      </c>
      <c r="P7" s="199" t="s">
        <v>1583</v>
      </c>
      <c r="Q7" s="199" t="s">
        <v>1583</v>
      </c>
      <c r="R7" s="199" t="s">
        <v>1583</v>
      </c>
      <c r="S7" s="199" t="s">
        <v>1583</v>
      </c>
      <c r="T7" s="199" t="s">
        <v>1583</v>
      </c>
      <c r="U7" s="199" t="s">
        <v>1583</v>
      </c>
      <c r="V7" s="275" t="s">
        <v>1583</v>
      </c>
    </row>
    <row r="8" spans="1:22" ht="15.9" customHeight="1">
      <c r="A8" s="41" t="s">
        <v>1598</v>
      </c>
      <c r="B8" s="182" t="s">
        <v>1610</v>
      </c>
      <c r="C8" s="191" t="s">
        <v>1583</v>
      </c>
      <c r="D8" s="199" t="s">
        <v>1583</v>
      </c>
      <c r="E8" s="210" t="s">
        <v>1583</v>
      </c>
      <c r="F8" s="221"/>
      <c r="G8" s="229"/>
      <c r="H8" s="239" t="s">
        <v>1583</v>
      </c>
      <c r="I8" s="239" t="s">
        <v>1583</v>
      </c>
      <c r="J8" s="253" t="s">
        <v>1583</v>
      </c>
      <c r="L8" s="262" t="s">
        <v>1583</v>
      </c>
      <c r="M8" s="199" t="s">
        <v>1583</v>
      </c>
      <c r="N8" s="199" t="s">
        <v>1583</v>
      </c>
      <c r="O8" s="199" t="s">
        <v>1583</v>
      </c>
      <c r="P8" s="199" t="s">
        <v>1583</v>
      </c>
      <c r="Q8" s="199" t="s">
        <v>1583</v>
      </c>
      <c r="R8" s="199" t="s">
        <v>1583</v>
      </c>
      <c r="S8" s="199" t="s">
        <v>1583</v>
      </c>
      <c r="T8" s="199" t="s">
        <v>1583</v>
      </c>
      <c r="U8" s="199" t="s">
        <v>1583</v>
      </c>
      <c r="V8" s="275" t="s">
        <v>1583</v>
      </c>
    </row>
    <row r="9" spans="1:22" ht="15.9" customHeight="1">
      <c r="A9" s="41" t="s">
        <v>1599</v>
      </c>
      <c r="B9" s="182" t="s">
        <v>1611</v>
      </c>
      <c r="C9" s="191" t="s">
        <v>1583</v>
      </c>
      <c r="D9" s="199" t="s">
        <v>1583</v>
      </c>
      <c r="E9" s="210" t="s">
        <v>1583</v>
      </c>
      <c r="F9" s="221"/>
      <c r="G9" s="229"/>
      <c r="H9" s="239" t="s">
        <v>1583</v>
      </c>
      <c r="I9" s="239" t="s">
        <v>1583</v>
      </c>
      <c r="J9" s="253" t="s">
        <v>1583</v>
      </c>
      <c r="L9" s="262" t="s">
        <v>1583</v>
      </c>
      <c r="M9" s="199" t="s">
        <v>1583</v>
      </c>
      <c r="N9" s="199" t="s">
        <v>1583</v>
      </c>
      <c r="O9" s="199" t="s">
        <v>1583</v>
      </c>
      <c r="P9" s="199" t="s">
        <v>1583</v>
      </c>
      <c r="Q9" s="199" t="s">
        <v>1583</v>
      </c>
      <c r="R9" s="199" t="s">
        <v>1583</v>
      </c>
      <c r="S9" s="199" t="s">
        <v>1583</v>
      </c>
      <c r="T9" s="199" t="s">
        <v>1583</v>
      </c>
      <c r="U9" s="199" t="s">
        <v>1583</v>
      </c>
      <c r="V9" s="275" t="s">
        <v>1583</v>
      </c>
    </row>
    <row r="10" spans="1:22" ht="15.9" customHeight="1">
      <c r="A10" s="41" t="s">
        <v>1600</v>
      </c>
      <c r="B10" s="76" t="s">
        <v>1612</v>
      </c>
      <c r="C10" s="191" t="s">
        <v>1583</v>
      </c>
      <c r="D10" s="199"/>
      <c r="E10" s="210" t="s">
        <v>1583</v>
      </c>
      <c r="F10" s="221"/>
      <c r="G10" s="229"/>
      <c r="H10" s="239" t="s">
        <v>1583</v>
      </c>
      <c r="I10" s="239" t="s">
        <v>1583</v>
      </c>
      <c r="J10" s="253" t="s">
        <v>1583</v>
      </c>
      <c r="L10" s="262" t="s">
        <v>1583</v>
      </c>
      <c r="M10" s="199" t="s">
        <v>1583</v>
      </c>
      <c r="N10" s="199" t="s">
        <v>1583</v>
      </c>
      <c r="O10" s="199" t="s">
        <v>1583</v>
      </c>
      <c r="P10" s="199" t="s">
        <v>1583</v>
      </c>
      <c r="Q10" s="199" t="s">
        <v>1583</v>
      </c>
      <c r="R10" s="199" t="s">
        <v>1583</v>
      </c>
      <c r="S10" s="199" t="s">
        <v>1583</v>
      </c>
      <c r="T10" s="199" t="s">
        <v>1583</v>
      </c>
      <c r="U10" s="199" t="s">
        <v>1583</v>
      </c>
      <c r="V10" s="275" t="s">
        <v>1583</v>
      </c>
    </row>
    <row r="11" spans="1:22" ht="15.9" customHeight="1">
      <c r="A11" s="41" t="s">
        <v>1601</v>
      </c>
      <c r="B11" s="76" t="s">
        <v>1613</v>
      </c>
      <c r="C11" s="191" t="s">
        <v>1583</v>
      </c>
      <c r="D11" s="199" t="s">
        <v>1583</v>
      </c>
      <c r="E11" s="210" t="s">
        <v>1583</v>
      </c>
      <c r="F11" s="221"/>
      <c r="G11" s="229"/>
      <c r="H11" s="239" t="s">
        <v>1583</v>
      </c>
      <c r="I11" s="239" t="s">
        <v>1583</v>
      </c>
      <c r="J11" s="253" t="s">
        <v>1583</v>
      </c>
      <c r="L11" s="262" t="s">
        <v>1583</v>
      </c>
      <c r="M11" s="199" t="s">
        <v>1583</v>
      </c>
      <c r="N11" s="199" t="s">
        <v>1583</v>
      </c>
      <c r="O11" s="199" t="s">
        <v>1583</v>
      </c>
      <c r="P11" s="199" t="s">
        <v>1583</v>
      </c>
      <c r="Q11" s="199" t="s">
        <v>1583</v>
      </c>
      <c r="R11" s="199" t="s">
        <v>1583</v>
      </c>
      <c r="S11" s="199" t="s">
        <v>1583</v>
      </c>
      <c r="T11" s="199" t="s">
        <v>1583</v>
      </c>
      <c r="U11" s="199" t="s">
        <v>1583</v>
      </c>
      <c r="V11" s="275" t="s">
        <v>1583</v>
      </c>
    </row>
    <row r="12" spans="1:22" ht="15.9" customHeight="1">
      <c r="A12" s="41" t="s">
        <v>1602</v>
      </c>
      <c r="B12" s="182" t="s">
        <v>1614</v>
      </c>
      <c r="C12" s="191" t="s">
        <v>1583</v>
      </c>
      <c r="D12" s="199" t="s">
        <v>1583</v>
      </c>
      <c r="E12" s="210" t="s">
        <v>1583</v>
      </c>
      <c r="F12" s="221"/>
      <c r="G12" s="229"/>
      <c r="H12" s="239" t="s">
        <v>1583</v>
      </c>
      <c r="I12" s="239" t="s">
        <v>1583</v>
      </c>
      <c r="J12" s="253" t="s">
        <v>1583</v>
      </c>
      <c r="L12" s="262" t="s">
        <v>1583</v>
      </c>
      <c r="M12" s="199" t="s">
        <v>1583</v>
      </c>
      <c r="N12" s="199" t="s">
        <v>1583</v>
      </c>
      <c r="O12" s="199" t="s">
        <v>1583</v>
      </c>
      <c r="P12" s="199" t="s">
        <v>1583</v>
      </c>
      <c r="Q12" s="199" t="s">
        <v>1583</v>
      </c>
      <c r="R12" s="199" t="s">
        <v>1583</v>
      </c>
      <c r="S12" s="199" t="s">
        <v>1583</v>
      </c>
      <c r="T12" s="199" t="s">
        <v>1583</v>
      </c>
      <c r="U12" s="199" t="s">
        <v>1583</v>
      </c>
      <c r="V12" s="275" t="s">
        <v>1583</v>
      </c>
    </row>
    <row r="13" spans="1:22" ht="15.9" customHeight="1">
      <c r="A13" s="41" t="s">
        <v>1603</v>
      </c>
      <c r="B13" s="182" t="s">
        <v>1615</v>
      </c>
      <c r="C13" s="191" t="s">
        <v>1583</v>
      </c>
      <c r="D13" s="199" t="s">
        <v>1583</v>
      </c>
      <c r="E13" s="210" t="s">
        <v>1583</v>
      </c>
      <c r="F13" s="221"/>
      <c r="G13" s="229"/>
      <c r="H13" s="239" t="s">
        <v>1583</v>
      </c>
      <c r="I13" s="239" t="s">
        <v>1583</v>
      </c>
      <c r="J13" s="253" t="s">
        <v>1583</v>
      </c>
      <c r="L13" s="262" t="s">
        <v>1583</v>
      </c>
      <c r="M13" s="199" t="s">
        <v>1583</v>
      </c>
      <c r="N13" s="199" t="s">
        <v>1583</v>
      </c>
      <c r="O13" s="199" t="s">
        <v>1583</v>
      </c>
      <c r="P13" s="199" t="s">
        <v>1583</v>
      </c>
      <c r="Q13" s="199" t="s">
        <v>1583</v>
      </c>
      <c r="R13" s="199" t="s">
        <v>1583</v>
      </c>
      <c r="S13" s="199" t="s">
        <v>1583</v>
      </c>
      <c r="T13" s="199" t="s">
        <v>1583</v>
      </c>
      <c r="U13" s="199" t="s">
        <v>1583</v>
      </c>
      <c r="V13" s="275" t="s">
        <v>1583</v>
      </c>
    </row>
    <row r="14" spans="1:22" ht="15.9" customHeight="1">
      <c r="A14" s="175"/>
      <c r="B14" s="77" t="s">
        <v>1616</v>
      </c>
      <c r="C14" s="192" t="str">
        <f t="shared" ref="C14:G14" si="0">IF(COUNT(C7:C13)&gt;0,SUM(C7:C13),"")</f>
        <v/>
      </c>
      <c r="D14" s="200" t="str">
        <f t="shared" si="0"/>
        <v/>
      </c>
      <c r="E14" s="211" t="str">
        <f t="shared" si="0"/>
        <v/>
      </c>
      <c r="F14" s="222" t="str">
        <f t="shared" si="0"/>
        <v/>
      </c>
      <c r="G14" s="230" t="str">
        <f t="shared" si="0"/>
        <v/>
      </c>
      <c r="H14" s="239" t="s">
        <v>1583</v>
      </c>
      <c r="I14" s="239" t="s">
        <v>1583</v>
      </c>
      <c r="J14" s="253" t="s">
        <v>1583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1617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1597</v>
      </c>
      <c r="B16" s="182" t="s">
        <v>1618</v>
      </c>
      <c r="C16" s="191" t="s">
        <v>1583</v>
      </c>
      <c r="D16" s="199" t="s">
        <v>1583</v>
      </c>
      <c r="E16" s="210" t="s">
        <v>1583</v>
      </c>
      <c r="F16" s="221"/>
      <c r="G16" s="229"/>
      <c r="H16" s="239" t="s">
        <v>1583</v>
      </c>
      <c r="I16" s="239" t="s">
        <v>1583</v>
      </c>
      <c r="J16" s="253" t="s">
        <v>1583</v>
      </c>
      <c r="L16" s="262" t="s">
        <v>1583</v>
      </c>
      <c r="M16" s="199" t="s">
        <v>1583</v>
      </c>
      <c r="N16" s="199" t="s">
        <v>1583</v>
      </c>
      <c r="O16" s="199" t="s">
        <v>1583</v>
      </c>
      <c r="P16" s="199" t="s">
        <v>1583</v>
      </c>
      <c r="Q16" s="199"/>
      <c r="R16" s="199" t="s">
        <v>1583</v>
      </c>
      <c r="S16" s="199" t="s">
        <v>1583</v>
      </c>
      <c r="T16" s="199" t="s">
        <v>1583</v>
      </c>
      <c r="U16" s="199" t="s">
        <v>1583</v>
      </c>
      <c r="V16" s="275" t="s">
        <v>1583</v>
      </c>
    </row>
    <row r="17" spans="1:22" ht="15.9" customHeight="1">
      <c r="A17" s="41" t="s">
        <v>1598</v>
      </c>
      <c r="B17" s="182" t="s">
        <v>1619</v>
      </c>
      <c r="C17" s="191" t="s">
        <v>1583</v>
      </c>
      <c r="D17" s="199" t="s">
        <v>1583</v>
      </c>
      <c r="E17" s="210" t="s">
        <v>1583</v>
      </c>
      <c r="F17" s="221"/>
      <c r="G17" s="229"/>
      <c r="H17" s="239" t="s">
        <v>1583</v>
      </c>
      <c r="I17" s="239" t="s">
        <v>1583</v>
      </c>
      <c r="J17" s="253" t="s">
        <v>1583</v>
      </c>
      <c r="L17" s="262" t="s">
        <v>1583</v>
      </c>
      <c r="M17" s="199" t="s">
        <v>1583</v>
      </c>
      <c r="N17" s="199" t="s">
        <v>1583</v>
      </c>
      <c r="O17" s="199" t="s">
        <v>1583</v>
      </c>
      <c r="P17" s="199" t="s">
        <v>1583</v>
      </c>
      <c r="Q17" s="199" t="s">
        <v>1583</v>
      </c>
      <c r="R17" s="199" t="s">
        <v>1583</v>
      </c>
      <c r="S17" s="199" t="s">
        <v>1583</v>
      </c>
      <c r="T17" s="199" t="s">
        <v>1583</v>
      </c>
      <c r="U17" s="199" t="s">
        <v>1583</v>
      </c>
      <c r="V17" s="275" t="s">
        <v>1583</v>
      </c>
    </row>
    <row r="18" spans="1:22" ht="15.9" customHeight="1">
      <c r="A18" s="41" t="s">
        <v>1599</v>
      </c>
      <c r="B18" s="182" t="s">
        <v>1620</v>
      </c>
      <c r="C18" s="191" t="s">
        <v>1583</v>
      </c>
      <c r="D18" s="199" t="s">
        <v>1583</v>
      </c>
      <c r="E18" s="210" t="s">
        <v>1583</v>
      </c>
      <c r="F18" s="221"/>
      <c r="G18" s="229"/>
      <c r="H18" s="239" t="s">
        <v>1583</v>
      </c>
      <c r="I18" s="239" t="s">
        <v>1583</v>
      </c>
      <c r="J18" s="253" t="s">
        <v>1583</v>
      </c>
      <c r="L18" s="262" t="s">
        <v>1583</v>
      </c>
      <c r="M18" s="199" t="s">
        <v>1583</v>
      </c>
      <c r="N18" s="199" t="s">
        <v>1583</v>
      </c>
      <c r="O18" s="199" t="s">
        <v>1583</v>
      </c>
      <c r="P18" s="199" t="s">
        <v>1583</v>
      </c>
      <c r="Q18" s="199" t="s">
        <v>1583</v>
      </c>
      <c r="R18" s="199" t="s">
        <v>1583</v>
      </c>
      <c r="S18" s="199" t="s">
        <v>1583</v>
      </c>
      <c r="T18" s="199" t="s">
        <v>1583</v>
      </c>
      <c r="U18" s="199" t="s">
        <v>1583</v>
      </c>
      <c r="V18" s="275" t="s">
        <v>1583</v>
      </c>
    </row>
    <row r="19" spans="1:22" ht="15.9" customHeight="1">
      <c r="A19" s="41" t="s">
        <v>1600</v>
      </c>
      <c r="B19" s="76" t="s">
        <v>1621</v>
      </c>
      <c r="C19" s="191" t="s">
        <v>1583</v>
      </c>
      <c r="D19" s="199" t="s">
        <v>1583</v>
      </c>
      <c r="E19" s="210" t="s">
        <v>1583</v>
      </c>
      <c r="F19" s="221"/>
      <c r="G19" s="229"/>
      <c r="H19" s="239" t="s">
        <v>1583</v>
      </c>
      <c r="I19" s="239" t="s">
        <v>1583</v>
      </c>
      <c r="J19" s="253" t="s">
        <v>1583</v>
      </c>
      <c r="L19" s="262" t="s">
        <v>1583</v>
      </c>
      <c r="M19" s="199" t="s">
        <v>1583</v>
      </c>
      <c r="N19" s="199" t="s">
        <v>1583</v>
      </c>
      <c r="O19" s="199" t="s">
        <v>1583</v>
      </c>
      <c r="P19" s="199" t="s">
        <v>1583</v>
      </c>
      <c r="Q19" s="199" t="s">
        <v>1583</v>
      </c>
      <c r="R19" s="199" t="s">
        <v>1583</v>
      </c>
      <c r="S19" s="199" t="s">
        <v>1583</v>
      </c>
      <c r="T19" s="199" t="s">
        <v>1583</v>
      </c>
      <c r="U19" s="199" t="s">
        <v>1583</v>
      </c>
      <c r="V19" s="275" t="s">
        <v>1583</v>
      </c>
    </row>
    <row r="20" spans="1:22" ht="15.9" customHeight="1">
      <c r="A20" s="176" t="s">
        <v>1601</v>
      </c>
      <c r="B20" s="183" t="s">
        <v>1622</v>
      </c>
      <c r="C20" s="191" t="s">
        <v>1583</v>
      </c>
      <c r="D20" s="199" t="s">
        <v>1583</v>
      </c>
      <c r="E20" s="210" t="s">
        <v>1583</v>
      </c>
      <c r="F20" s="221"/>
      <c r="G20" s="229"/>
      <c r="H20" s="239" t="s">
        <v>1583</v>
      </c>
      <c r="I20" s="239" t="s">
        <v>1583</v>
      </c>
      <c r="J20" s="253" t="s">
        <v>1583</v>
      </c>
      <c r="L20" s="262" t="s">
        <v>1583</v>
      </c>
      <c r="M20" s="199" t="s">
        <v>1583</v>
      </c>
      <c r="N20" s="199" t="s">
        <v>1583</v>
      </c>
      <c r="O20" s="199" t="s">
        <v>1583</v>
      </c>
      <c r="P20" s="199" t="s">
        <v>1583</v>
      </c>
      <c r="Q20" s="199" t="s">
        <v>1583</v>
      </c>
      <c r="R20" s="199" t="s">
        <v>1583</v>
      </c>
      <c r="S20" s="199" t="s">
        <v>1583</v>
      </c>
      <c r="T20" s="199" t="s">
        <v>1583</v>
      </c>
      <c r="U20" s="199" t="s">
        <v>1583</v>
      </c>
      <c r="V20" s="275" t="s">
        <v>1583</v>
      </c>
    </row>
    <row r="21" spans="1:22" ht="15.9" customHeight="1">
      <c r="A21" s="176" t="s">
        <v>1602</v>
      </c>
      <c r="B21" s="183" t="s">
        <v>1615</v>
      </c>
      <c r="C21" s="191" t="s">
        <v>1583</v>
      </c>
      <c r="D21" s="199" t="s">
        <v>1583</v>
      </c>
      <c r="E21" s="210" t="s">
        <v>1583</v>
      </c>
      <c r="F21" s="221"/>
      <c r="G21" s="229"/>
      <c r="H21" s="239" t="s">
        <v>1583</v>
      </c>
      <c r="I21" s="239" t="s">
        <v>1583</v>
      </c>
      <c r="J21" s="253" t="s">
        <v>1583</v>
      </c>
      <c r="L21" s="262" t="s">
        <v>1583</v>
      </c>
      <c r="M21" s="199" t="s">
        <v>1583</v>
      </c>
      <c r="N21" s="199" t="s">
        <v>1583</v>
      </c>
      <c r="O21" s="199" t="s">
        <v>1583</v>
      </c>
      <c r="P21" s="199" t="s">
        <v>1583</v>
      </c>
      <c r="Q21" s="199" t="s">
        <v>1583</v>
      </c>
      <c r="R21" s="199" t="s">
        <v>1583</v>
      </c>
      <c r="S21" s="199" t="s">
        <v>1583</v>
      </c>
      <c r="T21" s="199" t="s">
        <v>1583</v>
      </c>
      <c r="U21" s="199" t="s">
        <v>1583</v>
      </c>
      <c r="V21" s="275" t="s">
        <v>1583</v>
      </c>
    </row>
    <row r="22" spans="1:22" ht="15.9" customHeight="1">
      <c r="A22" s="177"/>
      <c r="B22" s="184" t="s">
        <v>1616</v>
      </c>
      <c r="C22" s="192" t="str">
        <f t="shared" ref="C22:G22" si="2">IF(COUNT(C16:C21)&gt;0,SUM(C16:C21),"")</f>
        <v/>
      </c>
      <c r="D22" s="200" t="str">
        <f t="shared" si="2"/>
        <v/>
      </c>
      <c r="E22" s="211" t="str">
        <f t="shared" si="2"/>
        <v/>
      </c>
      <c r="F22" s="222" t="str">
        <f t="shared" si="2"/>
        <v/>
      </c>
      <c r="G22" s="230" t="str">
        <f t="shared" si="2"/>
        <v/>
      </c>
      <c r="H22" s="241" t="s">
        <v>1583</v>
      </c>
      <c r="I22" s="241" t="s">
        <v>1583</v>
      </c>
      <c r="J22" s="255" t="s">
        <v>1583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1604</v>
      </c>
      <c r="B23" s="72" t="s">
        <v>1623</v>
      </c>
      <c r="C23" s="194"/>
      <c r="D23" s="202"/>
      <c r="E23" s="213"/>
      <c r="F23" s="224"/>
      <c r="G23" s="232"/>
      <c r="H23" s="242" t="s">
        <v>1583</v>
      </c>
      <c r="I23" s="242" t="s">
        <v>1583</v>
      </c>
      <c r="J23" s="256" t="s">
        <v>1583</v>
      </c>
      <c r="L23" s="265"/>
      <c r="M23" s="202"/>
      <c r="N23" s="202"/>
      <c r="O23" s="202"/>
      <c r="P23" s="202"/>
      <c r="Q23" s="202"/>
      <c r="R23" s="202"/>
      <c r="S23" s="202"/>
      <c r="T23" s="202"/>
      <c r="U23" s="202"/>
      <c r="V23" s="278"/>
    </row>
    <row r="24" spans="1:22" ht="15.9" customHeight="1">
      <c r="A24" s="178" t="s">
        <v>1387</v>
      </c>
      <c r="B24" s="185" t="s">
        <v>1624</v>
      </c>
      <c r="C24" s="194">
        <v>204810000</v>
      </c>
      <c r="D24" s="202" t="s">
        <v>1583</v>
      </c>
      <c r="E24" s="213" t="s">
        <v>1583</v>
      </c>
      <c r="F24" s="224"/>
      <c r="G24" s="232">
        <v>204810000</v>
      </c>
      <c r="H24" s="242" t="s">
        <v>1583</v>
      </c>
      <c r="I24" s="242" t="s">
        <v>1583</v>
      </c>
      <c r="J24" s="256" t="s">
        <v>1583</v>
      </c>
      <c r="L24" s="265">
        <v>204810000</v>
      </c>
      <c r="M24" s="202"/>
      <c r="N24" s="202"/>
      <c r="O24" s="202"/>
      <c r="P24" s="202"/>
      <c r="Q24" s="202"/>
      <c r="R24" s="202"/>
      <c r="S24" s="202"/>
      <c r="T24" s="202"/>
      <c r="U24" s="202"/>
      <c r="V24" s="278"/>
    </row>
    <row r="25" spans="1:22" ht="15.9" customHeight="1">
      <c r="A25" s="178" t="s">
        <v>1388</v>
      </c>
      <c r="B25" s="186" t="s">
        <v>1625</v>
      </c>
      <c r="C25" s="194" t="s">
        <v>1583</v>
      </c>
      <c r="D25" s="202" t="s">
        <v>1583</v>
      </c>
      <c r="E25" s="213"/>
      <c r="F25" s="224"/>
      <c r="G25" s="232"/>
      <c r="H25" s="242" t="s">
        <v>1583</v>
      </c>
      <c r="I25" s="242" t="s">
        <v>1583</v>
      </c>
      <c r="J25" s="256" t="s">
        <v>1583</v>
      </c>
      <c r="L25" s="265"/>
      <c r="M25" s="202"/>
      <c r="N25" s="202"/>
      <c r="O25" s="202"/>
      <c r="P25" s="202"/>
      <c r="Q25" s="202"/>
      <c r="R25" s="202"/>
      <c r="S25" s="202"/>
      <c r="T25" s="202"/>
      <c r="U25" s="202"/>
      <c r="V25" s="278"/>
    </row>
    <row r="26" spans="1:22" ht="15.9" customHeight="1" thickBot="1">
      <c r="A26" s="178" t="s">
        <v>1605</v>
      </c>
      <c r="B26" s="186" t="s">
        <v>1626</v>
      </c>
      <c r="C26" s="194" t="s">
        <v>1583</v>
      </c>
      <c r="D26" s="202" t="s">
        <v>1583</v>
      </c>
      <c r="E26" s="214" t="s">
        <v>1583</v>
      </c>
      <c r="F26" s="224"/>
      <c r="G26" s="232"/>
      <c r="H26" s="242" t="s">
        <v>1583</v>
      </c>
      <c r="I26" s="242" t="s">
        <v>1583</v>
      </c>
      <c r="J26" s="256" t="s">
        <v>1583</v>
      </c>
      <c r="L26" s="266"/>
      <c r="M26" s="271"/>
      <c r="N26" s="272"/>
      <c r="O26" s="272"/>
      <c r="P26" s="272"/>
      <c r="Q26" s="272"/>
      <c r="R26" s="272"/>
      <c r="S26" s="272"/>
      <c r="T26" s="272"/>
      <c r="U26" s="272"/>
      <c r="V26" s="279"/>
    </row>
    <row r="27" spans="1:22" ht="26">
      <c r="A27" s="178" t="s">
        <v>1606</v>
      </c>
      <c r="B27" s="185" t="s">
        <v>1627</v>
      </c>
      <c r="C27" s="703" t="str">
        <f>IF(COUNT(F27:G27)&gt;0,SUM(F27:G27),"")</f>
        <v/>
      </c>
      <c r="D27" s="704"/>
      <c r="E27" s="705"/>
      <c r="F27" s="225"/>
      <c r="G27" s="233"/>
      <c r="H27" s="243" t="s">
        <v>1583</v>
      </c>
      <c r="I27" s="243" t="s">
        <v>1583</v>
      </c>
      <c r="J27" s="257" t="s">
        <v>1583</v>
      </c>
      <c r="L27" s="706"/>
      <c r="M27" s="707"/>
      <c r="N27" s="707"/>
      <c r="O27" s="707"/>
      <c r="P27" s="707"/>
      <c r="Q27" s="707"/>
      <c r="R27" s="707"/>
      <c r="S27" s="707"/>
      <c r="T27" s="707"/>
      <c r="U27" s="707"/>
      <c r="V27" s="708"/>
    </row>
    <row r="28" spans="1:22" ht="15.9" customHeight="1">
      <c r="A28" s="715" t="s">
        <v>1607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1628</v>
      </c>
      <c r="C29" s="196"/>
      <c r="D29" s="204"/>
      <c r="E29" s="216"/>
      <c r="F29" s="196"/>
      <c r="G29" s="216"/>
      <c r="H29" s="245">
        <v>38420828</v>
      </c>
      <c r="I29" s="245">
        <v>768416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1629</v>
      </c>
      <c r="C32" s="695"/>
      <c r="D32" s="696"/>
      <c r="E32" s="697"/>
      <c r="F32" s="226" t="s">
        <v>51</v>
      </c>
      <c r="G32" s="234" t="s">
        <v>1640</v>
      </c>
      <c r="J32" s="26"/>
      <c r="L32" s="26"/>
      <c r="M32" s="26"/>
      <c r="N32" s="26"/>
      <c r="O32" s="26"/>
      <c r="P32" s="26"/>
      <c r="Q32" s="26"/>
      <c r="R32" s="26"/>
      <c r="S32" s="26"/>
      <c r="T32" s="26"/>
      <c r="U32" s="26"/>
      <c r="V32" s="26"/>
    </row>
    <row r="33" spans="1:22">
      <c r="D33" s="698" t="s">
        <v>1633</v>
      </c>
      <c r="E33" s="217" t="s">
        <v>1636</v>
      </c>
      <c r="F33" s="227" t="s">
        <v>1583</v>
      </c>
      <c r="G33" s="235" t="s">
        <v>1583</v>
      </c>
      <c r="J33" s="26"/>
      <c r="L33" s="26"/>
      <c r="M33" s="26"/>
      <c r="N33" s="26"/>
      <c r="O33" s="26"/>
      <c r="P33" s="26"/>
      <c r="Q33" s="26"/>
      <c r="R33" s="26"/>
      <c r="S33" s="26"/>
      <c r="T33" s="26"/>
      <c r="U33" s="26"/>
      <c r="V33" s="26"/>
    </row>
    <row r="34" spans="1:22">
      <c r="D34" s="698"/>
      <c r="E34" s="217" t="s">
        <v>1637</v>
      </c>
      <c r="F34" s="227"/>
      <c r="G34" s="235"/>
      <c r="J34" s="26"/>
      <c r="L34" s="26"/>
      <c r="M34" s="26"/>
      <c r="N34" s="26"/>
      <c r="O34" s="26"/>
      <c r="P34" s="26"/>
    </row>
    <row r="35" spans="1:22" ht="13.5" customHeight="1">
      <c r="B35" s="699"/>
      <c r="C35" s="700"/>
      <c r="D35" s="698" t="s">
        <v>1634</v>
      </c>
      <c r="E35" s="217" t="s">
        <v>1637</v>
      </c>
      <c r="F35" s="227" t="s">
        <v>1583</v>
      </c>
      <c r="G35" s="235" t="s">
        <v>1583</v>
      </c>
      <c r="J35" s="26"/>
      <c r="L35" s="267"/>
      <c r="M35" s="267"/>
      <c r="N35" s="267"/>
      <c r="O35" s="267"/>
      <c r="P35" s="267"/>
    </row>
    <row r="36" spans="1:22" ht="13.5" thickBot="1">
      <c r="D36" s="701"/>
      <c r="E36" s="218" t="s">
        <v>1636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1532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1378</v>
      </c>
      <c r="K1"/>
      <c r="L1"/>
    </row>
    <row r="2" spans="1:13">
      <c r="A2" s="752" t="s">
        <v>4</v>
      </c>
      <c r="B2" s="752"/>
      <c r="C2" s="752"/>
      <c r="D2" s="752"/>
      <c r="E2" s="752"/>
      <c r="F2" s="752"/>
      <c r="G2" s="752"/>
      <c r="H2" s="752"/>
      <c r="I2" s="752"/>
      <c r="J2" s="752"/>
      <c r="K2" s="752"/>
      <c r="L2" s="66"/>
      <c r="M2" s="157" t="s">
        <v>1594</v>
      </c>
    </row>
    <row r="3" spans="1:13" ht="13.5" thickBot="1">
      <c r="A3" s="34" t="s">
        <v>1379</v>
      </c>
      <c r="B3" s="66"/>
      <c r="C3" s="66"/>
      <c r="D3" s="96"/>
      <c r="E3" s="96"/>
      <c r="F3" s="111"/>
      <c r="G3" s="126" t="s">
        <v>1586</v>
      </c>
      <c r="H3" s="139"/>
      <c r="I3" s="142" t="s">
        <v>1589</v>
      </c>
      <c r="J3" s="143">
        <v>1</v>
      </c>
      <c r="K3" s="154"/>
      <c r="L3" s="156"/>
      <c r="M3" s="156" t="s">
        <v>15</v>
      </c>
    </row>
    <row r="4" spans="1:13" ht="24" customHeight="1">
      <c r="A4" s="35"/>
      <c r="B4" s="68"/>
      <c r="C4" s="727" t="s">
        <v>1569</v>
      </c>
      <c r="D4" s="728"/>
      <c r="E4" s="109"/>
      <c r="F4" s="109"/>
      <c r="G4" s="109"/>
      <c r="H4" s="109"/>
      <c r="I4" s="109"/>
      <c r="J4" s="109"/>
      <c r="K4" s="109"/>
      <c r="L4" s="109"/>
      <c r="M4" s="158"/>
    </row>
    <row r="5" spans="1:13" ht="52.5" customHeight="1">
      <c r="A5" s="36" t="s">
        <v>1380</v>
      </c>
      <c r="B5" s="69" t="s">
        <v>1533</v>
      </c>
      <c r="C5" s="80" t="s">
        <v>1570</v>
      </c>
      <c r="D5" s="729" t="s">
        <v>1582</v>
      </c>
      <c r="E5" s="737" t="s">
        <v>1584</v>
      </c>
      <c r="F5" s="738" t="s">
        <v>1585</v>
      </c>
      <c r="G5" s="740" t="s">
        <v>1587</v>
      </c>
      <c r="H5" s="731" t="s">
        <v>1588</v>
      </c>
      <c r="I5" s="731" t="s">
        <v>1590</v>
      </c>
      <c r="J5" s="733" t="s">
        <v>1591</v>
      </c>
      <c r="K5" s="731" t="s">
        <v>1592</v>
      </c>
      <c r="L5" s="735" t="s">
        <v>1593</v>
      </c>
      <c r="M5" s="725" t="s">
        <v>1595</v>
      </c>
    </row>
    <row r="6" spans="1:13" ht="40.5" customHeight="1" thickBot="1">
      <c r="A6" s="37"/>
      <c r="B6" s="70"/>
      <c r="C6" s="70"/>
      <c r="D6" s="730"/>
      <c r="E6" s="732"/>
      <c r="F6" s="739"/>
      <c r="G6" s="741"/>
      <c r="H6" s="732"/>
      <c r="I6" s="732"/>
      <c r="J6" s="734"/>
      <c r="K6" s="732"/>
      <c r="L6" s="736"/>
      <c r="M6" s="726"/>
    </row>
    <row r="7" spans="1:13" ht="14.15" customHeight="1">
      <c r="A7" s="38" t="s">
        <v>1360</v>
      </c>
      <c r="B7" s="71" t="s">
        <v>1534</v>
      </c>
      <c r="C7" s="81">
        <v>0</v>
      </c>
      <c r="D7" s="97"/>
      <c r="E7" s="97"/>
      <c r="F7" s="112"/>
      <c r="G7" s="127"/>
      <c r="H7" s="140"/>
      <c r="I7" s="97"/>
      <c r="J7" s="144"/>
      <c r="K7" s="140"/>
      <c r="L7" s="112"/>
      <c r="M7" s="159"/>
    </row>
    <row r="8" spans="1:13" ht="27" customHeight="1">
      <c r="A8" s="39" t="s">
        <v>1381</v>
      </c>
      <c r="B8" s="72" t="s">
        <v>1535</v>
      </c>
      <c r="C8" s="82">
        <v>0</v>
      </c>
      <c r="D8" s="98"/>
      <c r="E8" s="98"/>
      <c r="F8" s="113"/>
      <c r="G8" s="128"/>
      <c r="H8" s="128"/>
      <c r="I8" s="98"/>
      <c r="J8" s="145"/>
      <c r="K8" s="128"/>
      <c r="L8" s="123"/>
      <c r="M8" s="160"/>
    </row>
    <row r="9" spans="1:13" ht="14.15" customHeight="1">
      <c r="A9" s="40" t="s">
        <v>1382</v>
      </c>
      <c r="B9" s="604" t="s">
        <v>1536</v>
      </c>
      <c r="C9" s="83">
        <v>0</v>
      </c>
      <c r="D9" s="99"/>
      <c r="E9" s="99"/>
      <c r="F9" s="114"/>
      <c r="G9" s="129"/>
      <c r="H9" s="129"/>
      <c r="I9" s="99"/>
      <c r="J9" s="146"/>
      <c r="K9" s="129"/>
      <c r="L9" s="119"/>
      <c r="M9" s="161"/>
    </row>
    <row r="10" spans="1:13" ht="14.15" customHeight="1">
      <c r="A10" s="41" t="s">
        <v>1383</v>
      </c>
      <c r="B10" s="605"/>
      <c r="C10" s="84">
        <v>20</v>
      </c>
      <c r="D10" s="100"/>
      <c r="E10" s="100"/>
      <c r="F10" s="115"/>
      <c r="G10" s="130"/>
      <c r="H10" s="130"/>
      <c r="I10" s="100"/>
      <c r="J10" s="147"/>
      <c r="K10" s="130"/>
      <c r="L10" s="117"/>
      <c r="M10" s="162"/>
    </row>
    <row r="11" spans="1:13" ht="14.15" customHeight="1">
      <c r="A11" s="41" t="s">
        <v>1384</v>
      </c>
      <c r="B11" s="605"/>
      <c r="C11" s="84">
        <v>50</v>
      </c>
      <c r="D11" s="100"/>
      <c r="E11" s="100"/>
      <c r="F11" s="115"/>
      <c r="G11" s="130"/>
      <c r="H11" s="130"/>
      <c r="I11" s="100"/>
      <c r="J11" s="147"/>
      <c r="K11" s="130"/>
      <c r="L11" s="117"/>
      <c r="M11" s="162"/>
    </row>
    <row r="12" spans="1:13" ht="14.15" customHeight="1">
      <c r="A12" s="41" t="s">
        <v>1385</v>
      </c>
      <c r="B12" s="605"/>
      <c r="C12" s="84">
        <v>100</v>
      </c>
      <c r="D12" s="100"/>
      <c r="E12" s="100"/>
      <c r="F12" s="115"/>
      <c r="G12" s="130"/>
      <c r="H12" s="130"/>
      <c r="I12" s="100"/>
      <c r="J12" s="147"/>
      <c r="K12" s="130"/>
      <c r="L12" s="117"/>
      <c r="M12" s="162"/>
    </row>
    <row r="13" spans="1:13" ht="14.15" customHeight="1">
      <c r="A13" s="42" t="s">
        <v>1386</v>
      </c>
      <c r="B13" s="606"/>
      <c r="C13" s="85">
        <v>150</v>
      </c>
      <c r="D13" s="101"/>
      <c r="E13" s="101"/>
      <c r="F13" s="116"/>
      <c r="G13" s="131"/>
      <c r="H13" s="131"/>
      <c r="I13" s="101"/>
      <c r="J13" s="148"/>
      <c r="K13" s="131"/>
      <c r="L13" s="118"/>
      <c r="M13" s="163"/>
    </row>
    <row r="14" spans="1:13" ht="14.15" customHeight="1">
      <c r="A14" s="39" t="s">
        <v>1387</v>
      </c>
      <c r="B14" s="74" t="s">
        <v>1537</v>
      </c>
      <c r="C14" s="82">
        <v>0</v>
      </c>
      <c r="D14" s="98"/>
      <c r="E14" s="98"/>
      <c r="F14" s="113"/>
      <c r="G14" s="128"/>
      <c r="H14" s="128"/>
      <c r="I14" s="98"/>
      <c r="J14" s="145"/>
      <c r="K14" s="128"/>
      <c r="L14" s="123"/>
      <c r="M14" s="160"/>
    </row>
    <row r="15" spans="1:13" ht="14.15" customHeight="1">
      <c r="A15" s="39" t="s">
        <v>1388</v>
      </c>
      <c r="B15" s="74" t="s">
        <v>1538</v>
      </c>
      <c r="C15" s="82">
        <v>0</v>
      </c>
      <c r="D15" s="98"/>
      <c r="E15" s="98"/>
      <c r="F15" s="113"/>
      <c r="G15" s="128"/>
      <c r="H15" s="128"/>
      <c r="I15" s="98"/>
      <c r="J15" s="145"/>
      <c r="K15" s="128"/>
      <c r="L15" s="123"/>
      <c r="M15" s="160"/>
    </row>
    <row r="16" spans="1:13" ht="14.15" customHeight="1">
      <c r="A16" s="40" t="s">
        <v>1389</v>
      </c>
      <c r="B16" s="615" t="s">
        <v>1539</v>
      </c>
      <c r="C16" s="83">
        <v>20</v>
      </c>
      <c r="D16" s="99"/>
      <c r="E16" s="99"/>
      <c r="F16" s="114"/>
      <c r="G16" s="129"/>
      <c r="H16" s="129"/>
      <c r="I16" s="99"/>
      <c r="J16" s="146"/>
      <c r="K16" s="129"/>
      <c r="L16" s="119"/>
      <c r="M16" s="161"/>
    </row>
    <row r="17" spans="1:15" ht="14.15" customHeight="1">
      <c r="A17" s="41" t="s">
        <v>1390</v>
      </c>
      <c r="B17" s="610"/>
      <c r="C17" s="84">
        <v>50</v>
      </c>
      <c r="D17" s="100"/>
      <c r="E17" s="100"/>
      <c r="F17" s="117"/>
      <c r="G17" s="130"/>
      <c r="H17" s="130"/>
      <c r="I17" s="100"/>
      <c r="J17" s="147"/>
      <c r="K17" s="130"/>
      <c r="L17" s="117"/>
      <c r="M17" s="162"/>
    </row>
    <row r="18" spans="1:15" ht="14.15" customHeight="1">
      <c r="A18" s="41" t="s">
        <v>1391</v>
      </c>
      <c r="B18" s="610"/>
      <c r="C18" s="84">
        <v>100</v>
      </c>
      <c r="D18" s="100"/>
      <c r="E18" s="100"/>
      <c r="F18" s="117"/>
      <c r="G18" s="130"/>
      <c r="H18" s="130"/>
      <c r="I18" s="100"/>
      <c r="J18" s="147"/>
      <c r="K18" s="130"/>
      <c r="L18" s="117"/>
      <c r="M18" s="162"/>
    </row>
    <row r="19" spans="1:15" ht="14.15" customHeight="1">
      <c r="A19" s="42" t="s">
        <v>1392</v>
      </c>
      <c r="B19" s="754"/>
      <c r="C19" s="85">
        <v>150</v>
      </c>
      <c r="D19" s="101"/>
      <c r="E19" s="101"/>
      <c r="F19" s="118"/>
      <c r="G19" s="131"/>
      <c r="H19" s="131"/>
      <c r="I19" s="101"/>
      <c r="J19" s="148"/>
      <c r="K19" s="131"/>
      <c r="L19" s="118"/>
      <c r="M19" s="163"/>
    </row>
    <row r="20" spans="1:15" ht="14.15" customHeight="1">
      <c r="A20" s="43" t="s">
        <v>1393</v>
      </c>
      <c r="B20" s="748" t="s">
        <v>1540</v>
      </c>
      <c r="C20" s="83">
        <v>0</v>
      </c>
      <c r="D20" s="99"/>
      <c r="E20" s="99"/>
      <c r="F20" s="119"/>
      <c r="G20" s="129"/>
      <c r="H20" s="129"/>
      <c r="I20" s="99"/>
      <c r="J20" s="146"/>
      <c r="K20" s="129"/>
      <c r="L20" s="119"/>
      <c r="M20" s="161"/>
    </row>
    <row r="21" spans="1:15" ht="14.15" customHeight="1">
      <c r="A21" s="41" t="s">
        <v>1394</v>
      </c>
      <c r="B21" s="749"/>
      <c r="C21" s="84">
        <v>20</v>
      </c>
      <c r="D21" s="100"/>
      <c r="E21" s="100"/>
      <c r="F21" s="117"/>
      <c r="G21" s="130"/>
      <c r="H21" s="130"/>
      <c r="I21" s="100"/>
      <c r="J21" s="147"/>
      <c r="K21" s="130"/>
      <c r="L21" s="117"/>
      <c r="M21" s="162"/>
    </row>
    <row r="22" spans="1:15" s="172" customFormat="1" ht="14.15" customHeight="1">
      <c r="A22" s="41" t="s">
        <v>1395</v>
      </c>
      <c r="B22" s="749"/>
      <c r="C22" s="84">
        <v>30</v>
      </c>
      <c r="D22" s="100"/>
      <c r="E22" s="100"/>
      <c r="F22" s="117"/>
      <c r="G22" s="130"/>
      <c r="H22" s="130"/>
      <c r="I22" s="100"/>
      <c r="J22" s="147"/>
      <c r="K22" s="130"/>
      <c r="L22" s="117"/>
      <c r="M22" s="162"/>
      <c r="N22" s="34"/>
      <c r="O22" s="34"/>
    </row>
    <row r="23" spans="1:15" s="172" customFormat="1" ht="14.15" customHeight="1">
      <c r="A23" s="41" t="s">
        <v>1396</v>
      </c>
      <c r="B23" s="749"/>
      <c r="C23" s="84">
        <v>50</v>
      </c>
      <c r="D23" s="100"/>
      <c r="E23" s="100"/>
      <c r="F23" s="117"/>
      <c r="G23" s="130"/>
      <c r="H23" s="130"/>
      <c r="I23" s="100"/>
      <c r="J23" s="147"/>
      <c r="K23" s="130"/>
      <c r="L23" s="117"/>
      <c r="M23" s="162"/>
      <c r="N23" s="34"/>
      <c r="O23" s="34"/>
    </row>
    <row r="24" spans="1:15" s="172" customFormat="1" ht="14.15" customHeight="1">
      <c r="A24" s="41" t="s">
        <v>1397</v>
      </c>
      <c r="B24" s="749"/>
      <c r="C24" s="84">
        <v>100</v>
      </c>
      <c r="D24" s="100"/>
      <c r="E24" s="100"/>
      <c r="F24" s="117"/>
      <c r="G24" s="130"/>
      <c r="H24" s="130"/>
      <c r="I24" s="100"/>
      <c r="J24" s="147"/>
      <c r="K24" s="130"/>
      <c r="L24" s="117"/>
      <c r="M24" s="162"/>
      <c r="N24" s="34"/>
      <c r="O24" s="34"/>
    </row>
    <row r="25" spans="1:15" s="172" customFormat="1" ht="14.15" customHeight="1">
      <c r="A25" s="44" t="s">
        <v>1398</v>
      </c>
      <c r="B25" s="750"/>
      <c r="C25" s="85">
        <v>150</v>
      </c>
      <c r="D25" s="101"/>
      <c r="E25" s="101"/>
      <c r="F25" s="118"/>
      <c r="G25" s="131"/>
      <c r="H25" s="131"/>
      <c r="I25" s="101"/>
      <c r="J25" s="148"/>
      <c r="K25" s="131"/>
      <c r="L25" s="118"/>
      <c r="M25" s="163"/>
      <c r="N25" s="34"/>
      <c r="O25" s="34"/>
    </row>
    <row r="26" spans="1:15" s="172" customFormat="1" ht="14.15" customHeight="1">
      <c r="A26" s="40" t="s">
        <v>1399</v>
      </c>
      <c r="B26" s="612" t="s">
        <v>1541</v>
      </c>
      <c r="C26" s="83">
        <v>10</v>
      </c>
      <c r="D26" s="99"/>
      <c r="E26" s="99"/>
      <c r="F26" s="119"/>
      <c r="G26" s="129"/>
      <c r="H26" s="129"/>
      <c r="I26" s="99"/>
      <c r="J26" s="146"/>
      <c r="K26" s="129"/>
      <c r="L26" s="119"/>
      <c r="M26" s="161"/>
      <c r="N26" s="34"/>
      <c r="O26" s="34"/>
    </row>
    <row r="27" spans="1:15" s="172" customFormat="1" ht="14.15" customHeight="1">
      <c r="A27" s="42" t="s">
        <v>1400</v>
      </c>
      <c r="B27" s="599"/>
      <c r="C27" s="84">
        <v>20</v>
      </c>
      <c r="D27" s="100"/>
      <c r="E27" s="100"/>
      <c r="F27" s="117"/>
      <c r="G27" s="130"/>
      <c r="H27" s="130"/>
      <c r="I27" s="100"/>
      <c r="J27" s="147"/>
      <c r="K27" s="130"/>
      <c r="L27" s="117"/>
      <c r="M27" s="162"/>
      <c r="N27" s="34"/>
      <c r="O27" s="34"/>
    </row>
    <row r="28" spans="1:15" s="172" customFormat="1" ht="14.15" customHeight="1">
      <c r="A28" s="42" t="s">
        <v>1401</v>
      </c>
      <c r="B28" s="599"/>
      <c r="C28" s="84">
        <v>50</v>
      </c>
      <c r="D28" s="100"/>
      <c r="E28" s="100"/>
      <c r="F28" s="117"/>
      <c r="G28" s="130"/>
      <c r="H28" s="130"/>
      <c r="I28" s="100"/>
      <c r="J28" s="147"/>
      <c r="K28" s="130"/>
      <c r="L28" s="117"/>
      <c r="M28" s="162"/>
      <c r="N28" s="34"/>
      <c r="O28" s="34"/>
    </row>
    <row r="29" spans="1:15" s="172" customFormat="1" ht="14.15" customHeight="1">
      <c r="A29" s="42" t="s">
        <v>1402</v>
      </c>
      <c r="B29" s="599"/>
      <c r="C29" s="69">
        <v>100</v>
      </c>
      <c r="D29" s="102"/>
      <c r="E29" s="102"/>
      <c r="F29" s="120"/>
      <c r="G29" s="132"/>
      <c r="H29" s="132"/>
      <c r="I29" s="102"/>
      <c r="J29" s="149"/>
      <c r="K29" s="132"/>
      <c r="L29" s="120"/>
      <c r="M29" s="164"/>
      <c r="N29" s="34"/>
      <c r="O29" s="34"/>
    </row>
    <row r="30" spans="1:15" s="172" customFormat="1" ht="14.15" customHeight="1">
      <c r="A30" s="42" t="s">
        <v>1403</v>
      </c>
      <c r="B30" s="614"/>
      <c r="C30" s="85">
        <v>150</v>
      </c>
      <c r="D30" s="101"/>
      <c r="E30" s="101"/>
      <c r="F30" s="118"/>
      <c r="G30" s="131"/>
      <c r="H30" s="131"/>
      <c r="I30" s="101"/>
      <c r="J30" s="148"/>
      <c r="K30" s="131"/>
      <c r="L30" s="118"/>
      <c r="M30" s="163"/>
      <c r="N30" s="34"/>
      <c r="O30" s="34"/>
    </row>
    <row r="31" spans="1:15" s="172" customFormat="1" ht="14.15" customHeight="1">
      <c r="A31" s="45" t="s">
        <v>1404</v>
      </c>
      <c r="B31" s="598" t="s">
        <v>1542</v>
      </c>
      <c r="C31" s="83">
        <v>10</v>
      </c>
      <c r="D31" s="99"/>
      <c r="E31" s="99"/>
      <c r="F31" s="119"/>
      <c r="G31" s="129"/>
      <c r="H31" s="129"/>
      <c r="I31" s="99"/>
      <c r="J31" s="119"/>
      <c r="K31" s="129"/>
      <c r="L31" s="119"/>
      <c r="M31" s="119"/>
      <c r="N31" s="34"/>
      <c r="O31" s="34"/>
    </row>
    <row r="32" spans="1:15" s="172" customFormat="1" ht="14.15" customHeight="1">
      <c r="A32" s="42" t="s">
        <v>1405</v>
      </c>
      <c r="B32" s="599"/>
      <c r="C32" s="84">
        <v>20</v>
      </c>
      <c r="D32" s="100"/>
      <c r="E32" s="100"/>
      <c r="F32" s="117"/>
      <c r="G32" s="130"/>
      <c r="H32" s="130"/>
      <c r="I32" s="100"/>
      <c r="J32" s="117"/>
      <c r="K32" s="130"/>
      <c r="L32" s="117"/>
      <c r="M32" s="117"/>
      <c r="N32" s="34"/>
      <c r="O32" s="34"/>
    </row>
    <row r="33" spans="1:15" s="172" customFormat="1" ht="14.15" customHeight="1">
      <c r="A33" s="42" t="s">
        <v>1406</v>
      </c>
      <c r="B33" s="599"/>
      <c r="C33" s="84">
        <v>50</v>
      </c>
      <c r="D33" s="100"/>
      <c r="E33" s="100"/>
      <c r="F33" s="117"/>
      <c r="G33" s="130"/>
      <c r="H33" s="130"/>
      <c r="I33" s="100"/>
      <c r="J33" s="147"/>
      <c r="K33" s="130"/>
      <c r="L33" s="117"/>
      <c r="M33" s="162"/>
      <c r="N33" s="34"/>
      <c r="O33" s="34"/>
    </row>
    <row r="34" spans="1:15" s="172" customFormat="1" ht="14.15" customHeight="1">
      <c r="A34" s="42" t="s">
        <v>1407</v>
      </c>
      <c r="B34" s="599"/>
      <c r="C34" s="84">
        <v>100</v>
      </c>
      <c r="D34" s="100"/>
      <c r="E34" s="100"/>
      <c r="F34" s="117"/>
      <c r="G34" s="130"/>
      <c r="H34" s="130"/>
      <c r="I34" s="100"/>
      <c r="J34" s="147"/>
      <c r="K34" s="130"/>
      <c r="L34" s="117"/>
      <c r="M34" s="162"/>
      <c r="N34" s="34"/>
      <c r="O34" s="34"/>
    </row>
    <row r="35" spans="1:15" s="172" customFormat="1" ht="14.15" customHeight="1">
      <c r="A35" s="42" t="s">
        <v>1408</v>
      </c>
      <c r="B35" s="600"/>
      <c r="C35" s="81">
        <v>150</v>
      </c>
      <c r="D35" s="102"/>
      <c r="E35" s="102"/>
      <c r="F35" s="120"/>
      <c r="G35" s="132"/>
      <c r="H35" s="132"/>
      <c r="I35" s="102"/>
      <c r="J35" s="149"/>
      <c r="K35" s="132"/>
      <c r="L35" s="120"/>
      <c r="M35" s="164"/>
      <c r="N35" s="34"/>
      <c r="O35" s="34"/>
    </row>
    <row r="36" spans="1:15" s="172" customFormat="1" ht="14.15" customHeight="1">
      <c r="A36" s="46" t="s">
        <v>1409</v>
      </c>
      <c r="B36" s="598" t="s">
        <v>1543</v>
      </c>
      <c r="C36" s="83">
        <v>20</v>
      </c>
      <c r="D36" s="103"/>
      <c r="E36" s="103"/>
      <c r="F36" s="121"/>
      <c r="G36" s="133"/>
      <c r="H36" s="133"/>
      <c r="I36" s="103"/>
      <c r="J36" s="150"/>
      <c r="K36" s="133"/>
      <c r="L36" s="121"/>
      <c r="M36" s="165"/>
      <c r="N36" s="34"/>
      <c r="O36" s="34"/>
    </row>
    <row r="37" spans="1:15" s="172" customFormat="1" ht="14.15" customHeight="1">
      <c r="A37" s="42" t="s">
        <v>1410</v>
      </c>
      <c r="B37" s="599"/>
      <c r="C37" s="84">
        <v>50</v>
      </c>
      <c r="D37" s="100"/>
      <c r="E37" s="100"/>
      <c r="F37" s="117"/>
      <c r="G37" s="130"/>
      <c r="H37" s="130"/>
      <c r="I37" s="100"/>
      <c r="J37" s="147"/>
      <c r="K37" s="130"/>
      <c r="L37" s="117"/>
      <c r="M37" s="162"/>
      <c r="N37" s="34"/>
      <c r="O37" s="34"/>
    </row>
    <row r="38" spans="1:15" s="172" customFormat="1" ht="14.15" customHeight="1">
      <c r="A38" s="42" t="s">
        <v>1411</v>
      </c>
      <c r="B38" s="599"/>
      <c r="C38" s="84">
        <v>100</v>
      </c>
      <c r="D38" s="100"/>
      <c r="E38" s="100"/>
      <c r="F38" s="117"/>
      <c r="G38" s="130"/>
      <c r="H38" s="130"/>
      <c r="I38" s="100"/>
      <c r="J38" s="147"/>
      <c r="K38" s="130"/>
      <c r="L38" s="117"/>
      <c r="M38" s="162"/>
      <c r="N38" s="34"/>
      <c r="O38" s="34"/>
    </row>
    <row r="39" spans="1:15" s="172" customFormat="1" ht="14.15" customHeight="1">
      <c r="A39" s="47" t="s">
        <v>1412</v>
      </c>
      <c r="B39" s="600"/>
      <c r="C39" s="69">
        <v>150</v>
      </c>
      <c r="D39" s="102"/>
      <c r="E39" s="102"/>
      <c r="F39" s="120"/>
      <c r="G39" s="132"/>
      <c r="H39" s="132"/>
      <c r="I39" s="102"/>
      <c r="J39" s="149"/>
      <c r="K39" s="132"/>
      <c r="L39" s="120"/>
      <c r="M39" s="164"/>
      <c r="N39" s="34"/>
      <c r="O39" s="34"/>
    </row>
    <row r="40" spans="1:15" s="172" customFormat="1" ht="14.15" customHeight="1">
      <c r="A40" s="40" t="s">
        <v>1413</v>
      </c>
      <c r="B40" s="604" t="s">
        <v>1350</v>
      </c>
      <c r="C40" s="83">
        <v>20</v>
      </c>
      <c r="D40" s="99"/>
      <c r="E40" s="99"/>
      <c r="F40" s="119"/>
      <c r="G40" s="129"/>
      <c r="H40" s="129"/>
      <c r="I40" s="99"/>
      <c r="J40" s="146"/>
      <c r="K40" s="129"/>
      <c r="L40" s="119"/>
      <c r="M40" s="161"/>
      <c r="N40" s="34"/>
      <c r="O40" s="34"/>
    </row>
    <row r="41" spans="1:15" s="172" customFormat="1" ht="14.15" customHeight="1">
      <c r="A41" s="40" t="s">
        <v>1414</v>
      </c>
      <c r="B41" s="605"/>
      <c r="C41" s="86">
        <v>30</v>
      </c>
      <c r="D41" s="104"/>
      <c r="E41" s="104"/>
      <c r="F41" s="122"/>
      <c r="G41" s="134"/>
      <c r="H41" s="134"/>
      <c r="I41" s="104"/>
      <c r="J41" s="151"/>
      <c r="K41" s="134"/>
      <c r="L41" s="122"/>
      <c r="M41" s="166"/>
      <c r="N41" s="34"/>
      <c r="O41" s="34"/>
    </row>
    <row r="42" spans="1:15" s="172" customFormat="1" ht="14.15" customHeight="1">
      <c r="A42" s="40" t="s">
        <v>1415</v>
      </c>
      <c r="B42" s="605"/>
      <c r="C42" s="86">
        <v>40</v>
      </c>
      <c r="D42" s="104"/>
      <c r="E42" s="104"/>
      <c r="F42" s="122"/>
      <c r="G42" s="134"/>
      <c r="H42" s="134"/>
      <c r="I42" s="104"/>
      <c r="J42" s="151"/>
      <c r="K42" s="134"/>
      <c r="L42" s="122"/>
      <c r="M42" s="166"/>
      <c r="N42" s="34"/>
      <c r="O42" s="34"/>
    </row>
    <row r="43" spans="1:15" s="172" customFormat="1" ht="14.15" customHeight="1">
      <c r="A43" s="41" t="s">
        <v>1416</v>
      </c>
      <c r="B43" s="605"/>
      <c r="C43" s="84">
        <v>50</v>
      </c>
      <c r="D43" s="100"/>
      <c r="E43" s="100"/>
      <c r="F43" s="117"/>
      <c r="G43" s="130"/>
      <c r="H43" s="130"/>
      <c r="I43" s="100"/>
      <c r="J43" s="147"/>
      <c r="K43" s="130"/>
      <c r="L43" s="117"/>
      <c r="M43" s="162"/>
      <c r="N43" s="34"/>
      <c r="O43" s="34"/>
    </row>
    <row r="44" spans="1:15" s="172" customFormat="1" ht="14.15" customHeight="1">
      <c r="A44" s="40" t="s">
        <v>1417</v>
      </c>
      <c r="B44" s="605"/>
      <c r="C44" s="84">
        <v>75</v>
      </c>
      <c r="D44" s="100"/>
      <c r="E44" s="100"/>
      <c r="F44" s="117"/>
      <c r="G44" s="130"/>
      <c r="H44" s="130"/>
      <c r="I44" s="100"/>
      <c r="J44" s="147"/>
      <c r="K44" s="130"/>
      <c r="L44" s="117"/>
      <c r="M44" s="162"/>
      <c r="N44" s="34"/>
      <c r="O44" s="34"/>
    </row>
    <row r="45" spans="1:15" s="172" customFormat="1" ht="14.15" customHeight="1">
      <c r="A45" s="41" t="s">
        <v>1418</v>
      </c>
      <c r="B45" s="605"/>
      <c r="C45" s="84">
        <v>100</v>
      </c>
      <c r="D45" s="100"/>
      <c r="E45" s="100"/>
      <c r="F45" s="117"/>
      <c r="G45" s="130"/>
      <c r="H45" s="130"/>
      <c r="I45" s="100"/>
      <c r="J45" s="147"/>
      <c r="K45" s="130"/>
      <c r="L45" s="117"/>
      <c r="M45" s="162"/>
      <c r="N45" s="34"/>
      <c r="O45" s="34"/>
    </row>
    <row r="46" spans="1:15" s="172" customFormat="1" ht="14.15" customHeight="1">
      <c r="A46" s="42" t="s">
        <v>1419</v>
      </c>
      <c r="B46" s="605"/>
      <c r="C46" s="84">
        <v>150</v>
      </c>
      <c r="D46" s="100"/>
      <c r="E46" s="100"/>
      <c r="F46" s="117"/>
      <c r="G46" s="130"/>
      <c r="H46" s="130"/>
      <c r="I46" s="100"/>
      <c r="J46" s="147"/>
      <c r="K46" s="130"/>
      <c r="L46" s="117"/>
      <c r="M46" s="162"/>
      <c r="N46" s="34"/>
      <c r="O46" s="34"/>
    </row>
    <row r="47" spans="1:15" s="172" customFormat="1" ht="14.15" customHeight="1">
      <c r="A47" s="47" t="s">
        <v>1420</v>
      </c>
      <c r="B47" s="606"/>
      <c r="C47" s="85">
        <v>250</v>
      </c>
      <c r="D47" s="101"/>
      <c r="E47" s="101"/>
      <c r="F47" s="118"/>
      <c r="G47" s="131"/>
      <c r="H47" s="131"/>
      <c r="I47" s="101"/>
      <c r="J47" s="148"/>
      <c r="K47" s="131"/>
      <c r="L47" s="118"/>
      <c r="M47" s="163"/>
      <c r="N47" s="34"/>
      <c r="O47" s="34"/>
    </row>
    <row r="48" spans="1:15" s="172" customFormat="1" ht="14.15" customHeight="1">
      <c r="A48" s="48" t="s">
        <v>1421</v>
      </c>
      <c r="B48" s="748" t="s">
        <v>1544</v>
      </c>
      <c r="C48" s="86">
        <v>10</v>
      </c>
      <c r="D48" s="99"/>
      <c r="E48" s="99"/>
      <c r="F48" s="119"/>
      <c r="G48" s="129"/>
      <c r="H48" s="129"/>
      <c r="I48" s="99"/>
      <c r="J48" s="146"/>
      <c r="K48" s="129"/>
      <c r="L48" s="119"/>
      <c r="M48" s="161"/>
      <c r="N48" s="34"/>
      <c r="O48" s="34"/>
    </row>
    <row r="49" spans="1:15" s="172" customFormat="1" ht="14.15" customHeight="1">
      <c r="A49" s="40" t="s">
        <v>1422</v>
      </c>
      <c r="B49" s="749"/>
      <c r="C49" s="86">
        <v>15</v>
      </c>
      <c r="D49" s="100"/>
      <c r="E49" s="100"/>
      <c r="F49" s="117"/>
      <c r="G49" s="130"/>
      <c r="H49" s="130"/>
      <c r="I49" s="100"/>
      <c r="J49" s="147"/>
      <c r="K49" s="130"/>
      <c r="L49" s="117"/>
      <c r="M49" s="162"/>
      <c r="N49" s="34"/>
      <c r="O49" s="34"/>
    </row>
    <row r="50" spans="1:15" s="172" customFormat="1" ht="14.15" customHeight="1">
      <c r="A50" s="40" t="s">
        <v>1423</v>
      </c>
      <c r="B50" s="749"/>
      <c r="C50" s="86">
        <v>20</v>
      </c>
      <c r="D50" s="100"/>
      <c r="E50" s="100"/>
      <c r="F50" s="117"/>
      <c r="G50" s="130"/>
      <c r="H50" s="130"/>
      <c r="I50" s="100"/>
      <c r="J50" s="147"/>
      <c r="K50" s="130"/>
      <c r="L50" s="117"/>
      <c r="M50" s="162"/>
      <c r="N50" s="34"/>
      <c r="O50" s="34"/>
    </row>
    <row r="51" spans="1:15" s="172" customFormat="1" ht="14.15" customHeight="1">
      <c r="A51" s="41" t="s">
        <v>1424</v>
      </c>
      <c r="B51" s="749"/>
      <c r="C51" s="84">
        <v>25</v>
      </c>
      <c r="D51" s="100"/>
      <c r="E51" s="100"/>
      <c r="F51" s="117"/>
      <c r="G51" s="130"/>
      <c r="H51" s="130"/>
      <c r="I51" s="100"/>
      <c r="J51" s="147"/>
      <c r="K51" s="130"/>
      <c r="L51" s="117"/>
      <c r="M51" s="162"/>
      <c r="N51" s="34"/>
      <c r="O51" s="34"/>
    </row>
    <row r="52" spans="1:15" s="172" customFormat="1" ht="14.15" customHeight="1">
      <c r="A52" s="40" t="s">
        <v>1425</v>
      </c>
      <c r="B52" s="749"/>
      <c r="C52" s="86">
        <v>35</v>
      </c>
      <c r="D52" s="100"/>
      <c r="E52" s="100"/>
      <c r="F52" s="117"/>
      <c r="G52" s="130"/>
      <c r="H52" s="130"/>
      <c r="I52" s="100"/>
      <c r="J52" s="147"/>
      <c r="K52" s="130"/>
      <c r="L52" s="117"/>
      <c r="M52" s="162"/>
      <c r="N52" s="34"/>
      <c r="O52" s="34"/>
    </row>
    <row r="53" spans="1:15" s="172" customFormat="1" ht="14.15" customHeight="1">
      <c r="A53" s="41" t="s">
        <v>1426</v>
      </c>
      <c r="B53" s="749"/>
      <c r="C53" s="84">
        <v>50</v>
      </c>
      <c r="D53" s="100"/>
      <c r="E53" s="100"/>
      <c r="F53" s="117"/>
      <c r="G53" s="130"/>
      <c r="H53" s="130"/>
      <c r="I53" s="100"/>
      <c r="J53" s="147"/>
      <c r="K53" s="130"/>
      <c r="L53" s="117"/>
      <c r="M53" s="162"/>
      <c r="N53" s="34"/>
      <c r="O53" s="34"/>
    </row>
    <row r="54" spans="1:15" s="172" customFormat="1" ht="14.15" customHeight="1">
      <c r="A54" s="47" t="s">
        <v>1427</v>
      </c>
      <c r="B54" s="750"/>
      <c r="C54" s="87">
        <v>100</v>
      </c>
      <c r="D54" s="101"/>
      <c r="E54" s="101"/>
      <c r="F54" s="118"/>
      <c r="G54" s="131"/>
      <c r="H54" s="131"/>
      <c r="I54" s="101"/>
      <c r="J54" s="148"/>
      <c r="K54" s="131"/>
      <c r="L54" s="118"/>
      <c r="M54" s="163"/>
      <c r="N54" s="34"/>
      <c r="O54" s="34"/>
    </row>
    <row r="55" spans="1:15" s="172" customFormat="1" ht="14.15" customHeight="1">
      <c r="A55" s="40" t="s">
        <v>1428</v>
      </c>
      <c r="B55" s="748" t="s">
        <v>1545</v>
      </c>
      <c r="C55" s="83">
        <v>20</v>
      </c>
      <c r="D55" s="99"/>
      <c r="E55" s="99"/>
      <c r="F55" s="119"/>
      <c r="G55" s="129"/>
      <c r="H55" s="129"/>
      <c r="I55" s="99"/>
      <c r="J55" s="146"/>
      <c r="K55" s="129"/>
      <c r="L55" s="119"/>
      <c r="M55" s="161"/>
      <c r="N55" s="34"/>
      <c r="O55" s="34"/>
    </row>
    <row r="56" spans="1:15" s="172" customFormat="1" ht="14.15" customHeight="1">
      <c r="A56" s="41" t="s">
        <v>1429</v>
      </c>
      <c r="B56" s="749"/>
      <c r="C56" s="84">
        <v>50</v>
      </c>
      <c r="D56" s="100"/>
      <c r="E56" s="100"/>
      <c r="F56" s="117"/>
      <c r="G56" s="130"/>
      <c r="H56" s="130"/>
      <c r="I56" s="100"/>
      <c r="J56" s="147"/>
      <c r="K56" s="130"/>
      <c r="L56" s="117"/>
      <c r="M56" s="162"/>
      <c r="N56" s="34"/>
      <c r="O56" s="34"/>
    </row>
    <row r="57" spans="1:15" s="172" customFormat="1" ht="14.15" customHeight="1">
      <c r="A57" s="41" t="s">
        <v>1430</v>
      </c>
      <c r="B57" s="749"/>
      <c r="C57" s="84">
        <v>75</v>
      </c>
      <c r="D57" s="100"/>
      <c r="E57" s="100"/>
      <c r="F57" s="117"/>
      <c r="G57" s="130"/>
      <c r="H57" s="130"/>
      <c r="I57" s="100"/>
      <c r="J57" s="147"/>
      <c r="K57" s="130"/>
      <c r="L57" s="117"/>
      <c r="M57" s="162"/>
      <c r="N57" s="34"/>
      <c r="O57" s="34"/>
    </row>
    <row r="58" spans="1:15" s="172" customFormat="1" ht="14.15" customHeight="1">
      <c r="A58" s="41" t="s">
        <v>1431</v>
      </c>
      <c r="B58" s="749"/>
      <c r="C58" s="84">
        <v>85</v>
      </c>
      <c r="D58" s="100"/>
      <c r="E58" s="100"/>
      <c r="F58" s="117"/>
      <c r="G58" s="130"/>
      <c r="H58" s="130"/>
      <c r="I58" s="100"/>
      <c r="J58" s="147"/>
      <c r="K58" s="130"/>
      <c r="L58" s="117"/>
      <c r="M58" s="162"/>
      <c r="N58" s="34"/>
      <c r="O58" s="34"/>
    </row>
    <row r="59" spans="1:15" s="172" customFormat="1" ht="14.15" customHeight="1">
      <c r="A59" s="41" t="s">
        <v>1432</v>
      </c>
      <c r="B59" s="749"/>
      <c r="C59" s="84">
        <v>100</v>
      </c>
      <c r="D59" s="100"/>
      <c r="E59" s="100"/>
      <c r="F59" s="117"/>
      <c r="G59" s="130"/>
      <c r="H59" s="130"/>
      <c r="I59" s="100"/>
      <c r="J59" s="147"/>
      <c r="K59" s="130"/>
      <c r="L59" s="117"/>
      <c r="M59" s="162"/>
      <c r="N59" s="34"/>
      <c r="O59" s="34"/>
    </row>
    <row r="60" spans="1:15" s="172" customFormat="1" ht="14.15" customHeight="1">
      <c r="A60" s="42" t="s">
        <v>1433</v>
      </c>
      <c r="B60" s="749"/>
      <c r="C60" s="84">
        <v>150</v>
      </c>
      <c r="D60" s="100"/>
      <c r="E60" s="100"/>
      <c r="F60" s="117"/>
      <c r="G60" s="130"/>
      <c r="H60" s="130"/>
      <c r="I60" s="100"/>
      <c r="J60" s="147"/>
      <c r="K60" s="130"/>
      <c r="L60" s="117"/>
      <c r="M60" s="162"/>
      <c r="N60" s="34"/>
      <c r="O60" s="34"/>
    </row>
    <row r="61" spans="1:15" s="172" customFormat="1" ht="14.15" customHeight="1">
      <c r="A61" s="47" t="s">
        <v>1434</v>
      </c>
      <c r="B61" s="750"/>
      <c r="C61" s="85">
        <v>250</v>
      </c>
      <c r="D61" s="101"/>
      <c r="E61" s="101"/>
      <c r="F61" s="118"/>
      <c r="G61" s="131"/>
      <c r="H61" s="131"/>
      <c r="I61" s="101"/>
      <c r="J61" s="148"/>
      <c r="K61" s="131"/>
      <c r="L61" s="118"/>
      <c r="M61" s="163"/>
      <c r="N61" s="34"/>
      <c r="O61" s="34"/>
    </row>
    <row r="62" spans="1:15" s="172" customFormat="1" ht="14.15" customHeight="1">
      <c r="A62" s="45" t="s">
        <v>1435</v>
      </c>
      <c r="B62" s="748" t="s">
        <v>1546</v>
      </c>
      <c r="C62" s="83">
        <v>20</v>
      </c>
      <c r="D62" s="99"/>
      <c r="E62" s="99"/>
      <c r="F62" s="119"/>
      <c r="G62" s="129"/>
      <c r="H62" s="129"/>
      <c r="I62" s="99"/>
      <c r="J62" s="146"/>
      <c r="K62" s="129"/>
      <c r="L62" s="119"/>
      <c r="M62" s="161"/>
      <c r="N62" s="34"/>
      <c r="O62" s="34"/>
    </row>
    <row r="63" spans="1:15" s="172" customFormat="1" ht="14.15" customHeight="1">
      <c r="A63" s="49" t="s">
        <v>1436</v>
      </c>
      <c r="B63" s="749"/>
      <c r="C63" s="84">
        <v>50</v>
      </c>
      <c r="D63" s="100"/>
      <c r="E63" s="100"/>
      <c r="F63" s="117"/>
      <c r="G63" s="130"/>
      <c r="H63" s="130"/>
      <c r="I63" s="100"/>
      <c r="J63" s="147"/>
      <c r="K63" s="130"/>
      <c r="L63" s="117"/>
      <c r="M63" s="162"/>
      <c r="N63" s="34"/>
      <c r="O63" s="34"/>
    </row>
    <row r="64" spans="1:15" s="172" customFormat="1" ht="14.15" customHeight="1">
      <c r="A64" s="49" t="s">
        <v>1437</v>
      </c>
      <c r="B64" s="749"/>
      <c r="C64" s="84">
        <v>75</v>
      </c>
      <c r="D64" s="100"/>
      <c r="E64" s="100"/>
      <c r="F64" s="117"/>
      <c r="G64" s="130"/>
      <c r="H64" s="130"/>
      <c r="I64" s="100"/>
      <c r="J64" s="147"/>
      <c r="K64" s="130"/>
      <c r="L64" s="117"/>
      <c r="M64" s="162"/>
      <c r="N64" s="34"/>
      <c r="O64" s="34"/>
    </row>
    <row r="65" spans="1:15" s="172" customFormat="1" ht="14.15" customHeight="1">
      <c r="A65" s="49" t="s">
        <v>1438</v>
      </c>
      <c r="B65" s="749"/>
      <c r="C65" s="84">
        <v>80</v>
      </c>
      <c r="D65" s="100"/>
      <c r="E65" s="100"/>
      <c r="F65" s="117"/>
      <c r="G65" s="130"/>
      <c r="H65" s="130"/>
      <c r="I65" s="100"/>
      <c r="J65" s="147"/>
      <c r="K65" s="130"/>
      <c r="L65" s="117"/>
      <c r="M65" s="162"/>
      <c r="N65" s="34"/>
      <c r="O65" s="34"/>
    </row>
    <row r="66" spans="1:15" s="172" customFormat="1" ht="14.15" customHeight="1">
      <c r="A66" s="50" t="s">
        <v>1439</v>
      </c>
      <c r="B66" s="749"/>
      <c r="C66" s="84">
        <v>100</v>
      </c>
      <c r="D66" s="100"/>
      <c r="E66" s="100"/>
      <c r="F66" s="117"/>
      <c r="G66" s="130"/>
      <c r="H66" s="130"/>
      <c r="I66" s="100"/>
      <c r="J66" s="147"/>
      <c r="K66" s="130"/>
      <c r="L66" s="117"/>
      <c r="M66" s="162"/>
      <c r="N66" s="34"/>
      <c r="O66" s="34"/>
    </row>
    <row r="67" spans="1:15" s="172" customFormat="1" ht="14.15" customHeight="1">
      <c r="A67" s="50" t="s">
        <v>1440</v>
      </c>
      <c r="B67" s="749"/>
      <c r="C67" s="69">
        <v>130</v>
      </c>
      <c r="D67" s="100"/>
      <c r="E67" s="100"/>
      <c r="F67" s="117"/>
      <c r="G67" s="130"/>
      <c r="H67" s="130"/>
      <c r="I67" s="100"/>
      <c r="J67" s="147"/>
      <c r="K67" s="130"/>
      <c r="L67" s="117"/>
      <c r="M67" s="162"/>
      <c r="N67" s="34"/>
      <c r="O67" s="34"/>
    </row>
    <row r="68" spans="1:15" s="172" customFormat="1" ht="14.15" customHeight="1">
      <c r="A68" s="50" t="s">
        <v>1441</v>
      </c>
      <c r="B68" s="749"/>
      <c r="C68" s="84">
        <v>150</v>
      </c>
      <c r="D68" s="100"/>
      <c r="E68" s="100"/>
      <c r="F68" s="117"/>
      <c r="G68" s="130"/>
      <c r="H68" s="130"/>
      <c r="I68" s="100"/>
      <c r="J68" s="147"/>
      <c r="K68" s="130"/>
      <c r="L68" s="117"/>
      <c r="M68" s="162"/>
      <c r="N68" s="34"/>
      <c r="O68" s="34"/>
    </row>
    <row r="69" spans="1:15" s="172" customFormat="1" ht="14.15" customHeight="1">
      <c r="A69" s="45" t="s">
        <v>1442</v>
      </c>
      <c r="B69" s="745" t="s">
        <v>1547</v>
      </c>
      <c r="C69" s="83">
        <v>45</v>
      </c>
      <c r="D69" s="99"/>
      <c r="E69" s="99"/>
      <c r="F69" s="119"/>
      <c r="G69" s="129"/>
      <c r="H69" s="129"/>
      <c r="I69" s="99"/>
      <c r="J69" s="146"/>
      <c r="K69" s="129"/>
      <c r="L69" s="119"/>
      <c r="M69" s="161"/>
      <c r="N69" s="34"/>
      <c r="O69" s="34"/>
    </row>
    <row r="70" spans="1:15" s="172" customFormat="1" ht="14.15" customHeight="1">
      <c r="A70" s="50" t="s">
        <v>1443</v>
      </c>
      <c r="B70" s="746"/>
      <c r="C70" s="69">
        <v>75</v>
      </c>
      <c r="D70" s="100"/>
      <c r="E70" s="100"/>
      <c r="F70" s="117"/>
      <c r="G70" s="130"/>
      <c r="H70" s="130"/>
      <c r="I70" s="100"/>
      <c r="J70" s="147"/>
      <c r="K70" s="130"/>
      <c r="L70" s="117"/>
      <c r="M70" s="162"/>
      <c r="N70" s="34"/>
      <c r="O70" s="34"/>
    </row>
    <row r="71" spans="1:15" s="172" customFormat="1" ht="14.15" customHeight="1">
      <c r="A71" s="51" t="s">
        <v>1444</v>
      </c>
      <c r="B71" s="747"/>
      <c r="C71" s="85">
        <v>100</v>
      </c>
      <c r="D71" s="101"/>
      <c r="E71" s="101"/>
      <c r="F71" s="118"/>
      <c r="G71" s="131"/>
      <c r="H71" s="131"/>
      <c r="I71" s="101"/>
      <c r="J71" s="148"/>
      <c r="K71" s="131"/>
      <c r="L71" s="118"/>
      <c r="M71" s="163"/>
      <c r="N71" s="34"/>
      <c r="O71" s="34"/>
    </row>
    <row r="72" spans="1:15" s="172" customFormat="1" ht="14.15" customHeight="1">
      <c r="A72" s="40" t="s">
        <v>1445</v>
      </c>
      <c r="B72" s="748" t="s">
        <v>1548</v>
      </c>
      <c r="C72" s="86">
        <v>20</v>
      </c>
      <c r="D72" s="99"/>
      <c r="E72" s="99"/>
      <c r="F72" s="119"/>
      <c r="G72" s="129"/>
      <c r="H72" s="129"/>
      <c r="I72" s="99"/>
      <c r="J72" s="146"/>
      <c r="K72" s="129"/>
      <c r="L72" s="119"/>
      <c r="M72" s="161"/>
      <c r="N72" s="34"/>
      <c r="O72" s="34"/>
    </row>
    <row r="73" spans="1:15" s="172" customFormat="1" ht="14.15" customHeight="1">
      <c r="A73" s="40" t="s">
        <v>1446</v>
      </c>
      <c r="B73" s="749"/>
      <c r="C73" s="86">
        <v>25</v>
      </c>
      <c r="D73" s="100"/>
      <c r="E73" s="100"/>
      <c r="F73" s="117"/>
      <c r="G73" s="130"/>
      <c r="H73" s="130"/>
      <c r="I73" s="100"/>
      <c r="J73" s="147"/>
      <c r="K73" s="130"/>
      <c r="L73" s="117"/>
      <c r="M73" s="162"/>
      <c r="N73" s="34"/>
      <c r="O73" s="34"/>
    </row>
    <row r="74" spans="1:15" s="172" customFormat="1" ht="14.15" customHeight="1">
      <c r="A74" s="40" t="s">
        <v>1447</v>
      </c>
      <c r="B74" s="749"/>
      <c r="C74" s="86">
        <v>30</v>
      </c>
      <c r="D74" s="100"/>
      <c r="E74" s="100"/>
      <c r="F74" s="117"/>
      <c r="G74" s="130"/>
      <c r="H74" s="130"/>
      <c r="I74" s="100"/>
      <c r="J74" s="147"/>
      <c r="K74" s="130"/>
      <c r="L74" s="117"/>
      <c r="M74" s="162"/>
      <c r="N74" s="34"/>
      <c r="O74" s="34"/>
    </row>
    <row r="75" spans="1:15" s="172" customFormat="1" ht="14.15" customHeight="1">
      <c r="A75" s="40" t="s">
        <v>1448</v>
      </c>
      <c r="B75" s="749"/>
      <c r="C75" s="86">
        <v>31.25</v>
      </c>
      <c r="D75" s="100"/>
      <c r="E75" s="100"/>
      <c r="F75" s="117"/>
      <c r="G75" s="130"/>
      <c r="H75" s="130"/>
      <c r="I75" s="100"/>
      <c r="J75" s="147"/>
      <c r="K75" s="130"/>
      <c r="L75" s="117"/>
      <c r="M75" s="162"/>
      <c r="N75" s="34"/>
      <c r="O75" s="34"/>
    </row>
    <row r="76" spans="1:15" s="172" customFormat="1" ht="14.15" customHeight="1">
      <c r="A76" s="40" t="s">
        <v>1449</v>
      </c>
      <c r="B76" s="749"/>
      <c r="C76" s="86">
        <v>35</v>
      </c>
      <c r="D76" s="100"/>
      <c r="E76" s="100"/>
      <c r="F76" s="117"/>
      <c r="G76" s="130"/>
      <c r="H76" s="130"/>
      <c r="I76" s="100"/>
      <c r="J76" s="147"/>
      <c r="K76" s="130"/>
      <c r="L76" s="117"/>
      <c r="M76" s="162"/>
      <c r="N76" s="34"/>
      <c r="O76" s="34"/>
    </row>
    <row r="77" spans="1:15" s="172" customFormat="1" ht="14.15" customHeight="1">
      <c r="A77" s="40" t="s">
        <v>1450</v>
      </c>
      <c r="B77" s="749"/>
      <c r="C77" s="86">
        <v>37.5</v>
      </c>
      <c r="D77" s="100"/>
      <c r="E77" s="100"/>
      <c r="F77" s="117"/>
      <c r="G77" s="130"/>
      <c r="H77" s="130"/>
      <c r="I77" s="100"/>
      <c r="J77" s="147"/>
      <c r="K77" s="130"/>
      <c r="L77" s="117"/>
      <c r="M77" s="162"/>
      <c r="N77" s="34"/>
      <c r="O77" s="34"/>
    </row>
    <row r="78" spans="1:15" s="172" customFormat="1" ht="14.15" customHeight="1">
      <c r="A78" s="41" t="s">
        <v>1451</v>
      </c>
      <c r="B78" s="749"/>
      <c r="C78" s="84">
        <v>40</v>
      </c>
      <c r="D78" s="100"/>
      <c r="E78" s="100"/>
      <c r="F78" s="117"/>
      <c r="G78" s="130"/>
      <c r="H78" s="130"/>
      <c r="I78" s="100"/>
      <c r="J78" s="147"/>
      <c r="K78" s="130"/>
      <c r="L78" s="117"/>
      <c r="M78" s="162"/>
      <c r="N78" s="34"/>
      <c r="O78" s="34"/>
    </row>
    <row r="79" spans="1:15" s="172" customFormat="1" ht="14.15" customHeight="1">
      <c r="A79" s="40" t="s">
        <v>1452</v>
      </c>
      <c r="B79" s="749"/>
      <c r="C79" s="86">
        <v>50</v>
      </c>
      <c r="D79" s="100"/>
      <c r="E79" s="100"/>
      <c r="F79" s="117"/>
      <c r="G79" s="130"/>
      <c r="H79" s="130"/>
      <c r="I79" s="100"/>
      <c r="J79" s="147"/>
      <c r="K79" s="130"/>
      <c r="L79" s="117"/>
      <c r="M79" s="162"/>
      <c r="N79" s="34"/>
      <c r="O79" s="34"/>
    </row>
    <row r="80" spans="1:15" s="172" customFormat="1" ht="14.15" customHeight="1">
      <c r="A80" s="40" t="s">
        <v>1453</v>
      </c>
      <c r="B80" s="749"/>
      <c r="C80" s="86">
        <v>62.5</v>
      </c>
      <c r="D80" s="100"/>
      <c r="E80" s="100"/>
      <c r="F80" s="117"/>
      <c r="G80" s="130"/>
      <c r="H80" s="130"/>
      <c r="I80" s="100"/>
      <c r="J80" s="147"/>
      <c r="K80" s="130"/>
      <c r="L80" s="117"/>
      <c r="M80" s="162"/>
      <c r="N80" s="34"/>
      <c r="O80" s="34"/>
    </row>
    <row r="81" spans="1:15" s="172" customFormat="1" ht="14.15" customHeight="1">
      <c r="A81" s="41" t="s">
        <v>1454</v>
      </c>
      <c r="B81" s="749"/>
      <c r="C81" s="84">
        <v>70</v>
      </c>
      <c r="D81" s="100"/>
      <c r="E81" s="100"/>
      <c r="F81" s="117"/>
      <c r="G81" s="130"/>
      <c r="H81" s="130"/>
      <c r="I81" s="100"/>
      <c r="J81" s="147"/>
      <c r="K81" s="130"/>
      <c r="L81" s="117"/>
      <c r="M81" s="162"/>
      <c r="N81" s="34"/>
      <c r="O81" s="34"/>
    </row>
    <row r="82" spans="1:15" s="172" customFormat="1" ht="14.15" customHeight="1">
      <c r="A82" s="47" t="s">
        <v>1455</v>
      </c>
      <c r="B82" s="750"/>
      <c r="C82" s="87">
        <v>75</v>
      </c>
      <c r="D82" s="101"/>
      <c r="E82" s="101"/>
      <c r="F82" s="118"/>
      <c r="G82" s="131"/>
      <c r="H82" s="131"/>
      <c r="I82" s="101"/>
      <c r="J82" s="148"/>
      <c r="K82" s="131"/>
      <c r="L82" s="118"/>
      <c r="M82" s="163"/>
      <c r="N82" s="34"/>
      <c r="O82" s="34"/>
    </row>
    <row r="83" spans="1:15" s="172" customFormat="1" ht="14.15" customHeight="1">
      <c r="A83" s="45" t="s">
        <v>1456</v>
      </c>
      <c r="B83" s="748" t="s">
        <v>1549</v>
      </c>
      <c r="C83" s="86">
        <v>30</v>
      </c>
      <c r="D83" s="99"/>
      <c r="E83" s="99"/>
      <c r="F83" s="119"/>
      <c r="G83" s="129"/>
      <c r="H83" s="129"/>
      <c r="I83" s="99"/>
      <c r="J83" s="146"/>
      <c r="K83" s="129"/>
      <c r="L83" s="119"/>
      <c r="M83" s="161"/>
      <c r="N83" s="34"/>
      <c r="O83" s="34"/>
    </row>
    <row r="84" spans="1:15" s="172" customFormat="1" ht="14.15" customHeight="1">
      <c r="A84" s="40" t="s">
        <v>1457</v>
      </c>
      <c r="B84" s="749"/>
      <c r="C84" s="86">
        <v>35</v>
      </c>
      <c r="D84" s="100"/>
      <c r="E84" s="100"/>
      <c r="F84" s="117"/>
      <c r="G84" s="130"/>
      <c r="H84" s="130"/>
      <c r="I84" s="100"/>
      <c r="J84" s="147"/>
      <c r="K84" s="130"/>
      <c r="L84" s="117"/>
      <c r="M84" s="162"/>
      <c r="N84" s="34"/>
      <c r="O84" s="34"/>
    </row>
    <row r="85" spans="1:15" s="172" customFormat="1" ht="14.15" customHeight="1">
      <c r="A85" s="40" t="s">
        <v>1458</v>
      </c>
      <c r="B85" s="749"/>
      <c r="C85" s="86">
        <v>43.75</v>
      </c>
      <c r="D85" s="100"/>
      <c r="E85" s="100"/>
      <c r="F85" s="117"/>
      <c r="G85" s="130"/>
      <c r="H85" s="130"/>
      <c r="I85" s="100"/>
      <c r="J85" s="147"/>
      <c r="K85" s="130"/>
      <c r="L85" s="117"/>
      <c r="M85" s="162"/>
      <c r="N85" s="34"/>
      <c r="O85" s="34"/>
    </row>
    <row r="86" spans="1:15" s="172" customFormat="1" ht="14.15" customHeight="1">
      <c r="A86" s="40" t="s">
        <v>1459</v>
      </c>
      <c r="B86" s="749"/>
      <c r="C86" s="86">
        <v>45</v>
      </c>
      <c r="D86" s="100"/>
      <c r="E86" s="100"/>
      <c r="F86" s="117"/>
      <c r="G86" s="130"/>
      <c r="H86" s="130"/>
      <c r="I86" s="100"/>
      <c r="J86" s="147"/>
      <c r="K86" s="130"/>
      <c r="L86" s="117"/>
      <c r="M86" s="162"/>
      <c r="N86" s="34"/>
      <c r="O86" s="34"/>
    </row>
    <row r="87" spans="1:15" s="172" customFormat="1" ht="14.15" customHeight="1">
      <c r="A87" s="40" t="s">
        <v>1460</v>
      </c>
      <c r="B87" s="749"/>
      <c r="C87" s="86">
        <v>56.25</v>
      </c>
      <c r="D87" s="100"/>
      <c r="E87" s="100"/>
      <c r="F87" s="117"/>
      <c r="G87" s="130"/>
      <c r="H87" s="130"/>
      <c r="I87" s="100"/>
      <c r="J87" s="147"/>
      <c r="K87" s="130"/>
      <c r="L87" s="117"/>
      <c r="M87" s="162"/>
      <c r="N87" s="34"/>
      <c r="O87" s="34"/>
    </row>
    <row r="88" spans="1:15" s="172" customFormat="1" ht="14.15" customHeight="1">
      <c r="A88" s="40" t="s">
        <v>1461</v>
      </c>
      <c r="B88" s="749"/>
      <c r="C88" s="86">
        <v>60</v>
      </c>
      <c r="D88" s="100"/>
      <c r="E88" s="100"/>
      <c r="F88" s="117"/>
      <c r="G88" s="130"/>
      <c r="H88" s="130"/>
      <c r="I88" s="100"/>
      <c r="J88" s="147"/>
      <c r="K88" s="130"/>
      <c r="L88" s="117"/>
      <c r="M88" s="162"/>
      <c r="N88" s="34"/>
      <c r="O88" s="34"/>
    </row>
    <row r="89" spans="1:15" s="172" customFormat="1" ht="14.15" customHeight="1">
      <c r="A89" s="41" t="s">
        <v>1462</v>
      </c>
      <c r="B89" s="749"/>
      <c r="C89" s="84">
        <v>75</v>
      </c>
      <c r="D89" s="100"/>
      <c r="E89" s="100"/>
      <c r="F89" s="117"/>
      <c r="G89" s="130"/>
      <c r="H89" s="130"/>
      <c r="I89" s="100"/>
      <c r="J89" s="147"/>
      <c r="K89" s="130"/>
      <c r="L89" s="117"/>
      <c r="M89" s="162"/>
      <c r="N89" s="34"/>
      <c r="O89" s="34"/>
    </row>
    <row r="90" spans="1:15" s="172" customFormat="1" ht="14.15" customHeight="1">
      <c r="A90" s="40" t="s">
        <v>1463</v>
      </c>
      <c r="B90" s="749"/>
      <c r="C90" s="86">
        <v>93.75</v>
      </c>
      <c r="D90" s="100"/>
      <c r="E90" s="100"/>
      <c r="F90" s="117"/>
      <c r="G90" s="130"/>
      <c r="H90" s="130"/>
      <c r="I90" s="100"/>
      <c r="J90" s="147"/>
      <c r="K90" s="130"/>
      <c r="L90" s="117"/>
      <c r="M90" s="162"/>
      <c r="N90" s="34"/>
      <c r="O90" s="34"/>
    </row>
    <row r="91" spans="1:15" s="172" customFormat="1" ht="14.15" customHeight="1">
      <c r="A91" s="40" t="s">
        <v>1464</v>
      </c>
      <c r="B91" s="749"/>
      <c r="C91" s="86">
        <v>105</v>
      </c>
      <c r="D91" s="100"/>
      <c r="E91" s="100"/>
      <c r="F91" s="117"/>
      <c r="G91" s="130"/>
      <c r="H91" s="130"/>
      <c r="I91" s="100"/>
      <c r="J91" s="147"/>
      <c r="K91" s="130"/>
      <c r="L91" s="117"/>
      <c r="M91" s="162"/>
      <c r="N91" s="34"/>
      <c r="O91" s="34"/>
    </row>
    <row r="92" spans="1:15" s="172" customFormat="1" ht="14.15" customHeight="1">
      <c r="A92" s="47" t="s">
        <v>1465</v>
      </c>
      <c r="B92" s="750"/>
      <c r="C92" s="87">
        <v>150</v>
      </c>
      <c r="D92" s="101"/>
      <c r="E92" s="101"/>
      <c r="F92" s="118"/>
      <c r="G92" s="131"/>
      <c r="H92" s="131"/>
      <c r="I92" s="101"/>
      <c r="J92" s="148"/>
      <c r="K92" s="131"/>
      <c r="L92" s="118"/>
      <c r="M92" s="163"/>
      <c r="N92" s="34"/>
      <c r="O92" s="34"/>
    </row>
    <row r="93" spans="1:15" s="172" customFormat="1" ht="14.15" customHeight="1">
      <c r="A93" s="40" t="s">
        <v>1466</v>
      </c>
      <c r="B93" s="745" t="s">
        <v>1550</v>
      </c>
      <c r="C93" s="86">
        <v>70</v>
      </c>
      <c r="D93" s="99"/>
      <c r="E93" s="99"/>
      <c r="F93" s="119"/>
      <c r="G93" s="129"/>
      <c r="H93" s="129"/>
      <c r="I93" s="99"/>
      <c r="J93" s="146"/>
      <c r="K93" s="129"/>
      <c r="L93" s="119"/>
      <c r="M93" s="161"/>
      <c r="N93" s="34"/>
      <c r="O93" s="34"/>
    </row>
    <row r="94" spans="1:15" s="172" customFormat="1" ht="14.15" customHeight="1">
      <c r="A94" s="40" t="s">
        <v>1467</v>
      </c>
      <c r="B94" s="746"/>
      <c r="C94" s="86">
        <v>90</v>
      </c>
      <c r="D94" s="100"/>
      <c r="E94" s="100"/>
      <c r="F94" s="117"/>
      <c r="G94" s="130"/>
      <c r="H94" s="130"/>
      <c r="I94" s="100"/>
      <c r="J94" s="147"/>
      <c r="K94" s="130"/>
      <c r="L94" s="117"/>
      <c r="M94" s="162"/>
      <c r="N94" s="34"/>
      <c r="O94" s="34"/>
    </row>
    <row r="95" spans="1:15" s="172" customFormat="1" ht="14.15" customHeight="1">
      <c r="A95" s="40" t="s">
        <v>1468</v>
      </c>
      <c r="B95" s="746"/>
      <c r="C95" s="86">
        <v>110</v>
      </c>
      <c r="D95" s="100"/>
      <c r="E95" s="100"/>
      <c r="F95" s="117"/>
      <c r="G95" s="130"/>
      <c r="H95" s="130"/>
      <c r="I95" s="100"/>
      <c r="J95" s="147"/>
      <c r="K95" s="130"/>
      <c r="L95" s="117"/>
      <c r="M95" s="162"/>
      <c r="N95" s="34"/>
      <c r="O95" s="34"/>
    </row>
    <row r="96" spans="1:15" s="172" customFormat="1" ht="14.15" customHeight="1">
      <c r="A96" s="40" t="s">
        <v>1469</v>
      </c>
      <c r="B96" s="751"/>
      <c r="C96" s="86">
        <v>112.5</v>
      </c>
      <c r="D96" s="100"/>
      <c r="E96" s="100"/>
      <c r="F96" s="117"/>
      <c r="G96" s="130"/>
      <c r="H96" s="130"/>
      <c r="I96" s="100"/>
      <c r="J96" s="147"/>
      <c r="K96" s="130"/>
      <c r="L96" s="117"/>
      <c r="M96" s="162"/>
      <c r="N96" s="34"/>
      <c r="O96" s="34"/>
    </row>
    <row r="97" spans="1:15" s="172" customFormat="1" ht="14.15" customHeight="1">
      <c r="A97" s="47" t="s">
        <v>1470</v>
      </c>
      <c r="B97" s="747"/>
      <c r="C97" s="87">
        <v>150</v>
      </c>
      <c r="D97" s="101"/>
      <c r="E97" s="101"/>
      <c r="F97" s="118"/>
      <c r="G97" s="131"/>
      <c r="H97" s="131"/>
      <c r="I97" s="101"/>
      <c r="J97" s="148"/>
      <c r="K97" s="131"/>
      <c r="L97" s="118"/>
      <c r="M97" s="163"/>
      <c r="N97" s="34"/>
      <c r="O97" s="34"/>
    </row>
    <row r="98" spans="1:15" s="172" customFormat="1" ht="14.15" customHeight="1">
      <c r="A98" s="52" t="s">
        <v>1471</v>
      </c>
      <c r="B98" s="73" t="s">
        <v>1551</v>
      </c>
      <c r="C98" s="82">
        <v>60</v>
      </c>
      <c r="D98" s="102"/>
      <c r="E98" s="102"/>
      <c r="F98" s="120"/>
      <c r="G98" s="132"/>
      <c r="H98" s="132"/>
      <c r="I98" s="102"/>
      <c r="J98" s="149"/>
      <c r="K98" s="132"/>
      <c r="L98" s="120"/>
      <c r="M98" s="164"/>
      <c r="N98" s="34"/>
      <c r="O98" s="34"/>
    </row>
    <row r="99" spans="1:15" s="172" customFormat="1" ht="14.15" customHeight="1">
      <c r="A99" s="40" t="s">
        <v>1472</v>
      </c>
      <c r="B99" s="604" t="s">
        <v>1552</v>
      </c>
      <c r="C99" s="86">
        <v>100</v>
      </c>
      <c r="D99" s="99"/>
      <c r="E99" s="99"/>
      <c r="F99" s="119"/>
      <c r="G99" s="129"/>
      <c r="H99" s="129"/>
      <c r="I99" s="99"/>
      <c r="J99" s="146"/>
      <c r="K99" s="129"/>
      <c r="L99" s="119"/>
      <c r="M99" s="161"/>
      <c r="N99" s="34"/>
      <c r="O99" s="34"/>
    </row>
    <row r="100" spans="1:15" s="172" customFormat="1" ht="14.15" customHeight="1">
      <c r="A100" s="47" t="s">
        <v>1473</v>
      </c>
      <c r="B100" s="606"/>
      <c r="C100" s="87">
        <v>150</v>
      </c>
      <c r="D100" s="101"/>
      <c r="E100" s="101"/>
      <c r="F100" s="118"/>
      <c r="G100" s="131"/>
      <c r="H100" s="131"/>
      <c r="I100" s="101"/>
      <c r="J100" s="148"/>
      <c r="K100" s="131"/>
      <c r="L100" s="118"/>
      <c r="M100" s="163"/>
      <c r="N100" s="34"/>
      <c r="O100" s="34"/>
    </row>
    <row r="101" spans="1:15" s="172" customFormat="1" ht="14.15" customHeight="1">
      <c r="A101" s="40" t="s">
        <v>1474</v>
      </c>
      <c r="B101" s="604" t="s">
        <v>1553</v>
      </c>
      <c r="C101" s="86">
        <v>100</v>
      </c>
      <c r="D101" s="99"/>
      <c r="E101" s="99"/>
      <c r="F101" s="119"/>
      <c r="G101" s="129"/>
      <c r="H101" s="129"/>
      <c r="I101" s="99"/>
      <c r="J101" s="146"/>
      <c r="K101" s="129"/>
      <c r="L101" s="119"/>
      <c r="M101" s="161"/>
      <c r="N101" s="34"/>
      <c r="O101" s="34"/>
    </row>
    <row r="102" spans="1:15" s="172" customFormat="1" ht="14.15" customHeight="1">
      <c r="A102" s="40" t="s">
        <v>1475</v>
      </c>
      <c r="B102" s="605"/>
      <c r="C102" s="69">
        <v>125</v>
      </c>
      <c r="D102" s="102"/>
      <c r="E102" s="102"/>
      <c r="F102" s="120"/>
      <c r="G102" s="132"/>
      <c r="H102" s="132"/>
      <c r="I102" s="102"/>
      <c r="J102" s="149"/>
      <c r="K102" s="132"/>
      <c r="L102" s="120"/>
      <c r="M102" s="164"/>
      <c r="N102" s="34"/>
      <c r="O102" s="34"/>
    </row>
    <row r="103" spans="1:15" s="172" customFormat="1" ht="14.15" customHeight="1">
      <c r="A103" s="47" t="s">
        <v>1476</v>
      </c>
      <c r="B103" s="606"/>
      <c r="C103" s="87">
        <v>150</v>
      </c>
      <c r="D103" s="101"/>
      <c r="E103" s="101"/>
      <c r="F103" s="118"/>
      <c r="G103" s="131"/>
      <c r="H103" s="131"/>
      <c r="I103" s="101"/>
      <c r="J103" s="148"/>
      <c r="K103" s="131"/>
      <c r="L103" s="118"/>
      <c r="M103" s="163"/>
      <c r="N103" s="34"/>
      <c r="O103" s="34"/>
    </row>
    <row r="104" spans="1:15" ht="14.15" customHeight="1">
      <c r="A104" s="53" t="s">
        <v>1477</v>
      </c>
      <c r="B104" s="748" t="s">
        <v>1554</v>
      </c>
      <c r="C104" s="88">
        <v>50</v>
      </c>
      <c r="D104" s="105"/>
      <c r="E104" s="105"/>
      <c r="F104" s="119"/>
      <c r="G104" s="135"/>
      <c r="H104" s="135"/>
      <c r="I104" s="105"/>
      <c r="J104" s="146"/>
      <c r="K104" s="135"/>
      <c r="L104" s="119"/>
      <c r="M104" s="161"/>
    </row>
    <row r="105" spans="1:15" ht="14.15" customHeight="1">
      <c r="A105" s="54" t="s">
        <v>1478</v>
      </c>
      <c r="B105" s="749"/>
      <c r="C105" s="89">
        <v>100</v>
      </c>
      <c r="D105" s="106"/>
      <c r="E105" s="106"/>
      <c r="F105" s="117"/>
      <c r="G105" s="136"/>
      <c r="H105" s="136"/>
      <c r="I105" s="106"/>
      <c r="J105" s="147"/>
      <c r="K105" s="136"/>
      <c r="L105" s="117"/>
      <c r="M105" s="162"/>
    </row>
    <row r="106" spans="1:15" ht="14.15" customHeight="1">
      <c r="A106" s="42" t="s">
        <v>1479</v>
      </c>
      <c r="B106" s="750"/>
      <c r="C106" s="85">
        <v>150</v>
      </c>
      <c r="D106" s="101"/>
      <c r="E106" s="101"/>
      <c r="F106" s="118"/>
      <c r="G106" s="131"/>
      <c r="H106" s="131"/>
      <c r="I106" s="101"/>
      <c r="J106" s="148"/>
      <c r="K106" s="131"/>
      <c r="L106" s="118"/>
      <c r="M106" s="163"/>
    </row>
    <row r="107" spans="1:15" ht="14.15" customHeight="1">
      <c r="A107" s="55" t="s">
        <v>1480</v>
      </c>
      <c r="B107" s="78" t="s">
        <v>1555</v>
      </c>
      <c r="C107" s="90">
        <v>20</v>
      </c>
      <c r="D107" s="107"/>
      <c r="E107" s="107"/>
      <c r="F107" s="123"/>
      <c r="G107" s="137"/>
      <c r="H107" s="137"/>
      <c r="I107" s="107"/>
      <c r="J107" s="145"/>
      <c r="K107" s="137"/>
      <c r="L107" s="123"/>
      <c r="M107" s="160"/>
    </row>
    <row r="108" spans="1:15" ht="14.15" customHeight="1">
      <c r="A108" s="55" t="s">
        <v>1481</v>
      </c>
      <c r="B108" s="79" t="s">
        <v>1556</v>
      </c>
      <c r="C108" s="90">
        <v>10</v>
      </c>
      <c r="D108" s="107"/>
      <c r="E108" s="107"/>
      <c r="F108" s="123"/>
      <c r="G108" s="137"/>
      <c r="H108" s="137"/>
      <c r="I108" s="107"/>
      <c r="J108" s="145"/>
      <c r="K108" s="137"/>
      <c r="L108" s="123"/>
      <c r="M108" s="160"/>
    </row>
    <row r="109" spans="1:15" ht="30" customHeight="1">
      <c r="A109" s="55" t="s">
        <v>1482</v>
      </c>
      <c r="B109" s="79" t="s">
        <v>1557</v>
      </c>
      <c r="C109" s="90">
        <v>10</v>
      </c>
      <c r="D109" s="107"/>
      <c r="E109" s="107"/>
      <c r="F109" s="123"/>
      <c r="G109" s="137"/>
      <c r="H109" s="137"/>
      <c r="I109" s="107"/>
      <c r="J109" s="145"/>
      <c r="K109" s="137"/>
      <c r="L109" s="123"/>
      <c r="M109" s="160"/>
    </row>
    <row r="110" spans="1:15" s="172" customFormat="1" ht="14.15" customHeight="1">
      <c r="A110" s="56" t="s">
        <v>1483</v>
      </c>
      <c r="B110" s="604" t="s">
        <v>1348</v>
      </c>
      <c r="C110" s="83">
        <v>100</v>
      </c>
      <c r="D110" s="99"/>
      <c r="E110" s="99"/>
      <c r="F110" s="119"/>
      <c r="G110" s="129"/>
      <c r="H110" s="129"/>
      <c r="I110" s="99"/>
      <c r="J110" s="146"/>
      <c r="K110" s="129"/>
      <c r="L110" s="119"/>
      <c r="M110" s="119"/>
      <c r="N110" s="34"/>
      <c r="O110" s="34"/>
    </row>
    <row r="111" spans="1:15" s="172" customFormat="1" ht="14.15" customHeight="1">
      <c r="A111" s="57" t="s">
        <v>1484</v>
      </c>
      <c r="B111" s="605"/>
      <c r="C111" s="84">
        <v>130</v>
      </c>
      <c r="D111" s="100"/>
      <c r="E111" s="100"/>
      <c r="F111" s="117"/>
      <c r="G111" s="130"/>
      <c r="H111" s="130"/>
      <c r="I111" s="100"/>
      <c r="J111" s="147"/>
      <c r="K111" s="130"/>
      <c r="L111" s="117"/>
      <c r="M111" s="117"/>
      <c r="N111" s="34"/>
      <c r="O111" s="34"/>
    </row>
    <row r="112" spans="1:15" s="172" customFormat="1" ht="14.15" customHeight="1">
      <c r="A112" s="58" t="s">
        <v>1485</v>
      </c>
      <c r="B112" s="605"/>
      <c r="C112" s="69">
        <v>160</v>
      </c>
      <c r="D112" s="100"/>
      <c r="E112" s="100"/>
      <c r="F112" s="117"/>
      <c r="G112" s="130"/>
      <c r="H112" s="130"/>
      <c r="I112" s="100"/>
      <c r="J112" s="147"/>
      <c r="K112" s="130"/>
      <c r="L112" s="117"/>
      <c r="M112" s="117"/>
      <c r="N112" s="34"/>
      <c r="O112" s="34"/>
    </row>
    <row r="113" spans="1:15" s="172" customFormat="1" ht="14.15" customHeight="1">
      <c r="A113" s="58" t="s">
        <v>1486</v>
      </c>
      <c r="B113" s="605"/>
      <c r="C113" s="84">
        <v>190</v>
      </c>
      <c r="D113" s="100"/>
      <c r="E113" s="100"/>
      <c r="F113" s="117"/>
      <c r="G113" s="130"/>
      <c r="H113" s="130"/>
      <c r="I113" s="100"/>
      <c r="J113" s="147"/>
      <c r="K113" s="130"/>
      <c r="L113" s="117"/>
      <c r="M113" s="117"/>
      <c r="N113" s="34"/>
      <c r="O113" s="34"/>
    </row>
    <row r="114" spans="1:15" s="172" customFormat="1" ht="14.15" customHeight="1">
      <c r="A114" s="58" t="s">
        <v>1487</v>
      </c>
      <c r="B114" s="605"/>
      <c r="C114" s="84">
        <v>220</v>
      </c>
      <c r="D114" s="100"/>
      <c r="E114" s="100"/>
      <c r="F114" s="117"/>
      <c r="G114" s="130"/>
      <c r="H114" s="130"/>
      <c r="I114" s="100"/>
      <c r="J114" s="147"/>
      <c r="K114" s="130"/>
      <c r="L114" s="117"/>
      <c r="M114" s="117"/>
      <c r="N114" s="34"/>
      <c r="O114" s="34"/>
    </row>
    <row r="115" spans="1:15" s="172" customFormat="1" ht="14.15" customHeight="1">
      <c r="A115" s="57" t="s">
        <v>1488</v>
      </c>
      <c r="B115" s="605"/>
      <c r="C115" s="91">
        <v>250</v>
      </c>
      <c r="D115" s="100"/>
      <c r="E115" s="100"/>
      <c r="F115" s="117"/>
      <c r="G115" s="130"/>
      <c r="H115" s="130"/>
      <c r="I115" s="100"/>
      <c r="J115" s="147"/>
      <c r="K115" s="130"/>
      <c r="L115" s="117"/>
      <c r="M115" s="117"/>
      <c r="N115" s="34"/>
      <c r="O115" s="34"/>
    </row>
    <row r="116" spans="1:15" s="172" customFormat="1" ht="14.15" customHeight="1">
      <c r="A116" s="58" t="s">
        <v>1489</v>
      </c>
      <c r="B116" s="605"/>
      <c r="C116" s="84">
        <v>280</v>
      </c>
      <c r="D116" s="100"/>
      <c r="E116" s="100"/>
      <c r="F116" s="117"/>
      <c r="G116" s="130"/>
      <c r="H116" s="130"/>
      <c r="I116" s="100"/>
      <c r="J116" s="147"/>
      <c r="K116" s="130"/>
      <c r="L116" s="117"/>
      <c r="M116" s="117"/>
      <c r="N116" s="34"/>
      <c r="O116" s="34"/>
    </row>
    <row r="117" spans="1:15" s="172" customFormat="1" ht="14.15" customHeight="1">
      <c r="A117" s="57" t="s">
        <v>1490</v>
      </c>
      <c r="B117" s="605"/>
      <c r="C117" s="84">
        <v>340</v>
      </c>
      <c r="D117" s="100"/>
      <c r="E117" s="100"/>
      <c r="F117" s="117"/>
      <c r="G117" s="130"/>
      <c r="H117" s="130"/>
      <c r="I117" s="100"/>
      <c r="J117" s="147"/>
      <c r="K117" s="130"/>
      <c r="L117" s="117"/>
      <c r="M117" s="117"/>
      <c r="N117" s="34"/>
      <c r="O117" s="34"/>
    </row>
    <row r="118" spans="1:15" s="172" customFormat="1" ht="14.15" customHeight="1">
      <c r="A118" s="59" t="s">
        <v>1491</v>
      </c>
      <c r="B118" s="606"/>
      <c r="C118" s="87">
        <v>400</v>
      </c>
      <c r="D118" s="101"/>
      <c r="E118" s="101"/>
      <c r="F118" s="118"/>
      <c r="G118" s="131"/>
      <c r="H118" s="131"/>
      <c r="I118" s="101"/>
      <c r="J118" s="148"/>
      <c r="K118" s="131"/>
      <c r="L118" s="118"/>
      <c r="M118" s="118"/>
      <c r="N118" s="34"/>
      <c r="O118" s="34"/>
    </row>
    <row r="119" spans="1:15" s="172" customFormat="1" ht="14.15" customHeight="1">
      <c r="A119" s="60" t="s">
        <v>1492</v>
      </c>
      <c r="B119" s="72" t="s">
        <v>1558</v>
      </c>
      <c r="C119" s="82">
        <v>1250</v>
      </c>
      <c r="D119" s="98"/>
      <c r="E119" s="98"/>
      <c r="F119" s="123"/>
      <c r="G119" s="128"/>
      <c r="H119" s="128"/>
      <c r="I119" s="98"/>
      <c r="J119" s="145"/>
      <c r="K119" s="128"/>
      <c r="L119" s="123"/>
      <c r="M119" s="123"/>
      <c r="N119" s="34"/>
      <c r="O119" s="34"/>
    </row>
    <row r="120" spans="1:15" s="172" customFormat="1" ht="14.15" customHeight="1">
      <c r="A120" s="40" t="s">
        <v>1493</v>
      </c>
      <c r="B120" s="604" t="s">
        <v>1559</v>
      </c>
      <c r="C120" s="86">
        <v>150</v>
      </c>
      <c r="D120" s="99"/>
      <c r="E120" s="99"/>
      <c r="F120" s="119"/>
      <c r="G120" s="129"/>
      <c r="H120" s="129"/>
      <c r="I120" s="99"/>
      <c r="J120" s="146"/>
      <c r="K120" s="129"/>
      <c r="L120" s="119"/>
      <c r="M120" s="161"/>
      <c r="N120" s="34"/>
      <c r="O120" s="34"/>
    </row>
    <row r="121" spans="1:15" s="172" customFormat="1" ht="14.15" customHeight="1">
      <c r="A121" s="47" t="s">
        <v>1494</v>
      </c>
      <c r="B121" s="606"/>
      <c r="C121" s="87">
        <v>250</v>
      </c>
      <c r="D121" s="101"/>
      <c r="E121" s="101"/>
      <c r="F121" s="118"/>
      <c r="G121" s="131"/>
      <c r="H121" s="131"/>
      <c r="I121" s="101"/>
      <c r="J121" s="148"/>
      <c r="K121" s="131"/>
      <c r="L121" s="118"/>
      <c r="M121" s="163"/>
      <c r="N121" s="34"/>
      <c r="O121" s="34"/>
    </row>
    <row r="122" spans="1:15" s="172" customFormat="1" ht="14.15" customHeight="1">
      <c r="A122" s="40" t="s">
        <v>1495</v>
      </c>
      <c r="B122" s="604" t="s">
        <v>1560</v>
      </c>
      <c r="C122" s="86">
        <v>30</v>
      </c>
      <c r="D122" s="99"/>
      <c r="E122" s="99"/>
      <c r="F122" s="119"/>
      <c r="G122" s="129"/>
      <c r="H122" s="129"/>
      <c r="I122" s="99"/>
      <c r="J122" s="146"/>
      <c r="K122" s="129"/>
      <c r="L122" s="119"/>
      <c r="M122" s="161"/>
      <c r="N122" s="34"/>
      <c r="O122" s="34"/>
    </row>
    <row r="123" spans="1:15" s="172" customFormat="1" ht="14.15" customHeight="1">
      <c r="A123" s="40" t="s">
        <v>1496</v>
      </c>
      <c r="B123" s="605"/>
      <c r="C123" s="86">
        <f>25*1.5</f>
        <v>37.5</v>
      </c>
      <c r="D123" s="100"/>
      <c r="E123" s="100"/>
      <c r="F123" s="117"/>
      <c r="G123" s="130"/>
      <c r="H123" s="130"/>
      <c r="I123" s="100"/>
      <c r="J123" s="147"/>
      <c r="K123" s="130"/>
      <c r="L123" s="117"/>
      <c r="M123" s="162"/>
      <c r="N123" s="34"/>
      <c r="O123" s="34"/>
    </row>
    <row r="124" spans="1:15" s="172" customFormat="1" ht="14.15" customHeight="1">
      <c r="A124" s="40" t="s">
        <v>1497</v>
      </c>
      <c r="B124" s="605"/>
      <c r="C124" s="86">
        <v>45</v>
      </c>
      <c r="D124" s="100"/>
      <c r="E124" s="100"/>
      <c r="F124" s="117"/>
      <c r="G124" s="130"/>
      <c r="H124" s="130"/>
      <c r="I124" s="100"/>
      <c r="J124" s="147"/>
      <c r="K124" s="130"/>
      <c r="L124" s="117"/>
      <c r="M124" s="162"/>
      <c r="N124" s="34"/>
      <c r="O124" s="34"/>
    </row>
    <row r="125" spans="1:15" s="172" customFormat="1" ht="14.15" customHeight="1">
      <c r="A125" s="40" t="s">
        <v>1498</v>
      </c>
      <c r="B125" s="605"/>
      <c r="C125" s="86">
        <v>46.875</v>
      </c>
      <c r="D125" s="100"/>
      <c r="E125" s="100"/>
      <c r="F125" s="117"/>
      <c r="G125" s="130"/>
      <c r="H125" s="130"/>
      <c r="I125" s="100"/>
      <c r="J125" s="147"/>
      <c r="K125" s="130"/>
      <c r="L125" s="117"/>
      <c r="M125" s="162"/>
      <c r="N125" s="34"/>
      <c r="O125" s="34"/>
    </row>
    <row r="126" spans="1:15" s="172" customFormat="1" ht="14.15" customHeight="1">
      <c r="A126" s="40" t="s">
        <v>1499</v>
      </c>
      <c r="B126" s="605"/>
      <c r="C126" s="86">
        <f>35*1.5</f>
        <v>52.5</v>
      </c>
      <c r="D126" s="100"/>
      <c r="E126" s="100"/>
      <c r="F126" s="117"/>
      <c r="G126" s="130"/>
      <c r="H126" s="130"/>
      <c r="I126" s="100"/>
      <c r="J126" s="147"/>
      <c r="K126" s="130"/>
      <c r="L126" s="117"/>
      <c r="M126" s="162"/>
      <c r="N126" s="34"/>
      <c r="O126" s="34"/>
    </row>
    <row r="127" spans="1:15" s="172" customFormat="1" ht="14.15" customHeight="1">
      <c r="A127" s="40" t="s">
        <v>1500</v>
      </c>
      <c r="B127" s="605"/>
      <c r="C127" s="86">
        <v>56.25</v>
      </c>
      <c r="D127" s="100"/>
      <c r="E127" s="100"/>
      <c r="F127" s="117"/>
      <c r="G127" s="130"/>
      <c r="H127" s="130"/>
      <c r="I127" s="100"/>
      <c r="J127" s="147"/>
      <c r="K127" s="130"/>
      <c r="L127" s="117"/>
      <c r="M127" s="162"/>
      <c r="N127" s="34"/>
      <c r="O127" s="34"/>
    </row>
    <row r="128" spans="1:15" s="172" customFormat="1" ht="14.15" customHeight="1">
      <c r="A128" s="41" t="s">
        <v>1501</v>
      </c>
      <c r="B128" s="605"/>
      <c r="C128" s="84">
        <v>60</v>
      </c>
      <c r="D128" s="100"/>
      <c r="E128" s="100"/>
      <c r="F128" s="117"/>
      <c r="G128" s="130"/>
      <c r="H128" s="130"/>
      <c r="I128" s="100"/>
      <c r="J128" s="147"/>
      <c r="K128" s="130"/>
      <c r="L128" s="117"/>
      <c r="M128" s="162"/>
      <c r="N128" s="34"/>
      <c r="O128" s="34"/>
    </row>
    <row r="129" spans="1:15" s="172" customFormat="1" ht="14.15" customHeight="1">
      <c r="A129" s="41" t="s">
        <v>1502</v>
      </c>
      <c r="B129" s="605"/>
      <c r="C129" s="84">
        <v>65.625</v>
      </c>
      <c r="D129" s="100"/>
      <c r="E129" s="100"/>
      <c r="F129" s="117"/>
      <c r="G129" s="130"/>
      <c r="H129" s="130"/>
      <c r="I129" s="100"/>
      <c r="J129" s="147"/>
      <c r="K129" s="130"/>
      <c r="L129" s="117"/>
      <c r="M129" s="162"/>
      <c r="N129" s="34"/>
      <c r="O129" s="34"/>
    </row>
    <row r="130" spans="1:15" s="172" customFormat="1" ht="14.15" customHeight="1">
      <c r="A130" s="40" t="s">
        <v>1503</v>
      </c>
      <c r="B130" s="605"/>
      <c r="C130" s="86">
        <f>45*1.5</f>
        <v>67.5</v>
      </c>
      <c r="D130" s="100"/>
      <c r="E130" s="100"/>
      <c r="F130" s="117"/>
      <c r="G130" s="130"/>
      <c r="H130" s="130"/>
      <c r="I130" s="100"/>
      <c r="J130" s="147"/>
      <c r="K130" s="130"/>
      <c r="L130" s="117"/>
      <c r="M130" s="162"/>
      <c r="N130" s="34"/>
      <c r="O130" s="34"/>
    </row>
    <row r="131" spans="1:15" s="172" customFormat="1" ht="14.15" customHeight="1">
      <c r="A131" s="40" t="s">
        <v>1504</v>
      </c>
      <c r="B131" s="605"/>
      <c r="C131" s="86">
        <v>75</v>
      </c>
      <c r="D131" s="100"/>
      <c r="E131" s="100"/>
      <c r="F131" s="117"/>
      <c r="G131" s="130"/>
      <c r="H131" s="130"/>
      <c r="I131" s="100"/>
      <c r="J131" s="147"/>
      <c r="K131" s="130"/>
      <c r="L131" s="117"/>
      <c r="M131" s="162"/>
      <c r="N131" s="34"/>
      <c r="O131" s="34"/>
    </row>
    <row r="132" spans="1:15" s="172" customFormat="1" ht="14.15" customHeight="1">
      <c r="A132" s="40" t="s">
        <v>1505</v>
      </c>
      <c r="B132" s="605"/>
      <c r="C132" s="86">
        <v>84.375</v>
      </c>
      <c r="D132" s="100"/>
      <c r="E132" s="100"/>
      <c r="F132" s="117"/>
      <c r="G132" s="130"/>
      <c r="H132" s="130"/>
      <c r="I132" s="100"/>
      <c r="J132" s="147"/>
      <c r="K132" s="130"/>
      <c r="L132" s="117"/>
      <c r="M132" s="162"/>
      <c r="N132" s="34"/>
      <c r="O132" s="34"/>
    </row>
    <row r="133" spans="1:15" s="172" customFormat="1" ht="14.15" customHeight="1">
      <c r="A133" s="40" t="s">
        <v>1506</v>
      </c>
      <c r="B133" s="605"/>
      <c r="C133" s="86">
        <v>90</v>
      </c>
      <c r="D133" s="100"/>
      <c r="E133" s="100"/>
      <c r="F133" s="117"/>
      <c r="G133" s="130"/>
      <c r="H133" s="130"/>
      <c r="I133" s="100"/>
      <c r="J133" s="147"/>
      <c r="K133" s="130"/>
      <c r="L133" s="117"/>
      <c r="M133" s="162"/>
      <c r="N133" s="34"/>
      <c r="O133" s="34"/>
    </row>
    <row r="134" spans="1:15" s="172" customFormat="1" ht="14.15" customHeight="1">
      <c r="A134" s="40" t="s">
        <v>1507</v>
      </c>
      <c r="B134" s="605"/>
      <c r="C134" s="86">
        <v>93.75</v>
      </c>
      <c r="D134" s="100"/>
      <c r="E134" s="100"/>
      <c r="F134" s="117"/>
      <c r="G134" s="130"/>
      <c r="H134" s="130"/>
      <c r="I134" s="100"/>
      <c r="J134" s="147"/>
      <c r="K134" s="130"/>
      <c r="L134" s="117"/>
      <c r="M134" s="162"/>
      <c r="N134" s="34"/>
      <c r="O134" s="34"/>
    </row>
    <row r="135" spans="1:15" s="172" customFormat="1" ht="14.15" customHeight="1">
      <c r="A135" s="41" t="s">
        <v>1508</v>
      </c>
      <c r="B135" s="605"/>
      <c r="C135" s="84">
        <v>105</v>
      </c>
      <c r="D135" s="100"/>
      <c r="E135" s="100"/>
      <c r="F135" s="117"/>
      <c r="G135" s="130"/>
      <c r="H135" s="130"/>
      <c r="I135" s="100"/>
      <c r="J135" s="147"/>
      <c r="K135" s="130"/>
      <c r="L135" s="117"/>
      <c r="M135" s="162"/>
      <c r="N135" s="34"/>
      <c r="O135" s="34"/>
    </row>
    <row r="136" spans="1:15" s="172" customFormat="1" ht="14.15" customHeight="1">
      <c r="A136" s="42" t="s">
        <v>1509</v>
      </c>
      <c r="B136" s="605"/>
      <c r="C136" s="91">
        <f>75*1.5</f>
        <v>112.5</v>
      </c>
      <c r="D136" s="100"/>
      <c r="E136" s="100"/>
      <c r="F136" s="117"/>
      <c r="G136" s="130"/>
      <c r="H136" s="130"/>
      <c r="I136" s="100"/>
      <c r="J136" s="147"/>
      <c r="K136" s="130"/>
      <c r="L136" s="117"/>
      <c r="M136" s="162"/>
      <c r="N136" s="34"/>
      <c r="O136" s="34"/>
    </row>
    <row r="137" spans="1:15" s="172" customFormat="1" ht="14.15" customHeight="1">
      <c r="A137" s="42" t="s">
        <v>1510</v>
      </c>
      <c r="B137" s="605"/>
      <c r="C137" s="91">
        <v>140.625</v>
      </c>
      <c r="D137" s="100"/>
      <c r="E137" s="100"/>
      <c r="F137" s="117"/>
      <c r="G137" s="130"/>
      <c r="H137" s="130"/>
      <c r="I137" s="100"/>
      <c r="J137" s="147"/>
      <c r="K137" s="130"/>
      <c r="L137" s="117"/>
      <c r="M137" s="162"/>
      <c r="N137" s="34"/>
      <c r="O137" s="34"/>
    </row>
    <row r="138" spans="1:15" s="172" customFormat="1" ht="14.15" customHeight="1">
      <c r="A138" s="47" t="s">
        <v>1511</v>
      </c>
      <c r="B138" s="606"/>
      <c r="C138" s="87">
        <v>150</v>
      </c>
      <c r="D138" s="101"/>
      <c r="E138" s="101"/>
      <c r="F138" s="118"/>
      <c r="G138" s="131"/>
      <c r="H138" s="131"/>
      <c r="I138" s="101"/>
      <c r="J138" s="148"/>
      <c r="K138" s="131"/>
      <c r="L138" s="118"/>
      <c r="M138" s="163"/>
      <c r="N138" s="34"/>
      <c r="O138" s="34"/>
    </row>
    <row r="139" spans="1:15" ht="14.15" customHeight="1">
      <c r="A139" s="61" t="s">
        <v>1512</v>
      </c>
      <c r="B139" s="74" t="s">
        <v>1561</v>
      </c>
      <c r="C139" s="82">
        <v>100</v>
      </c>
      <c r="D139" s="98"/>
      <c r="E139" s="98"/>
      <c r="F139" s="123"/>
      <c r="G139" s="128"/>
      <c r="H139" s="128"/>
      <c r="I139" s="98"/>
      <c r="J139" s="145"/>
      <c r="K139" s="128"/>
      <c r="L139" s="123"/>
      <c r="M139" s="160"/>
    </row>
    <row r="140" spans="1:15" ht="14.15" customHeight="1">
      <c r="A140" s="62" t="s">
        <v>1513</v>
      </c>
      <c r="B140" s="745" t="s">
        <v>1562</v>
      </c>
      <c r="C140" s="92" t="s">
        <v>1571</v>
      </c>
      <c r="D140" s="99"/>
      <c r="E140" s="99"/>
      <c r="F140" s="119"/>
      <c r="G140" s="129"/>
      <c r="H140" s="129"/>
      <c r="I140" s="99"/>
      <c r="J140" s="146"/>
      <c r="K140" s="129"/>
      <c r="L140" s="119"/>
      <c r="M140" s="161"/>
    </row>
    <row r="141" spans="1:15" ht="14.15" customHeight="1">
      <c r="A141" s="41" t="s">
        <v>1514</v>
      </c>
      <c r="B141" s="746"/>
      <c r="C141" s="93" t="s">
        <v>1572</v>
      </c>
      <c r="D141" s="100"/>
      <c r="E141" s="100"/>
      <c r="F141" s="115"/>
      <c r="G141" s="130"/>
      <c r="H141" s="130"/>
      <c r="I141" s="100"/>
      <c r="J141" s="147"/>
      <c r="K141" s="130"/>
      <c r="L141" s="117"/>
      <c r="M141" s="162"/>
    </row>
    <row r="142" spans="1:15" ht="14.15" customHeight="1">
      <c r="A142" s="41" t="s">
        <v>1515</v>
      </c>
      <c r="B142" s="746"/>
      <c r="C142" s="93" t="s">
        <v>1573</v>
      </c>
      <c r="D142" s="100"/>
      <c r="E142" s="100"/>
      <c r="F142" s="115"/>
      <c r="G142" s="130"/>
      <c r="H142" s="130"/>
      <c r="I142" s="100"/>
      <c r="J142" s="147"/>
      <c r="K142" s="130"/>
      <c r="L142" s="117"/>
      <c r="M142" s="162"/>
    </row>
    <row r="143" spans="1:15" ht="14.15" customHeight="1">
      <c r="A143" s="41" t="s">
        <v>1516</v>
      </c>
      <c r="B143" s="746"/>
      <c r="C143" s="93" t="s">
        <v>1574</v>
      </c>
      <c r="D143" s="100"/>
      <c r="E143" s="100"/>
      <c r="F143" s="115"/>
      <c r="G143" s="130"/>
      <c r="H143" s="130"/>
      <c r="I143" s="100"/>
      <c r="J143" s="147"/>
      <c r="K143" s="130"/>
      <c r="L143" s="117"/>
      <c r="M143" s="162"/>
    </row>
    <row r="144" spans="1:15" ht="14.15" customHeight="1">
      <c r="A144" s="42" t="s">
        <v>1517</v>
      </c>
      <c r="B144" s="747"/>
      <c r="C144" s="94">
        <v>1250</v>
      </c>
      <c r="D144" s="101"/>
      <c r="E144" s="101"/>
      <c r="F144" s="116"/>
      <c r="G144" s="131"/>
      <c r="H144" s="131"/>
      <c r="I144" s="101"/>
      <c r="J144" s="148"/>
      <c r="K144" s="131"/>
      <c r="L144" s="118"/>
      <c r="M144" s="163"/>
    </row>
    <row r="145" spans="1:13" ht="14.15" customHeight="1">
      <c r="A145" s="62" t="s">
        <v>1518</v>
      </c>
      <c r="B145" s="745" t="s">
        <v>1563</v>
      </c>
      <c r="C145" s="92" t="s">
        <v>1575</v>
      </c>
      <c r="D145" s="99"/>
      <c r="E145" s="99"/>
      <c r="F145" s="114"/>
      <c r="G145" s="129"/>
      <c r="H145" s="129"/>
      <c r="I145" s="99"/>
      <c r="J145" s="146"/>
      <c r="K145" s="129"/>
      <c r="L145" s="119"/>
      <c r="M145" s="161"/>
    </row>
    <row r="146" spans="1:13" ht="14.15" customHeight="1">
      <c r="A146" s="41" t="s">
        <v>1519</v>
      </c>
      <c r="B146" s="746"/>
      <c r="C146" s="93" t="s">
        <v>1576</v>
      </c>
      <c r="D146" s="100"/>
      <c r="E146" s="100"/>
      <c r="F146" s="115"/>
      <c r="G146" s="130"/>
      <c r="H146" s="130"/>
      <c r="I146" s="100"/>
      <c r="J146" s="147"/>
      <c r="K146" s="130"/>
      <c r="L146" s="117"/>
      <c r="M146" s="162"/>
    </row>
    <row r="147" spans="1:13" ht="14.15" customHeight="1">
      <c r="A147" s="41" t="s">
        <v>1520</v>
      </c>
      <c r="B147" s="746"/>
      <c r="C147" s="93" t="s">
        <v>1577</v>
      </c>
      <c r="D147" s="100"/>
      <c r="E147" s="100"/>
      <c r="F147" s="115"/>
      <c r="G147" s="130"/>
      <c r="H147" s="130"/>
      <c r="I147" s="100"/>
      <c r="J147" s="147"/>
      <c r="K147" s="130"/>
      <c r="L147" s="117"/>
      <c r="M147" s="162"/>
    </row>
    <row r="148" spans="1:13" ht="14.15" customHeight="1">
      <c r="A148" s="41" t="s">
        <v>1521</v>
      </c>
      <c r="B148" s="746"/>
      <c r="C148" s="93" t="s">
        <v>1578</v>
      </c>
      <c r="D148" s="100"/>
      <c r="E148" s="100"/>
      <c r="F148" s="115"/>
      <c r="G148" s="130"/>
      <c r="H148" s="130"/>
      <c r="I148" s="100"/>
      <c r="J148" s="147"/>
      <c r="K148" s="130"/>
      <c r="L148" s="115"/>
      <c r="M148" s="167"/>
    </row>
    <row r="149" spans="1:13" ht="14.15" customHeight="1">
      <c r="A149" s="42" t="s">
        <v>1522</v>
      </c>
      <c r="B149" s="747"/>
      <c r="C149" s="94">
        <v>1250</v>
      </c>
      <c r="D149" s="101"/>
      <c r="E149" s="101"/>
      <c r="F149" s="116"/>
      <c r="G149" s="131"/>
      <c r="H149" s="131"/>
      <c r="I149" s="101"/>
      <c r="J149" s="148"/>
      <c r="K149" s="131"/>
      <c r="L149" s="116"/>
      <c r="M149" s="168"/>
    </row>
    <row r="150" spans="1:13" ht="14.15" customHeight="1">
      <c r="A150" s="43" t="s">
        <v>1523</v>
      </c>
      <c r="B150" s="745" t="s">
        <v>1564</v>
      </c>
      <c r="C150" s="92" t="s">
        <v>1579</v>
      </c>
      <c r="D150" s="99"/>
      <c r="E150" s="99"/>
      <c r="F150" s="114"/>
      <c r="G150" s="129"/>
      <c r="H150" s="129"/>
      <c r="I150" s="99"/>
      <c r="J150" s="146"/>
      <c r="K150" s="129"/>
      <c r="L150" s="114"/>
      <c r="M150" s="169"/>
    </row>
    <row r="151" spans="1:13" ht="14.15" customHeight="1">
      <c r="A151" s="41" t="s">
        <v>1524</v>
      </c>
      <c r="B151" s="746"/>
      <c r="C151" s="93" t="s">
        <v>1580</v>
      </c>
      <c r="D151" s="100"/>
      <c r="E151" s="100"/>
      <c r="F151" s="115"/>
      <c r="G151" s="130"/>
      <c r="H151" s="130"/>
      <c r="I151" s="100"/>
      <c r="J151" s="147"/>
      <c r="K151" s="130"/>
      <c r="L151" s="115"/>
      <c r="M151" s="167"/>
    </row>
    <row r="152" spans="1:13" ht="14.15" customHeight="1">
      <c r="A152" s="41" t="s">
        <v>1525</v>
      </c>
      <c r="B152" s="746"/>
      <c r="C152" s="93" t="s">
        <v>1581</v>
      </c>
      <c r="D152" s="100"/>
      <c r="E152" s="100"/>
      <c r="F152" s="115"/>
      <c r="G152" s="130"/>
      <c r="H152" s="130"/>
      <c r="I152" s="100"/>
      <c r="J152" s="147"/>
      <c r="K152" s="130"/>
      <c r="L152" s="115"/>
      <c r="M152" s="167"/>
    </row>
    <row r="153" spans="1:13" ht="14.15" customHeight="1">
      <c r="A153" s="41" t="s">
        <v>1526</v>
      </c>
      <c r="B153" s="751"/>
      <c r="C153" s="93" t="s">
        <v>1578</v>
      </c>
      <c r="D153" s="100"/>
      <c r="E153" s="100"/>
      <c r="F153" s="115"/>
      <c r="G153" s="130"/>
      <c r="H153" s="130"/>
      <c r="I153" s="100"/>
      <c r="J153" s="147"/>
      <c r="K153" s="130"/>
      <c r="L153" s="115"/>
      <c r="M153" s="167"/>
    </row>
    <row r="154" spans="1:13" ht="14.15" customHeight="1">
      <c r="A154" s="42" t="s">
        <v>1527</v>
      </c>
      <c r="B154" s="747"/>
      <c r="C154" s="94">
        <v>1250</v>
      </c>
      <c r="D154" s="101"/>
      <c r="E154" s="101"/>
      <c r="F154" s="116"/>
      <c r="G154" s="131"/>
      <c r="H154" s="131"/>
      <c r="I154" s="101"/>
      <c r="J154" s="148"/>
      <c r="K154" s="131"/>
      <c r="L154" s="116"/>
      <c r="M154" s="168"/>
    </row>
    <row r="155" spans="1:13" ht="13.5" customHeight="1">
      <c r="A155" s="43" t="s">
        <v>1528</v>
      </c>
      <c r="B155" s="745" t="s">
        <v>1565</v>
      </c>
      <c r="C155" s="83">
        <v>0</v>
      </c>
      <c r="D155" s="99"/>
      <c r="E155" s="99"/>
      <c r="F155" s="114"/>
      <c r="G155" s="129"/>
      <c r="H155" s="99"/>
      <c r="I155" s="99"/>
      <c r="J155" s="146"/>
      <c r="K155" s="133"/>
      <c r="L155" s="114"/>
      <c r="M155" s="169"/>
    </row>
    <row r="156" spans="1:13" ht="14.15" customHeight="1">
      <c r="A156" s="41" t="s">
        <v>1529</v>
      </c>
      <c r="B156" s="746"/>
      <c r="C156" s="84">
        <v>2</v>
      </c>
      <c r="D156" s="100"/>
      <c r="E156" s="100"/>
      <c r="F156" s="115"/>
      <c r="G156" s="130"/>
      <c r="H156" s="100"/>
      <c r="I156" s="100"/>
      <c r="J156" s="147"/>
      <c r="K156" s="155">
        <v>204810000</v>
      </c>
      <c r="L156" s="115"/>
      <c r="M156" s="167"/>
    </row>
    <row r="157" spans="1:13" ht="14.15" customHeight="1">
      <c r="A157" s="41" t="s">
        <v>1530</v>
      </c>
      <c r="B157" s="746"/>
      <c r="C157" s="84">
        <v>4</v>
      </c>
      <c r="D157" s="100"/>
      <c r="E157" s="100"/>
      <c r="F157" s="115"/>
      <c r="G157" s="130"/>
      <c r="H157" s="141"/>
      <c r="I157" s="100"/>
      <c r="J157" s="147"/>
      <c r="K157" s="155"/>
      <c r="L157" s="115"/>
      <c r="M157" s="167"/>
    </row>
    <row r="158" spans="1:13" ht="14.15" customHeight="1" thickBot="1">
      <c r="A158" s="63" t="s">
        <v>1531</v>
      </c>
      <c r="B158" s="753"/>
      <c r="C158" s="95">
        <v>20</v>
      </c>
      <c r="D158" s="102"/>
      <c r="E158" s="102"/>
      <c r="F158" s="124"/>
      <c r="G158" s="138"/>
      <c r="H158" s="138"/>
      <c r="I158" s="102"/>
      <c r="J158" s="152"/>
      <c r="K158" s="138"/>
      <c r="L158" s="124"/>
      <c r="M158" s="170"/>
    </row>
    <row r="159" spans="1:13" ht="14.15" customHeight="1" thickBot="1">
      <c r="A159" s="64"/>
      <c r="B159" s="743" t="s">
        <v>1566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1567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204810000</v>
      </c>
      <c r="L160" s="125"/>
      <c r="M160" s="171"/>
    </row>
    <row r="161" spans="1:13" ht="14.15" customHeight="1" thickBot="1">
      <c r="A161" s="65"/>
      <c r="B161" s="743" t="s">
        <v>1568</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204810000</v>
      </c>
      <c r="L161" s="125"/>
      <c r="M161" s="171"/>
    </row>
    <row r="162" spans="1:13">
      <c r="A162" s="66"/>
      <c r="B162" s="66"/>
      <c r="C162" s="66"/>
      <c r="D162" s="66"/>
      <c r="E162" s="66"/>
      <c r="F162" s="66"/>
      <c r="G162" s="66"/>
      <c r="H162" s="66"/>
      <c r="I162" s="66"/>
      <c r="J162" s="66"/>
      <c r="K162" s="66"/>
      <c r="L162" s="66"/>
      <c r="M162" s="66"/>
    </row>
    <row r="163" spans="1:13" ht="409.5" customHeight="1">
      <c r="A163" s="742" t="s">
        <v>1532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518</v>
      </c>
      <c r="F4" s="759" t="s">
        <v>46</v>
      </c>
      <c r="G4" s="759" t="s">
        <v>1340</v>
      </c>
      <c r="H4" s="764" t="s">
        <v>88</v>
      </c>
      <c r="I4" s="765"/>
      <c r="J4" s="765"/>
      <c r="K4" s="766"/>
      <c r="L4" s="764" t="s">
        <v>90</v>
      </c>
      <c r="M4" s="765"/>
      <c r="N4" s="765"/>
      <c r="O4" s="766"/>
      <c r="P4" s="761" t="s">
        <v>1355</v>
      </c>
      <c r="Q4" s="761" t="s">
        <v>1356</v>
      </c>
      <c r="R4" s="761" t="s">
        <v>1357</v>
      </c>
      <c r="S4" s="761" t="s">
        <v>1358</v>
      </c>
      <c r="T4" s="761" t="s">
        <v>1359</v>
      </c>
      <c r="U4" s="761" t="s">
        <v>1361</v>
      </c>
      <c r="V4" s="756" t="s">
        <v>1362</v>
      </c>
      <c r="W4" s="756" t="s">
        <v>59</v>
      </c>
      <c r="X4" s="756" t="s">
        <v>1364</v>
      </c>
      <c r="Y4" s="756" t="s">
        <v>1365</v>
      </c>
      <c r="Z4" s="756" t="s">
        <v>1366</v>
      </c>
      <c r="AA4" s="756" t="s">
        <v>1367</v>
      </c>
      <c r="AB4" s="756" t="s">
        <v>1368</v>
      </c>
      <c r="AC4" s="756" t="s">
        <v>1369</v>
      </c>
      <c r="XFD4"/>
    </row>
    <row r="5" spans="1:31 16384:16384" ht="32.4" customHeight="1">
      <c r="A5" s="756"/>
      <c r="B5" s="756"/>
      <c r="C5" s="758"/>
      <c r="D5" s="760"/>
      <c r="E5" s="760"/>
      <c r="F5" s="760"/>
      <c r="G5" s="760"/>
      <c r="H5" s="23" t="s">
        <v>49</v>
      </c>
      <c r="I5" s="18" t="s">
        <v>1351</v>
      </c>
      <c r="J5" s="18" t="s">
        <v>1352</v>
      </c>
      <c r="K5" s="23" t="s">
        <v>89</v>
      </c>
      <c r="L5" s="23" t="s">
        <v>49</v>
      </c>
      <c r="M5" s="18" t="s">
        <v>1351</v>
      </c>
      <c r="N5" s="18" t="s">
        <v>1352</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519</v>
      </c>
      <c r="F6" s="27" t="s">
        <v>929</v>
      </c>
      <c r="G6" s="27" t="s">
        <v>97</v>
      </c>
      <c r="H6" s="27" t="s">
        <v>1348</v>
      </c>
      <c r="I6" s="30">
        <v>3889600</v>
      </c>
      <c r="J6" s="27" t="s">
        <v>91</v>
      </c>
      <c r="K6" s="30">
        <v>5056480</v>
      </c>
      <c r="L6" s="27" t="s">
        <v>1348</v>
      </c>
      <c r="M6" s="30">
        <v>3889600</v>
      </c>
      <c r="N6" s="27" t="s">
        <v>91</v>
      </c>
      <c r="O6" s="30">
        <v>5056480</v>
      </c>
      <c r="P6" s="30">
        <v>3889600</v>
      </c>
      <c r="Q6" s="30">
        <v>0</v>
      </c>
      <c r="R6" s="30">
        <v>0</v>
      </c>
      <c r="S6" s="31">
        <v>0</v>
      </c>
      <c r="T6" s="27" t="s">
        <v>17</v>
      </c>
      <c r="U6" s="27" t="s">
        <v>97</v>
      </c>
      <c r="V6" s="27" t="s">
        <v>1363</v>
      </c>
      <c r="W6" s="31" t="s">
        <v>97</v>
      </c>
      <c r="X6" s="31">
        <v>1</v>
      </c>
      <c r="Y6" s="27" t="s">
        <v>97</v>
      </c>
      <c r="Z6" s="27" t="s">
        <v>97</v>
      </c>
      <c r="AA6" s="31" t="s">
        <v>97</v>
      </c>
      <c r="AB6" s="31" t="s">
        <v>97</v>
      </c>
      <c r="AC6" s="27" t="s">
        <v>97</v>
      </c>
    </row>
    <row r="7" spans="1:31 16384:16384">
      <c r="A7" s="27" t="s">
        <v>95</v>
      </c>
      <c r="B7" s="27" t="s">
        <v>40</v>
      </c>
      <c r="C7" s="27" t="s">
        <v>42</v>
      </c>
      <c r="D7" s="27" t="s">
        <v>100</v>
      </c>
      <c r="E7" s="27" t="s">
        <v>520</v>
      </c>
      <c r="F7" s="27" t="s">
        <v>930</v>
      </c>
      <c r="G7" s="27" t="s">
        <v>97</v>
      </c>
      <c r="H7" s="27" t="s">
        <v>1348</v>
      </c>
      <c r="I7" s="30">
        <v>30181500</v>
      </c>
      <c r="J7" s="27" t="s">
        <v>91</v>
      </c>
      <c r="K7" s="30">
        <v>39235950</v>
      </c>
      <c r="L7" s="27" t="s">
        <v>1348</v>
      </c>
      <c r="M7" s="30">
        <v>30181500</v>
      </c>
      <c r="N7" s="27" t="s">
        <v>91</v>
      </c>
      <c r="O7" s="30">
        <v>39235950</v>
      </c>
      <c r="P7" s="30">
        <v>29706500</v>
      </c>
      <c r="Q7" s="30">
        <v>475000</v>
      </c>
      <c r="R7" s="30">
        <v>0</v>
      </c>
      <c r="S7" s="31">
        <v>0</v>
      </c>
      <c r="T7" s="27" t="s">
        <v>17</v>
      </c>
      <c r="U7" s="27" t="s">
        <v>97</v>
      </c>
      <c r="V7" s="27" t="s">
        <v>1363</v>
      </c>
      <c r="W7" s="31" t="s">
        <v>97</v>
      </c>
      <c r="X7" s="31">
        <v>1</v>
      </c>
      <c r="Y7" s="27" t="s">
        <v>97</v>
      </c>
      <c r="Z7" s="27" t="s">
        <v>97</v>
      </c>
      <c r="AA7" s="31" t="s">
        <v>97</v>
      </c>
      <c r="AB7" s="31" t="s">
        <v>97</v>
      </c>
      <c r="AC7" s="27" t="s">
        <v>97</v>
      </c>
    </row>
    <row r="8" spans="1:31 16384:16384">
      <c r="A8" s="27" t="s">
        <v>95</v>
      </c>
      <c r="B8" s="27" t="s">
        <v>40</v>
      </c>
      <c r="C8" s="27" t="s">
        <v>42</v>
      </c>
      <c r="D8" s="27" t="s">
        <v>101</v>
      </c>
      <c r="E8" s="27" t="s">
        <v>521</v>
      </c>
      <c r="F8" s="27" t="s">
        <v>931</v>
      </c>
      <c r="G8" s="27" t="s">
        <v>97</v>
      </c>
      <c r="H8" s="27" t="s">
        <v>1348</v>
      </c>
      <c r="I8" s="30">
        <v>2355000</v>
      </c>
      <c r="J8" s="27" t="s">
        <v>91</v>
      </c>
      <c r="K8" s="30">
        <v>3061500</v>
      </c>
      <c r="L8" s="27" t="s">
        <v>1348</v>
      </c>
      <c r="M8" s="30">
        <v>2355000</v>
      </c>
      <c r="N8" s="27" t="s">
        <v>91</v>
      </c>
      <c r="O8" s="30">
        <v>3061500</v>
      </c>
      <c r="P8" s="30">
        <v>2355000</v>
      </c>
      <c r="Q8" s="30">
        <v>0</v>
      </c>
      <c r="R8" s="30">
        <v>0</v>
      </c>
      <c r="S8" s="31">
        <v>0</v>
      </c>
      <c r="T8" s="27" t="s">
        <v>17</v>
      </c>
      <c r="U8" s="27" t="s">
        <v>97</v>
      </c>
      <c r="V8" s="27" t="s">
        <v>1363</v>
      </c>
      <c r="W8" s="31" t="s">
        <v>97</v>
      </c>
      <c r="X8" s="31">
        <v>1</v>
      </c>
      <c r="Y8" s="27" t="s">
        <v>97</v>
      </c>
      <c r="Z8" s="27" t="s">
        <v>97</v>
      </c>
      <c r="AA8" s="31" t="s">
        <v>97</v>
      </c>
      <c r="AB8" s="31" t="s">
        <v>97</v>
      </c>
      <c r="AC8" s="27" t="s">
        <v>97</v>
      </c>
    </row>
    <row r="9" spans="1:31 16384:16384">
      <c r="A9" s="27" t="s">
        <v>95</v>
      </c>
      <c r="B9" s="27" t="s">
        <v>40</v>
      </c>
      <c r="C9" s="27" t="s">
        <v>42</v>
      </c>
      <c r="D9" s="27" t="s">
        <v>102</v>
      </c>
      <c r="E9" s="27" t="s">
        <v>522</v>
      </c>
      <c r="F9" s="27" t="s">
        <v>932</v>
      </c>
      <c r="G9" s="27" t="s">
        <v>97</v>
      </c>
      <c r="H9" s="27" t="s">
        <v>1348</v>
      </c>
      <c r="I9" s="30">
        <v>538200</v>
      </c>
      <c r="J9" s="27" t="s">
        <v>91</v>
      </c>
      <c r="K9" s="30">
        <v>699660</v>
      </c>
      <c r="L9" s="27" t="s">
        <v>1348</v>
      </c>
      <c r="M9" s="30">
        <v>538200</v>
      </c>
      <c r="N9" s="27" t="s">
        <v>91</v>
      </c>
      <c r="O9" s="30">
        <v>699660</v>
      </c>
      <c r="P9" s="30">
        <v>538200</v>
      </c>
      <c r="Q9" s="30">
        <v>0</v>
      </c>
      <c r="R9" s="30">
        <v>0</v>
      </c>
      <c r="S9" s="31">
        <v>0</v>
      </c>
      <c r="T9" s="27" t="s">
        <v>17</v>
      </c>
      <c r="U9" s="27" t="s">
        <v>97</v>
      </c>
      <c r="V9" s="27" t="s">
        <v>1363</v>
      </c>
      <c r="W9" s="31" t="s">
        <v>97</v>
      </c>
      <c r="X9" s="31">
        <v>1</v>
      </c>
      <c r="Y9" s="27" t="s">
        <v>97</v>
      </c>
      <c r="Z9" s="27" t="s">
        <v>97</v>
      </c>
      <c r="AA9" s="31" t="s">
        <v>97</v>
      </c>
      <c r="AB9" s="31" t="s">
        <v>97</v>
      </c>
      <c r="AC9" s="27" t="s">
        <v>97</v>
      </c>
    </row>
    <row r="10" spans="1:31 16384:16384">
      <c r="A10" s="27" t="s">
        <v>95</v>
      </c>
      <c r="B10" s="27" t="s">
        <v>40</v>
      </c>
      <c r="C10" s="27" t="s">
        <v>42</v>
      </c>
      <c r="D10" s="27" t="s">
        <v>103</v>
      </c>
      <c r="E10" s="27" t="s">
        <v>523</v>
      </c>
      <c r="F10" s="27" t="s">
        <v>933</v>
      </c>
      <c r="G10" s="27" t="s">
        <v>97</v>
      </c>
      <c r="H10" s="27" t="s">
        <v>1348</v>
      </c>
      <c r="I10" s="30">
        <v>26703000</v>
      </c>
      <c r="J10" s="27" t="s">
        <v>91</v>
      </c>
      <c r="K10" s="30">
        <v>34713900</v>
      </c>
      <c r="L10" s="27" t="s">
        <v>1348</v>
      </c>
      <c r="M10" s="30">
        <v>26703000</v>
      </c>
      <c r="N10" s="27" t="s">
        <v>91</v>
      </c>
      <c r="O10" s="30">
        <v>34713900</v>
      </c>
      <c r="P10" s="30">
        <v>26703000</v>
      </c>
      <c r="Q10" s="30">
        <v>0</v>
      </c>
      <c r="R10" s="30">
        <v>0</v>
      </c>
      <c r="S10" s="31">
        <v>0</v>
      </c>
      <c r="T10" s="27" t="s">
        <v>17</v>
      </c>
      <c r="U10" s="27" t="s">
        <v>97</v>
      </c>
      <c r="V10" s="27" t="s">
        <v>1363</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524</v>
      </c>
      <c r="F11" s="27" t="s">
        <v>934</v>
      </c>
      <c r="G11" s="27" t="s">
        <v>97</v>
      </c>
      <c r="H11" s="27" t="s">
        <v>1348</v>
      </c>
      <c r="I11" s="30">
        <v>26805800</v>
      </c>
      <c r="J11" s="27" t="s">
        <v>91</v>
      </c>
      <c r="K11" s="30">
        <v>34847540</v>
      </c>
      <c r="L11" s="27" t="s">
        <v>1348</v>
      </c>
      <c r="M11" s="30">
        <v>26805800</v>
      </c>
      <c r="N11" s="27" t="s">
        <v>91</v>
      </c>
      <c r="O11" s="30">
        <v>34847540</v>
      </c>
      <c r="P11" s="30">
        <v>26805800</v>
      </c>
      <c r="Q11" s="30">
        <v>0</v>
      </c>
      <c r="R11" s="30">
        <v>0</v>
      </c>
      <c r="S11" s="31">
        <v>0</v>
      </c>
      <c r="T11" s="27" t="s">
        <v>17</v>
      </c>
      <c r="U11" s="27" t="s">
        <v>97</v>
      </c>
      <c r="V11" s="27" t="s">
        <v>1363</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525</v>
      </c>
      <c r="F12" s="27" t="s">
        <v>935</v>
      </c>
      <c r="G12" s="27" t="s">
        <v>97</v>
      </c>
      <c r="H12" s="27" t="s">
        <v>1348</v>
      </c>
      <c r="I12" s="30">
        <v>16544700</v>
      </c>
      <c r="J12" s="27" t="s">
        <v>91</v>
      </c>
      <c r="K12" s="30">
        <v>21508110</v>
      </c>
      <c r="L12" s="27" t="s">
        <v>1348</v>
      </c>
      <c r="M12" s="30">
        <v>16544700</v>
      </c>
      <c r="N12" s="27" t="s">
        <v>91</v>
      </c>
      <c r="O12" s="30">
        <v>21508110</v>
      </c>
      <c r="P12" s="30">
        <v>16544700</v>
      </c>
      <c r="Q12" s="30">
        <v>0</v>
      </c>
      <c r="R12" s="30">
        <v>0</v>
      </c>
      <c r="S12" s="31">
        <v>0</v>
      </c>
      <c r="T12" s="27" t="s">
        <v>17</v>
      </c>
      <c r="U12" s="27" t="s">
        <v>97</v>
      </c>
      <c r="V12" s="27" t="s">
        <v>1363</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526</v>
      </c>
      <c r="F13" s="27" t="s">
        <v>936</v>
      </c>
      <c r="G13" s="27" t="s">
        <v>97</v>
      </c>
      <c r="H13" s="27" t="s">
        <v>1348</v>
      </c>
      <c r="I13" s="30">
        <v>9945600</v>
      </c>
      <c r="J13" s="27" t="s">
        <v>91</v>
      </c>
      <c r="K13" s="30">
        <v>12929280</v>
      </c>
      <c r="L13" s="27" t="s">
        <v>1348</v>
      </c>
      <c r="M13" s="30">
        <v>9945600</v>
      </c>
      <c r="N13" s="27" t="s">
        <v>91</v>
      </c>
      <c r="O13" s="30">
        <v>12929280</v>
      </c>
      <c r="P13" s="30">
        <v>9945600</v>
      </c>
      <c r="Q13" s="30">
        <v>0</v>
      </c>
      <c r="R13" s="30">
        <v>0</v>
      </c>
      <c r="S13" s="31">
        <v>0</v>
      </c>
      <c r="T13" s="27" t="s">
        <v>17</v>
      </c>
      <c r="U13" s="27" t="s">
        <v>97</v>
      </c>
      <c r="V13" s="27" t="s">
        <v>1363</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527</v>
      </c>
      <c r="F14" s="27" t="s">
        <v>937</v>
      </c>
      <c r="G14" s="27" t="s">
        <v>97</v>
      </c>
      <c r="H14" s="27" t="s">
        <v>1348</v>
      </c>
      <c r="I14" s="30">
        <v>30342000</v>
      </c>
      <c r="J14" s="27" t="s">
        <v>91</v>
      </c>
      <c r="K14" s="30">
        <v>39444600</v>
      </c>
      <c r="L14" s="27" t="s">
        <v>1348</v>
      </c>
      <c r="M14" s="30">
        <v>30342000</v>
      </c>
      <c r="N14" s="27" t="s">
        <v>91</v>
      </c>
      <c r="O14" s="30">
        <v>39444600</v>
      </c>
      <c r="P14" s="30">
        <v>30342000</v>
      </c>
      <c r="Q14" s="30">
        <v>0</v>
      </c>
      <c r="R14" s="30">
        <v>0</v>
      </c>
      <c r="S14" s="31">
        <v>0</v>
      </c>
      <c r="T14" s="27" t="s">
        <v>17</v>
      </c>
      <c r="U14" s="27" t="s">
        <v>97</v>
      </c>
      <c r="V14" s="27" t="s">
        <v>1363</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528</v>
      </c>
      <c r="F15" s="27" t="s">
        <v>938</v>
      </c>
      <c r="G15" s="27" t="s">
        <v>97</v>
      </c>
      <c r="H15" s="27" t="s">
        <v>1348</v>
      </c>
      <c r="I15" s="30">
        <v>2286400</v>
      </c>
      <c r="J15" s="27" t="s">
        <v>91</v>
      </c>
      <c r="K15" s="30">
        <v>2972320</v>
      </c>
      <c r="L15" s="27" t="s">
        <v>1348</v>
      </c>
      <c r="M15" s="30">
        <v>2286400</v>
      </c>
      <c r="N15" s="27" t="s">
        <v>91</v>
      </c>
      <c r="O15" s="30">
        <v>2972320</v>
      </c>
      <c r="P15" s="30">
        <v>2286400</v>
      </c>
      <c r="Q15" s="30">
        <v>0</v>
      </c>
      <c r="R15" s="30">
        <v>0</v>
      </c>
      <c r="S15" s="31">
        <v>0</v>
      </c>
      <c r="T15" s="27" t="s">
        <v>17</v>
      </c>
      <c r="U15" s="27" t="s">
        <v>97</v>
      </c>
      <c r="V15" s="27" t="s">
        <v>1363</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529</v>
      </c>
      <c r="F16" s="27" t="s">
        <v>939</v>
      </c>
      <c r="G16" s="27" t="s">
        <v>97</v>
      </c>
      <c r="H16" s="27" t="s">
        <v>1348</v>
      </c>
      <c r="I16" s="30">
        <v>3291600</v>
      </c>
      <c r="J16" s="27" t="s">
        <v>91</v>
      </c>
      <c r="K16" s="30">
        <v>4279080</v>
      </c>
      <c r="L16" s="27" t="s">
        <v>1348</v>
      </c>
      <c r="M16" s="30">
        <v>3291600</v>
      </c>
      <c r="N16" s="27" t="s">
        <v>91</v>
      </c>
      <c r="O16" s="30">
        <v>4279080</v>
      </c>
      <c r="P16" s="30">
        <v>3291600</v>
      </c>
      <c r="Q16" s="30">
        <v>0</v>
      </c>
      <c r="R16" s="30">
        <v>0</v>
      </c>
      <c r="S16" s="31">
        <v>0</v>
      </c>
      <c r="T16" s="27" t="s">
        <v>17</v>
      </c>
      <c r="U16" s="27" t="s">
        <v>97</v>
      </c>
      <c r="V16" s="27" t="s">
        <v>1363</v>
      </c>
      <c r="W16" s="31" t="s">
        <v>97</v>
      </c>
      <c r="X16" s="31">
        <v>1</v>
      </c>
      <c r="Y16" s="27" t="s">
        <v>97</v>
      </c>
      <c r="Z16" s="27" t="s">
        <v>97</v>
      </c>
      <c r="AA16" s="31" t="s">
        <v>97</v>
      </c>
      <c r="AB16" s="31" t="s">
        <v>97</v>
      </c>
      <c r="AC16" s="27" t="s">
        <v>97</v>
      </c>
    </row>
    <row r="17" spans="1:29">
      <c r="A17" s="27" t="s">
        <v>95</v>
      </c>
      <c r="B17" s="27" t="s">
        <v>40</v>
      </c>
      <c r="C17" s="27" t="s">
        <v>42</v>
      </c>
      <c r="D17" s="27" t="s">
        <v>110</v>
      </c>
      <c r="E17" s="27" t="s">
        <v>530</v>
      </c>
      <c r="F17" s="27" t="s">
        <v>940</v>
      </c>
      <c r="G17" s="27" t="s">
        <v>97</v>
      </c>
      <c r="H17" s="27" t="s">
        <v>1348</v>
      </c>
      <c r="I17" s="30">
        <v>16423000</v>
      </c>
      <c r="J17" s="27" t="s">
        <v>91</v>
      </c>
      <c r="K17" s="30">
        <v>21349900</v>
      </c>
      <c r="L17" s="27" t="s">
        <v>1348</v>
      </c>
      <c r="M17" s="30">
        <v>16423000</v>
      </c>
      <c r="N17" s="27" t="s">
        <v>91</v>
      </c>
      <c r="O17" s="30">
        <v>21349900</v>
      </c>
      <c r="P17" s="30">
        <v>16423000</v>
      </c>
      <c r="Q17" s="30">
        <v>0</v>
      </c>
      <c r="R17" s="30">
        <v>0</v>
      </c>
      <c r="S17" s="31">
        <v>0</v>
      </c>
      <c r="T17" s="27" t="s">
        <v>17</v>
      </c>
      <c r="U17" s="27" t="s">
        <v>97</v>
      </c>
      <c r="V17" s="27" t="s">
        <v>1363</v>
      </c>
      <c r="W17" s="31" t="s">
        <v>97</v>
      </c>
      <c r="X17" s="31">
        <v>1</v>
      </c>
      <c r="Y17" s="27" t="s">
        <v>97</v>
      </c>
      <c r="Z17" s="27" t="s">
        <v>97</v>
      </c>
      <c r="AA17" s="31" t="s">
        <v>97</v>
      </c>
      <c r="AB17" s="31" t="s">
        <v>97</v>
      </c>
      <c r="AC17" s="27" t="s">
        <v>97</v>
      </c>
    </row>
    <row r="18" spans="1:29">
      <c r="A18" s="27" t="s">
        <v>95</v>
      </c>
      <c r="B18" s="27" t="s">
        <v>40</v>
      </c>
      <c r="C18" s="27" t="s">
        <v>42</v>
      </c>
      <c r="D18" s="27" t="s">
        <v>111</v>
      </c>
      <c r="E18" s="27" t="s">
        <v>531</v>
      </c>
      <c r="F18" s="27" t="s">
        <v>941</v>
      </c>
      <c r="G18" s="27" t="s">
        <v>97</v>
      </c>
      <c r="H18" s="27" t="s">
        <v>1348</v>
      </c>
      <c r="I18" s="30">
        <v>10591750</v>
      </c>
      <c r="J18" s="27" t="s">
        <v>91</v>
      </c>
      <c r="K18" s="30">
        <v>13769275</v>
      </c>
      <c r="L18" s="27" t="s">
        <v>1348</v>
      </c>
      <c r="M18" s="30">
        <v>10591750</v>
      </c>
      <c r="N18" s="27" t="s">
        <v>91</v>
      </c>
      <c r="O18" s="30">
        <v>13769275</v>
      </c>
      <c r="P18" s="30">
        <v>10429250</v>
      </c>
      <c r="Q18" s="30">
        <v>162500</v>
      </c>
      <c r="R18" s="30">
        <v>0</v>
      </c>
      <c r="S18" s="31">
        <v>0</v>
      </c>
      <c r="T18" s="27" t="s">
        <v>17</v>
      </c>
      <c r="U18" s="27" t="s">
        <v>97</v>
      </c>
      <c r="V18" s="27" t="s">
        <v>1363</v>
      </c>
      <c r="W18" s="31" t="s">
        <v>97</v>
      </c>
      <c r="X18" s="31">
        <v>1</v>
      </c>
      <c r="Y18" s="27" t="s">
        <v>97</v>
      </c>
      <c r="Z18" s="27" t="s">
        <v>97</v>
      </c>
      <c r="AA18" s="31" t="s">
        <v>97</v>
      </c>
      <c r="AB18" s="31" t="s">
        <v>97</v>
      </c>
      <c r="AC18" s="27" t="s">
        <v>97</v>
      </c>
    </row>
    <row r="19" spans="1:29">
      <c r="A19" s="27" t="s">
        <v>95</v>
      </c>
      <c r="B19" s="27" t="s">
        <v>40</v>
      </c>
      <c r="C19" s="27" t="s">
        <v>42</v>
      </c>
      <c r="D19" s="27" t="s">
        <v>112</v>
      </c>
      <c r="E19" s="27" t="s">
        <v>532</v>
      </c>
      <c r="F19" s="27" t="s">
        <v>942</v>
      </c>
      <c r="G19" s="27" t="s">
        <v>97</v>
      </c>
      <c r="H19" s="27" t="s">
        <v>1348</v>
      </c>
      <c r="I19" s="30">
        <v>40544400</v>
      </c>
      <c r="J19" s="27" t="s">
        <v>91</v>
      </c>
      <c r="K19" s="30">
        <v>52707720</v>
      </c>
      <c r="L19" s="27" t="s">
        <v>1348</v>
      </c>
      <c r="M19" s="30">
        <v>40544400</v>
      </c>
      <c r="N19" s="27" t="s">
        <v>91</v>
      </c>
      <c r="O19" s="30">
        <v>52707720</v>
      </c>
      <c r="P19" s="30">
        <v>40544400</v>
      </c>
      <c r="Q19" s="30">
        <v>0</v>
      </c>
      <c r="R19" s="30">
        <v>0</v>
      </c>
      <c r="S19" s="31">
        <v>0</v>
      </c>
      <c r="T19" s="27" t="s">
        <v>17</v>
      </c>
      <c r="U19" s="27" t="s">
        <v>97</v>
      </c>
      <c r="V19" s="27" t="s">
        <v>1363</v>
      </c>
      <c r="W19" s="31" t="s">
        <v>97</v>
      </c>
      <c r="X19" s="31">
        <v>1</v>
      </c>
      <c r="Y19" s="27" t="s">
        <v>97</v>
      </c>
      <c r="Z19" s="27" t="s">
        <v>97</v>
      </c>
      <c r="AA19" s="31" t="s">
        <v>97</v>
      </c>
      <c r="AB19" s="31" t="s">
        <v>97</v>
      </c>
      <c r="AC19" s="27" t="s">
        <v>97</v>
      </c>
    </row>
    <row r="20" spans="1:29">
      <c r="A20" s="27" t="s">
        <v>95</v>
      </c>
      <c r="B20" s="27" t="s">
        <v>40</v>
      </c>
      <c r="C20" s="27" t="s">
        <v>42</v>
      </c>
      <c r="D20" s="27" t="s">
        <v>113</v>
      </c>
      <c r="E20" s="27" t="s">
        <v>533</v>
      </c>
      <c r="F20" s="27" t="s">
        <v>943</v>
      </c>
      <c r="G20" s="27" t="s">
        <v>97</v>
      </c>
      <c r="H20" s="27" t="s">
        <v>1348</v>
      </c>
      <c r="I20" s="30">
        <v>28333800</v>
      </c>
      <c r="J20" s="27" t="s">
        <v>91</v>
      </c>
      <c r="K20" s="30">
        <v>36833940</v>
      </c>
      <c r="L20" s="27" t="s">
        <v>1348</v>
      </c>
      <c r="M20" s="30">
        <v>28333800</v>
      </c>
      <c r="N20" s="27" t="s">
        <v>91</v>
      </c>
      <c r="O20" s="30">
        <v>36833940</v>
      </c>
      <c r="P20" s="30">
        <v>28333800</v>
      </c>
      <c r="Q20" s="30">
        <v>0</v>
      </c>
      <c r="R20" s="30">
        <v>0</v>
      </c>
      <c r="S20" s="31">
        <v>0</v>
      </c>
      <c r="T20" s="27" t="s">
        <v>17</v>
      </c>
      <c r="U20" s="27" t="s">
        <v>97</v>
      </c>
      <c r="V20" s="27" t="s">
        <v>1363</v>
      </c>
      <c r="W20" s="31" t="s">
        <v>97</v>
      </c>
      <c r="X20" s="31">
        <v>1</v>
      </c>
      <c r="Y20" s="27" t="s">
        <v>97</v>
      </c>
      <c r="Z20" s="27" t="s">
        <v>97</v>
      </c>
      <c r="AA20" s="31" t="s">
        <v>97</v>
      </c>
      <c r="AB20" s="31" t="s">
        <v>97</v>
      </c>
      <c r="AC20" s="27" t="s">
        <v>97</v>
      </c>
    </row>
    <row r="21" spans="1:29">
      <c r="A21" s="27" t="s">
        <v>95</v>
      </c>
      <c r="B21" s="27" t="s">
        <v>40</v>
      </c>
      <c r="C21" s="27" t="s">
        <v>42</v>
      </c>
      <c r="D21" s="27" t="s">
        <v>114</v>
      </c>
      <c r="E21" s="27" t="s">
        <v>534</v>
      </c>
      <c r="F21" s="27" t="s">
        <v>944</v>
      </c>
      <c r="G21" s="27" t="s">
        <v>97</v>
      </c>
      <c r="H21" s="27" t="s">
        <v>1348</v>
      </c>
      <c r="I21" s="30">
        <v>2723600</v>
      </c>
      <c r="J21" s="27" t="s">
        <v>91</v>
      </c>
      <c r="K21" s="30">
        <v>3540680</v>
      </c>
      <c r="L21" s="27" t="s">
        <v>1348</v>
      </c>
      <c r="M21" s="30">
        <v>2723600</v>
      </c>
      <c r="N21" s="27" t="s">
        <v>91</v>
      </c>
      <c r="O21" s="30">
        <v>3540680</v>
      </c>
      <c r="P21" s="30">
        <v>2723600</v>
      </c>
      <c r="Q21" s="30">
        <v>0</v>
      </c>
      <c r="R21" s="30">
        <v>0</v>
      </c>
      <c r="S21" s="31">
        <v>0</v>
      </c>
      <c r="T21" s="27" t="s">
        <v>17</v>
      </c>
      <c r="U21" s="27" t="s">
        <v>97</v>
      </c>
      <c r="V21" s="27" t="s">
        <v>1363</v>
      </c>
      <c r="W21" s="31" t="s">
        <v>97</v>
      </c>
      <c r="X21" s="31">
        <v>1</v>
      </c>
      <c r="Y21" s="27" t="s">
        <v>97</v>
      </c>
      <c r="Z21" s="27" t="s">
        <v>97</v>
      </c>
      <c r="AA21" s="31" t="s">
        <v>97</v>
      </c>
      <c r="AB21" s="31" t="s">
        <v>97</v>
      </c>
      <c r="AC21" s="27" t="s">
        <v>97</v>
      </c>
    </row>
    <row r="22" spans="1:29">
      <c r="A22" s="27" t="s">
        <v>95</v>
      </c>
      <c r="B22" s="27" t="s">
        <v>40</v>
      </c>
      <c r="C22" s="27" t="s">
        <v>42</v>
      </c>
      <c r="D22" s="27" t="s">
        <v>115</v>
      </c>
      <c r="E22" s="27" t="s">
        <v>535</v>
      </c>
      <c r="F22" s="27" t="s">
        <v>945</v>
      </c>
      <c r="G22" s="27" t="s">
        <v>97</v>
      </c>
      <c r="H22" s="27" t="s">
        <v>1348</v>
      </c>
      <c r="I22" s="30">
        <v>5573800</v>
      </c>
      <c r="J22" s="27" t="s">
        <v>91</v>
      </c>
      <c r="K22" s="30">
        <v>7245940</v>
      </c>
      <c r="L22" s="27" t="s">
        <v>1348</v>
      </c>
      <c r="M22" s="30">
        <v>5573800</v>
      </c>
      <c r="N22" s="27" t="s">
        <v>91</v>
      </c>
      <c r="O22" s="30">
        <v>7245940</v>
      </c>
      <c r="P22" s="30">
        <v>5573800</v>
      </c>
      <c r="Q22" s="30">
        <v>0</v>
      </c>
      <c r="R22" s="30">
        <v>0</v>
      </c>
      <c r="S22" s="31">
        <v>0</v>
      </c>
      <c r="T22" s="27" t="s">
        <v>17</v>
      </c>
      <c r="U22" s="27" t="s">
        <v>97</v>
      </c>
      <c r="V22" s="27" t="s">
        <v>1363</v>
      </c>
      <c r="W22" s="31" t="s">
        <v>97</v>
      </c>
      <c r="X22" s="31">
        <v>1</v>
      </c>
      <c r="Y22" s="27" t="s">
        <v>97</v>
      </c>
      <c r="Z22" s="27" t="s">
        <v>97</v>
      </c>
      <c r="AA22" s="31" t="s">
        <v>97</v>
      </c>
      <c r="AB22" s="31" t="s">
        <v>97</v>
      </c>
      <c r="AC22" s="27" t="s">
        <v>97</v>
      </c>
    </row>
    <row r="23" spans="1:29">
      <c r="A23" s="27" t="s">
        <v>95</v>
      </c>
      <c r="B23" s="27" t="s">
        <v>40</v>
      </c>
      <c r="C23" s="27" t="s">
        <v>42</v>
      </c>
      <c r="D23" s="27" t="s">
        <v>116</v>
      </c>
      <c r="E23" s="27" t="s">
        <v>536</v>
      </c>
      <c r="F23" s="27" t="s">
        <v>946</v>
      </c>
      <c r="G23" s="27" t="s">
        <v>97</v>
      </c>
      <c r="H23" s="27" t="s">
        <v>1348</v>
      </c>
      <c r="I23" s="30">
        <v>2234480</v>
      </c>
      <c r="J23" s="27" t="s">
        <v>91</v>
      </c>
      <c r="K23" s="30">
        <v>2904824</v>
      </c>
      <c r="L23" s="27" t="s">
        <v>1348</v>
      </c>
      <c r="M23" s="30">
        <v>2234480</v>
      </c>
      <c r="N23" s="27" t="s">
        <v>91</v>
      </c>
      <c r="O23" s="30">
        <v>2904824</v>
      </c>
      <c r="P23" s="30">
        <v>2234480</v>
      </c>
      <c r="Q23" s="30">
        <v>0</v>
      </c>
      <c r="R23" s="30">
        <v>0</v>
      </c>
      <c r="S23" s="31">
        <v>0</v>
      </c>
      <c r="T23" s="27" t="s">
        <v>17</v>
      </c>
      <c r="U23" s="27" t="s">
        <v>97</v>
      </c>
      <c r="V23" s="27" t="s">
        <v>1363</v>
      </c>
      <c r="W23" s="31" t="s">
        <v>97</v>
      </c>
      <c r="X23" s="31">
        <v>1</v>
      </c>
      <c r="Y23" s="27" t="s">
        <v>97</v>
      </c>
      <c r="Z23" s="27" t="s">
        <v>97</v>
      </c>
      <c r="AA23" s="31" t="s">
        <v>97</v>
      </c>
      <c r="AB23" s="31" t="s">
        <v>97</v>
      </c>
      <c r="AC23" s="27" t="s">
        <v>97</v>
      </c>
    </row>
    <row r="24" spans="1:29">
      <c r="A24" s="27" t="s">
        <v>95</v>
      </c>
      <c r="B24" s="27" t="s">
        <v>40</v>
      </c>
      <c r="C24" s="27" t="s">
        <v>42</v>
      </c>
      <c r="D24" s="27" t="s">
        <v>117</v>
      </c>
      <c r="E24" s="27" t="s">
        <v>537</v>
      </c>
      <c r="F24" s="27" t="s">
        <v>947</v>
      </c>
      <c r="G24" s="27" t="s">
        <v>97</v>
      </c>
      <c r="H24" s="27" t="s">
        <v>1348</v>
      </c>
      <c r="I24" s="30">
        <v>1314600</v>
      </c>
      <c r="J24" s="27" t="s">
        <v>91</v>
      </c>
      <c r="K24" s="30">
        <v>1708980</v>
      </c>
      <c r="L24" s="27" t="s">
        <v>1348</v>
      </c>
      <c r="M24" s="30">
        <v>1314600</v>
      </c>
      <c r="N24" s="27" t="s">
        <v>91</v>
      </c>
      <c r="O24" s="30">
        <v>1708980</v>
      </c>
      <c r="P24" s="30">
        <v>1290100</v>
      </c>
      <c r="Q24" s="30">
        <v>24500</v>
      </c>
      <c r="R24" s="30">
        <v>0</v>
      </c>
      <c r="S24" s="31">
        <v>0</v>
      </c>
      <c r="T24" s="27" t="s">
        <v>17</v>
      </c>
      <c r="U24" s="27" t="s">
        <v>97</v>
      </c>
      <c r="V24" s="27" t="s">
        <v>1363</v>
      </c>
      <c r="W24" s="31" t="s">
        <v>97</v>
      </c>
      <c r="X24" s="31">
        <v>1</v>
      </c>
      <c r="Y24" s="27" t="s">
        <v>97</v>
      </c>
      <c r="Z24" s="27" t="s">
        <v>97</v>
      </c>
      <c r="AA24" s="31" t="s">
        <v>97</v>
      </c>
      <c r="AB24" s="31" t="s">
        <v>97</v>
      </c>
      <c r="AC24" s="27" t="s">
        <v>97</v>
      </c>
    </row>
    <row r="25" spans="1:29">
      <c r="A25" s="27" t="s">
        <v>95</v>
      </c>
      <c r="B25" s="27" t="s">
        <v>40</v>
      </c>
      <c r="C25" s="27" t="s">
        <v>42</v>
      </c>
      <c r="D25" s="27" t="s">
        <v>118</v>
      </c>
      <c r="E25" s="27" t="s">
        <v>538</v>
      </c>
      <c r="F25" s="27" t="s">
        <v>948</v>
      </c>
      <c r="G25" s="27" t="s">
        <v>97</v>
      </c>
      <c r="H25" s="27" t="s">
        <v>1348</v>
      </c>
      <c r="I25" s="30">
        <v>6451320</v>
      </c>
      <c r="J25" s="27" t="s">
        <v>91</v>
      </c>
      <c r="K25" s="30">
        <v>8386716</v>
      </c>
      <c r="L25" s="27" t="s">
        <v>1348</v>
      </c>
      <c r="M25" s="30">
        <v>6451320</v>
      </c>
      <c r="N25" s="27" t="s">
        <v>91</v>
      </c>
      <c r="O25" s="30">
        <v>8386716</v>
      </c>
      <c r="P25" s="30">
        <v>6451320</v>
      </c>
      <c r="Q25" s="30">
        <v>0</v>
      </c>
      <c r="R25" s="30">
        <v>0</v>
      </c>
      <c r="S25" s="31">
        <v>0</v>
      </c>
      <c r="T25" s="27" t="s">
        <v>17</v>
      </c>
      <c r="U25" s="27" t="s">
        <v>97</v>
      </c>
      <c r="V25" s="27" t="s">
        <v>1363</v>
      </c>
      <c r="W25" s="31" t="s">
        <v>97</v>
      </c>
      <c r="X25" s="31">
        <v>1</v>
      </c>
      <c r="Y25" s="27" t="s">
        <v>97</v>
      </c>
      <c r="Z25" s="27" t="s">
        <v>97</v>
      </c>
      <c r="AA25" s="31" t="s">
        <v>97</v>
      </c>
      <c r="AB25" s="31" t="s">
        <v>97</v>
      </c>
      <c r="AC25" s="27" t="s">
        <v>97</v>
      </c>
    </row>
    <row r="26" spans="1:29">
      <c r="A26" s="27" t="s">
        <v>95</v>
      </c>
      <c r="B26" s="27" t="s">
        <v>40</v>
      </c>
      <c r="C26" s="27" t="s">
        <v>42</v>
      </c>
      <c r="D26" s="27" t="s">
        <v>119</v>
      </c>
      <c r="E26" s="27" t="s">
        <v>539</v>
      </c>
      <c r="F26" s="27" t="s">
        <v>949</v>
      </c>
      <c r="G26" s="27" t="s">
        <v>97</v>
      </c>
      <c r="H26" s="27" t="s">
        <v>1348</v>
      </c>
      <c r="I26" s="30">
        <v>2394000</v>
      </c>
      <c r="J26" s="27" t="s">
        <v>91</v>
      </c>
      <c r="K26" s="30">
        <v>3112200</v>
      </c>
      <c r="L26" s="27" t="s">
        <v>1348</v>
      </c>
      <c r="M26" s="30">
        <v>2394000</v>
      </c>
      <c r="N26" s="27" t="s">
        <v>91</v>
      </c>
      <c r="O26" s="30">
        <v>3112200</v>
      </c>
      <c r="P26" s="30">
        <v>2394000</v>
      </c>
      <c r="Q26" s="30">
        <v>0</v>
      </c>
      <c r="R26" s="30">
        <v>0</v>
      </c>
      <c r="S26" s="31">
        <v>0</v>
      </c>
      <c r="T26" s="27" t="s">
        <v>17</v>
      </c>
      <c r="U26" s="27" t="s">
        <v>97</v>
      </c>
      <c r="V26" s="27" t="s">
        <v>1363</v>
      </c>
      <c r="W26" s="31" t="s">
        <v>97</v>
      </c>
      <c r="X26" s="31">
        <v>1</v>
      </c>
      <c r="Y26" s="27" t="s">
        <v>97</v>
      </c>
      <c r="Z26" s="27" t="s">
        <v>97</v>
      </c>
      <c r="AA26" s="31" t="s">
        <v>97</v>
      </c>
      <c r="AB26" s="31" t="s">
        <v>97</v>
      </c>
      <c r="AC26" s="27" t="s">
        <v>97</v>
      </c>
    </row>
    <row r="27" spans="1:29">
      <c r="A27" s="27" t="s">
        <v>95</v>
      </c>
      <c r="B27" s="27" t="s">
        <v>40</v>
      </c>
      <c r="C27" s="27" t="s">
        <v>42</v>
      </c>
      <c r="D27" s="27" t="s">
        <v>120</v>
      </c>
      <c r="E27" s="27" t="s">
        <v>540</v>
      </c>
      <c r="F27" s="27" t="s">
        <v>950</v>
      </c>
      <c r="G27" s="27" t="s">
        <v>97</v>
      </c>
      <c r="H27" s="27" t="s">
        <v>1348</v>
      </c>
      <c r="I27" s="30">
        <v>2979200</v>
      </c>
      <c r="J27" s="27" t="s">
        <v>91</v>
      </c>
      <c r="K27" s="30">
        <v>3872960</v>
      </c>
      <c r="L27" s="27" t="s">
        <v>1348</v>
      </c>
      <c r="M27" s="30">
        <v>2979200</v>
      </c>
      <c r="N27" s="27" t="s">
        <v>91</v>
      </c>
      <c r="O27" s="30">
        <v>3872960</v>
      </c>
      <c r="P27" s="30">
        <v>2979200</v>
      </c>
      <c r="Q27" s="30">
        <v>0</v>
      </c>
      <c r="R27" s="30">
        <v>0</v>
      </c>
      <c r="S27" s="31">
        <v>0</v>
      </c>
      <c r="T27" s="27" t="s">
        <v>17</v>
      </c>
      <c r="U27" s="27" t="s">
        <v>97</v>
      </c>
      <c r="V27" s="27" t="s">
        <v>1363</v>
      </c>
      <c r="W27" s="31" t="s">
        <v>97</v>
      </c>
      <c r="X27" s="31">
        <v>1</v>
      </c>
      <c r="Y27" s="27" t="s">
        <v>97</v>
      </c>
      <c r="Z27" s="27" t="s">
        <v>97</v>
      </c>
      <c r="AA27" s="31" t="s">
        <v>97</v>
      </c>
      <c r="AB27" s="31" t="s">
        <v>97</v>
      </c>
      <c r="AC27" s="27" t="s">
        <v>97</v>
      </c>
    </row>
    <row r="28" spans="1:29">
      <c r="A28" s="27" t="s">
        <v>95</v>
      </c>
      <c r="B28" s="27" t="s">
        <v>40</v>
      </c>
      <c r="C28" s="27" t="s">
        <v>42</v>
      </c>
      <c r="D28" s="27" t="s">
        <v>121</v>
      </c>
      <c r="E28" s="27" t="s">
        <v>541</v>
      </c>
      <c r="F28" s="27" t="s">
        <v>951</v>
      </c>
      <c r="G28" s="27" t="s">
        <v>97</v>
      </c>
      <c r="H28" s="27" t="s">
        <v>1348</v>
      </c>
      <c r="I28" s="30">
        <v>6855800</v>
      </c>
      <c r="J28" s="27" t="s">
        <v>91</v>
      </c>
      <c r="K28" s="30">
        <v>8912540</v>
      </c>
      <c r="L28" s="27" t="s">
        <v>1348</v>
      </c>
      <c r="M28" s="30">
        <v>6855800</v>
      </c>
      <c r="N28" s="27" t="s">
        <v>91</v>
      </c>
      <c r="O28" s="30">
        <v>8912540</v>
      </c>
      <c r="P28" s="30">
        <v>6855800</v>
      </c>
      <c r="Q28" s="30">
        <v>0</v>
      </c>
      <c r="R28" s="30">
        <v>0</v>
      </c>
      <c r="S28" s="31">
        <v>0</v>
      </c>
      <c r="T28" s="27" t="s">
        <v>17</v>
      </c>
      <c r="U28" s="27" t="s">
        <v>97</v>
      </c>
      <c r="V28" s="27" t="s">
        <v>1363</v>
      </c>
      <c r="W28" s="31" t="s">
        <v>97</v>
      </c>
      <c r="X28" s="31">
        <v>1</v>
      </c>
      <c r="Y28" s="27" t="s">
        <v>97</v>
      </c>
      <c r="Z28" s="27" t="s">
        <v>97</v>
      </c>
      <c r="AA28" s="31" t="s">
        <v>97</v>
      </c>
      <c r="AB28" s="31" t="s">
        <v>97</v>
      </c>
      <c r="AC28" s="27" t="s">
        <v>97</v>
      </c>
    </row>
    <row r="29" spans="1:29">
      <c r="A29" s="27" t="s">
        <v>95</v>
      </c>
      <c r="B29" s="27" t="s">
        <v>40</v>
      </c>
      <c r="C29" s="27" t="s">
        <v>42</v>
      </c>
      <c r="D29" s="27" t="s">
        <v>122</v>
      </c>
      <c r="E29" s="27" t="s">
        <v>542</v>
      </c>
      <c r="F29" s="27" t="s">
        <v>952</v>
      </c>
      <c r="G29" s="27" t="s">
        <v>97</v>
      </c>
      <c r="H29" s="27" t="s">
        <v>1348</v>
      </c>
      <c r="I29" s="30">
        <v>10455000</v>
      </c>
      <c r="J29" s="27" t="s">
        <v>91</v>
      </c>
      <c r="K29" s="30">
        <v>13591500</v>
      </c>
      <c r="L29" s="27" t="s">
        <v>1348</v>
      </c>
      <c r="M29" s="30">
        <v>10455000</v>
      </c>
      <c r="N29" s="27" t="s">
        <v>91</v>
      </c>
      <c r="O29" s="30">
        <v>13591500</v>
      </c>
      <c r="P29" s="30">
        <v>10455000</v>
      </c>
      <c r="Q29" s="30">
        <v>0</v>
      </c>
      <c r="R29" s="30">
        <v>0</v>
      </c>
      <c r="S29" s="31">
        <v>0</v>
      </c>
      <c r="T29" s="27" t="s">
        <v>17</v>
      </c>
      <c r="U29" s="27" t="s">
        <v>97</v>
      </c>
      <c r="V29" s="27" t="s">
        <v>1363</v>
      </c>
      <c r="W29" s="31" t="s">
        <v>97</v>
      </c>
      <c r="X29" s="31">
        <v>1</v>
      </c>
      <c r="Y29" s="27" t="s">
        <v>97</v>
      </c>
      <c r="Z29" s="27" t="s">
        <v>97</v>
      </c>
      <c r="AA29" s="31" t="s">
        <v>97</v>
      </c>
      <c r="AB29" s="31" t="s">
        <v>97</v>
      </c>
      <c r="AC29" s="27" t="s">
        <v>97</v>
      </c>
    </row>
    <row r="30" spans="1:29">
      <c r="A30" s="27" t="s">
        <v>95</v>
      </c>
      <c r="B30" s="27" t="s">
        <v>40</v>
      </c>
      <c r="C30" s="27" t="s">
        <v>42</v>
      </c>
      <c r="D30" s="27" t="s">
        <v>123</v>
      </c>
      <c r="E30" s="27" t="s">
        <v>543</v>
      </c>
      <c r="F30" s="27" t="s">
        <v>953</v>
      </c>
      <c r="G30" s="27" t="s">
        <v>97</v>
      </c>
      <c r="H30" s="27" t="s">
        <v>1348</v>
      </c>
      <c r="I30" s="30">
        <v>7868400</v>
      </c>
      <c r="J30" s="27" t="s">
        <v>91</v>
      </c>
      <c r="K30" s="30">
        <v>10228920</v>
      </c>
      <c r="L30" s="27" t="s">
        <v>1348</v>
      </c>
      <c r="M30" s="30">
        <v>7868400</v>
      </c>
      <c r="N30" s="27" t="s">
        <v>91</v>
      </c>
      <c r="O30" s="30">
        <v>10228920</v>
      </c>
      <c r="P30" s="30">
        <v>7868400</v>
      </c>
      <c r="Q30" s="30">
        <v>0</v>
      </c>
      <c r="R30" s="30">
        <v>0</v>
      </c>
      <c r="S30" s="31">
        <v>0</v>
      </c>
      <c r="T30" s="27" t="s">
        <v>17</v>
      </c>
      <c r="U30" s="27" t="s">
        <v>97</v>
      </c>
      <c r="V30" s="27" t="s">
        <v>1363</v>
      </c>
      <c r="W30" s="31" t="s">
        <v>97</v>
      </c>
      <c r="X30" s="31">
        <v>1</v>
      </c>
      <c r="Y30" s="27" t="s">
        <v>97</v>
      </c>
      <c r="Z30" s="27" t="s">
        <v>97</v>
      </c>
      <c r="AA30" s="31" t="s">
        <v>97</v>
      </c>
      <c r="AB30" s="31" t="s">
        <v>97</v>
      </c>
      <c r="AC30" s="27" t="s">
        <v>97</v>
      </c>
    </row>
    <row r="31" spans="1:29">
      <c r="A31" s="27" t="s">
        <v>95</v>
      </c>
      <c r="B31" s="27" t="s">
        <v>40</v>
      </c>
      <c r="C31" s="27" t="s">
        <v>42</v>
      </c>
      <c r="D31" s="27" t="s">
        <v>124</v>
      </c>
      <c r="E31" s="27" t="s">
        <v>544</v>
      </c>
      <c r="F31" s="27" t="s">
        <v>954</v>
      </c>
      <c r="G31" s="27" t="s">
        <v>97</v>
      </c>
      <c r="H31" s="27" t="s">
        <v>1348</v>
      </c>
      <c r="I31" s="30">
        <v>625000</v>
      </c>
      <c r="J31" s="27" t="s">
        <v>91</v>
      </c>
      <c r="K31" s="30">
        <v>812500</v>
      </c>
      <c r="L31" s="27" t="s">
        <v>1348</v>
      </c>
      <c r="M31" s="30">
        <v>625000</v>
      </c>
      <c r="N31" s="27" t="s">
        <v>91</v>
      </c>
      <c r="O31" s="30">
        <v>812500</v>
      </c>
      <c r="P31" s="30">
        <v>625000</v>
      </c>
      <c r="Q31" s="30">
        <v>0</v>
      </c>
      <c r="R31" s="30">
        <v>0</v>
      </c>
      <c r="S31" s="31">
        <v>0</v>
      </c>
      <c r="T31" s="27" t="s">
        <v>17</v>
      </c>
      <c r="U31" s="27" t="s">
        <v>97</v>
      </c>
      <c r="V31" s="27" t="s">
        <v>1363</v>
      </c>
      <c r="W31" s="31" t="s">
        <v>97</v>
      </c>
      <c r="X31" s="31">
        <v>1</v>
      </c>
      <c r="Y31" s="27" t="s">
        <v>97</v>
      </c>
      <c r="Z31" s="27" t="s">
        <v>97</v>
      </c>
      <c r="AA31" s="31" t="s">
        <v>97</v>
      </c>
      <c r="AB31" s="31" t="s">
        <v>97</v>
      </c>
      <c r="AC31" s="27" t="s">
        <v>97</v>
      </c>
    </row>
    <row r="32" spans="1:29">
      <c r="A32" s="27" t="s">
        <v>95</v>
      </c>
      <c r="B32" s="27" t="s">
        <v>40</v>
      </c>
      <c r="C32" s="27" t="s">
        <v>42</v>
      </c>
      <c r="D32" s="27" t="s">
        <v>125</v>
      </c>
      <c r="E32" s="27" t="s">
        <v>545</v>
      </c>
      <c r="F32" s="27" t="s">
        <v>955</v>
      </c>
      <c r="G32" s="27" t="s">
        <v>97</v>
      </c>
      <c r="H32" s="27" t="s">
        <v>1348</v>
      </c>
      <c r="I32" s="30">
        <v>3537600</v>
      </c>
      <c r="J32" s="27" t="s">
        <v>91</v>
      </c>
      <c r="K32" s="30">
        <v>4598880</v>
      </c>
      <c r="L32" s="27" t="s">
        <v>1348</v>
      </c>
      <c r="M32" s="30">
        <v>3537600</v>
      </c>
      <c r="N32" s="27" t="s">
        <v>91</v>
      </c>
      <c r="O32" s="30">
        <v>4598880</v>
      </c>
      <c r="P32" s="30">
        <v>3537600</v>
      </c>
      <c r="Q32" s="30">
        <v>0</v>
      </c>
      <c r="R32" s="30">
        <v>0</v>
      </c>
      <c r="S32" s="31">
        <v>0</v>
      </c>
      <c r="T32" s="27" t="s">
        <v>17</v>
      </c>
      <c r="U32" s="27" t="s">
        <v>97</v>
      </c>
      <c r="V32" s="27" t="s">
        <v>1363</v>
      </c>
      <c r="W32" s="31" t="s">
        <v>97</v>
      </c>
      <c r="X32" s="31">
        <v>1</v>
      </c>
      <c r="Y32" s="27" t="s">
        <v>97</v>
      </c>
      <c r="Z32" s="27" t="s">
        <v>97</v>
      </c>
      <c r="AA32" s="31" t="s">
        <v>97</v>
      </c>
      <c r="AB32" s="31" t="s">
        <v>97</v>
      </c>
      <c r="AC32" s="27" t="s">
        <v>97</v>
      </c>
    </row>
    <row r="33" spans="1:29">
      <c r="A33" s="27" t="s">
        <v>95</v>
      </c>
      <c r="B33" s="27" t="s">
        <v>40</v>
      </c>
      <c r="C33" s="27" t="s">
        <v>42</v>
      </c>
      <c r="D33" s="27" t="s">
        <v>126</v>
      </c>
      <c r="E33" s="27" t="s">
        <v>546</v>
      </c>
      <c r="F33" s="27" t="s">
        <v>956</v>
      </c>
      <c r="G33" s="27" t="s">
        <v>97</v>
      </c>
      <c r="H33" s="27" t="s">
        <v>1348</v>
      </c>
      <c r="I33" s="30">
        <v>4926000</v>
      </c>
      <c r="J33" s="27" t="s">
        <v>91</v>
      </c>
      <c r="K33" s="30">
        <v>6403800</v>
      </c>
      <c r="L33" s="27" t="s">
        <v>1348</v>
      </c>
      <c r="M33" s="30">
        <v>4926000</v>
      </c>
      <c r="N33" s="27" t="s">
        <v>91</v>
      </c>
      <c r="O33" s="30">
        <v>6403800</v>
      </c>
      <c r="P33" s="30">
        <v>4926000</v>
      </c>
      <c r="Q33" s="30">
        <v>0</v>
      </c>
      <c r="R33" s="30">
        <v>0</v>
      </c>
      <c r="S33" s="31">
        <v>0</v>
      </c>
      <c r="T33" s="27" t="s">
        <v>17</v>
      </c>
      <c r="U33" s="27" t="s">
        <v>97</v>
      </c>
      <c r="V33" s="27" t="s">
        <v>1363</v>
      </c>
      <c r="W33" s="31" t="s">
        <v>97</v>
      </c>
      <c r="X33" s="31">
        <v>1</v>
      </c>
      <c r="Y33" s="27" t="s">
        <v>97</v>
      </c>
      <c r="Z33" s="27" t="s">
        <v>97</v>
      </c>
      <c r="AA33" s="31" t="s">
        <v>97</v>
      </c>
      <c r="AB33" s="31" t="s">
        <v>97</v>
      </c>
      <c r="AC33" s="27" t="s">
        <v>97</v>
      </c>
    </row>
    <row r="34" spans="1:29">
      <c r="A34" s="27" t="s">
        <v>95</v>
      </c>
      <c r="B34" s="27" t="s">
        <v>40</v>
      </c>
      <c r="C34" s="27" t="s">
        <v>42</v>
      </c>
      <c r="D34" s="27" t="s">
        <v>127</v>
      </c>
      <c r="E34" s="27" t="s">
        <v>547</v>
      </c>
      <c r="F34" s="27" t="s">
        <v>957</v>
      </c>
      <c r="G34" s="27" t="s">
        <v>97</v>
      </c>
      <c r="H34" s="27" t="s">
        <v>1348</v>
      </c>
      <c r="I34" s="30">
        <v>1445400</v>
      </c>
      <c r="J34" s="27" t="s">
        <v>91</v>
      </c>
      <c r="K34" s="30">
        <v>1879020</v>
      </c>
      <c r="L34" s="27" t="s">
        <v>1348</v>
      </c>
      <c r="M34" s="30">
        <v>1445400</v>
      </c>
      <c r="N34" s="27" t="s">
        <v>91</v>
      </c>
      <c r="O34" s="30">
        <v>1879020</v>
      </c>
      <c r="P34" s="30">
        <v>1445400</v>
      </c>
      <c r="Q34" s="30">
        <v>0</v>
      </c>
      <c r="R34" s="30">
        <v>0</v>
      </c>
      <c r="S34" s="31">
        <v>0</v>
      </c>
      <c r="T34" s="27" t="s">
        <v>17</v>
      </c>
      <c r="U34" s="27" t="s">
        <v>97</v>
      </c>
      <c r="V34" s="27" t="s">
        <v>1363</v>
      </c>
      <c r="W34" s="31" t="s">
        <v>97</v>
      </c>
      <c r="X34" s="31">
        <v>1</v>
      </c>
      <c r="Y34" s="27" t="s">
        <v>97</v>
      </c>
      <c r="Z34" s="27" t="s">
        <v>97</v>
      </c>
      <c r="AA34" s="31" t="s">
        <v>97</v>
      </c>
      <c r="AB34" s="31" t="s">
        <v>97</v>
      </c>
      <c r="AC34" s="27" t="s">
        <v>97</v>
      </c>
    </row>
    <row r="35" spans="1:29">
      <c r="A35" s="27" t="s">
        <v>95</v>
      </c>
      <c r="B35" s="27" t="s">
        <v>40</v>
      </c>
      <c r="C35" s="27" t="s">
        <v>42</v>
      </c>
      <c r="D35" s="27" t="s">
        <v>128</v>
      </c>
      <c r="E35" s="27" t="s">
        <v>548</v>
      </c>
      <c r="F35" s="27" t="s">
        <v>958</v>
      </c>
      <c r="G35" s="27" t="s">
        <v>97</v>
      </c>
      <c r="H35" s="27" t="s">
        <v>1348</v>
      </c>
      <c r="I35" s="30">
        <v>884800</v>
      </c>
      <c r="J35" s="27" t="s">
        <v>91</v>
      </c>
      <c r="K35" s="30">
        <v>1150240</v>
      </c>
      <c r="L35" s="27" t="s">
        <v>1348</v>
      </c>
      <c r="M35" s="30">
        <v>884800</v>
      </c>
      <c r="N35" s="27" t="s">
        <v>91</v>
      </c>
      <c r="O35" s="30">
        <v>1150240</v>
      </c>
      <c r="P35" s="30">
        <v>884800</v>
      </c>
      <c r="Q35" s="30">
        <v>0</v>
      </c>
      <c r="R35" s="30">
        <v>0</v>
      </c>
      <c r="S35" s="31">
        <v>0</v>
      </c>
      <c r="T35" s="27" t="s">
        <v>17</v>
      </c>
      <c r="U35" s="27" t="s">
        <v>97</v>
      </c>
      <c r="V35" s="27" t="s">
        <v>1363</v>
      </c>
      <c r="W35" s="31" t="s">
        <v>97</v>
      </c>
      <c r="X35" s="31">
        <v>1</v>
      </c>
      <c r="Y35" s="27" t="s">
        <v>97</v>
      </c>
      <c r="Z35" s="27" t="s">
        <v>97</v>
      </c>
      <c r="AA35" s="31" t="s">
        <v>97</v>
      </c>
      <c r="AB35" s="31" t="s">
        <v>97</v>
      </c>
      <c r="AC35" s="27" t="s">
        <v>97</v>
      </c>
    </row>
    <row r="36" spans="1:29">
      <c r="A36" s="27" t="s">
        <v>95</v>
      </c>
      <c r="B36" s="27" t="s">
        <v>40</v>
      </c>
      <c r="C36" s="27" t="s">
        <v>42</v>
      </c>
      <c r="D36" s="27" t="s">
        <v>129</v>
      </c>
      <c r="E36" s="27" t="s">
        <v>549</v>
      </c>
      <c r="F36" s="27" t="s">
        <v>959</v>
      </c>
      <c r="G36" s="27" t="s">
        <v>97</v>
      </c>
      <c r="H36" s="27" t="s">
        <v>1348</v>
      </c>
      <c r="I36" s="30">
        <v>334400</v>
      </c>
      <c r="J36" s="27" t="s">
        <v>91</v>
      </c>
      <c r="K36" s="30">
        <v>434720</v>
      </c>
      <c r="L36" s="27" t="s">
        <v>1348</v>
      </c>
      <c r="M36" s="30">
        <v>334400</v>
      </c>
      <c r="N36" s="27" t="s">
        <v>91</v>
      </c>
      <c r="O36" s="30">
        <v>434720</v>
      </c>
      <c r="P36" s="30">
        <v>334400</v>
      </c>
      <c r="Q36" s="30">
        <v>0</v>
      </c>
      <c r="R36" s="30">
        <v>0</v>
      </c>
      <c r="S36" s="31">
        <v>0</v>
      </c>
      <c r="T36" s="27" t="s">
        <v>17</v>
      </c>
      <c r="U36" s="27" t="s">
        <v>97</v>
      </c>
      <c r="V36" s="27" t="s">
        <v>1363</v>
      </c>
      <c r="W36" s="31" t="s">
        <v>97</v>
      </c>
      <c r="X36" s="31">
        <v>1</v>
      </c>
      <c r="Y36" s="27" t="s">
        <v>97</v>
      </c>
      <c r="Z36" s="27" t="s">
        <v>97</v>
      </c>
      <c r="AA36" s="31" t="s">
        <v>97</v>
      </c>
      <c r="AB36" s="31" t="s">
        <v>97</v>
      </c>
      <c r="AC36" s="27" t="s">
        <v>97</v>
      </c>
    </row>
    <row r="37" spans="1:29">
      <c r="A37" s="27" t="s">
        <v>95</v>
      </c>
      <c r="B37" s="27" t="s">
        <v>40</v>
      </c>
      <c r="C37" s="27" t="s">
        <v>42</v>
      </c>
      <c r="D37" s="27" t="s">
        <v>130</v>
      </c>
      <c r="E37" s="27" t="s">
        <v>550</v>
      </c>
      <c r="F37" s="27" t="s">
        <v>960</v>
      </c>
      <c r="G37" s="27" t="s">
        <v>97</v>
      </c>
      <c r="H37" s="27" t="s">
        <v>1348</v>
      </c>
      <c r="I37" s="30">
        <v>3499500</v>
      </c>
      <c r="J37" s="27" t="s">
        <v>91</v>
      </c>
      <c r="K37" s="30">
        <v>4549350</v>
      </c>
      <c r="L37" s="27" t="s">
        <v>1348</v>
      </c>
      <c r="M37" s="30">
        <v>3499500</v>
      </c>
      <c r="N37" s="27" t="s">
        <v>91</v>
      </c>
      <c r="O37" s="30">
        <v>4549350</v>
      </c>
      <c r="P37" s="30">
        <v>3499500</v>
      </c>
      <c r="Q37" s="30">
        <v>0</v>
      </c>
      <c r="R37" s="30">
        <v>0</v>
      </c>
      <c r="S37" s="31">
        <v>0</v>
      </c>
      <c r="T37" s="27" t="s">
        <v>17</v>
      </c>
      <c r="U37" s="27" t="s">
        <v>97</v>
      </c>
      <c r="V37" s="27" t="s">
        <v>1363</v>
      </c>
      <c r="W37" s="31" t="s">
        <v>97</v>
      </c>
      <c r="X37" s="31">
        <v>1</v>
      </c>
      <c r="Y37" s="27" t="s">
        <v>97</v>
      </c>
      <c r="Z37" s="27" t="s">
        <v>97</v>
      </c>
      <c r="AA37" s="31" t="s">
        <v>97</v>
      </c>
      <c r="AB37" s="31" t="s">
        <v>97</v>
      </c>
      <c r="AC37" s="27" t="s">
        <v>97</v>
      </c>
    </row>
    <row r="38" spans="1:29">
      <c r="A38" s="27" t="s">
        <v>95</v>
      </c>
      <c r="B38" s="27" t="s">
        <v>40</v>
      </c>
      <c r="C38" s="27" t="s">
        <v>42</v>
      </c>
      <c r="D38" s="27" t="s">
        <v>131</v>
      </c>
      <c r="E38" s="27" t="s">
        <v>551</v>
      </c>
      <c r="F38" s="27" t="s">
        <v>961</v>
      </c>
      <c r="G38" s="27" t="s">
        <v>97</v>
      </c>
      <c r="H38" s="27" t="s">
        <v>1348</v>
      </c>
      <c r="I38" s="30">
        <v>169800</v>
      </c>
      <c r="J38" s="27" t="s">
        <v>91</v>
      </c>
      <c r="K38" s="30">
        <v>220740</v>
      </c>
      <c r="L38" s="27" t="s">
        <v>1348</v>
      </c>
      <c r="M38" s="30">
        <v>169800</v>
      </c>
      <c r="N38" s="27" t="s">
        <v>91</v>
      </c>
      <c r="O38" s="30">
        <v>220740</v>
      </c>
      <c r="P38" s="30">
        <v>163800</v>
      </c>
      <c r="Q38" s="30">
        <v>6000</v>
      </c>
      <c r="R38" s="30">
        <v>0</v>
      </c>
      <c r="S38" s="31">
        <v>0</v>
      </c>
      <c r="T38" s="27" t="s">
        <v>17</v>
      </c>
      <c r="U38" s="27" t="s">
        <v>97</v>
      </c>
      <c r="V38" s="27" t="s">
        <v>1363</v>
      </c>
      <c r="W38" s="31" t="s">
        <v>97</v>
      </c>
      <c r="X38" s="31">
        <v>1</v>
      </c>
      <c r="Y38" s="27" t="s">
        <v>97</v>
      </c>
      <c r="Z38" s="27" t="s">
        <v>97</v>
      </c>
      <c r="AA38" s="31" t="s">
        <v>97</v>
      </c>
      <c r="AB38" s="31" t="s">
        <v>97</v>
      </c>
      <c r="AC38" s="27" t="s">
        <v>97</v>
      </c>
    </row>
    <row r="39" spans="1:29">
      <c r="A39" s="27" t="s">
        <v>95</v>
      </c>
      <c r="B39" s="27" t="s">
        <v>40</v>
      </c>
      <c r="C39" s="27" t="s">
        <v>42</v>
      </c>
      <c r="D39" s="27" t="s">
        <v>132</v>
      </c>
      <c r="E39" s="27" t="s">
        <v>552</v>
      </c>
      <c r="F39" s="27" t="s">
        <v>962</v>
      </c>
      <c r="G39" s="27" t="s">
        <v>97</v>
      </c>
      <c r="H39" s="27" t="s">
        <v>1348</v>
      </c>
      <c r="I39" s="30">
        <v>7499400</v>
      </c>
      <c r="J39" s="27" t="s">
        <v>91</v>
      </c>
      <c r="K39" s="30">
        <v>9749220</v>
      </c>
      <c r="L39" s="27" t="s">
        <v>1348</v>
      </c>
      <c r="M39" s="30">
        <v>7499400</v>
      </c>
      <c r="N39" s="27" t="s">
        <v>91</v>
      </c>
      <c r="O39" s="30">
        <v>9749220</v>
      </c>
      <c r="P39" s="30">
        <v>7418400</v>
      </c>
      <c r="Q39" s="30">
        <v>81000</v>
      </c>
      <c r="R39" s="30">
        <v>0</v>
      </c>
      <c r="S39" s="31">
        <v>0</v>
      </c>
      <c r="T39" s="27" t="s">
        <v>17</v>
      </c>
      <c r="U39" s="27" t="s">
        <v>97</v>
      </c>
      <c r="V39" s="27" t="s">
        <v>1363</v>
      </c>
      <c r="W39" s="31" t="s">
        <v>97</v>
      </c>
      <c r="X39" s="31">
        <v>1</v>
      </c>
      <c r="Y39" s="27" t="s">
        <v>97</v>
      </c>
      <c r="Z39" s="27" t="s">
        <v>97</v>
      </c>
      <c r="AA39" s="31" t="s">
        <v>97</v>
      </c>
      <c r="AB39" s="31" t="s">
        <v>97</v>
      </c>
      <c r="AC39" s="27" t="s">
        <v>97</v>
      </c>
    </row>
    <row r="40" spans="1:29">
      <c r="A40" s="27" t="s">
        <v>95</v>
      </c>
      <c r="B40" s="27" t="s">
        <v>40</v>
      </c>
      <c r="C40" s="27" t="s">
        <v>42</v>
      </c>
      <c r="D40" s="27" t="s">
        <v>133</v>
      </c>
      <c r="E40" s="27" t="s">
        <v>553</v>
      </c>
      <c r="F40" s="27" t="s">
        <v>963</v>
      </c>
      <c r="G40" s="27" t="s">
        <v>97</v>
      </c>
      <c r="H40" s="27" t="s">
        <v>1348</v>
      </c>
      <c r="I40" s="30">
        <v>29645900</v>
      </c>
      <c r="J40" s="27" t="s">
        <v>91</v>
      </c>
      <c r="K40" s="30">
        <v>38539670</v>
      </c>
      <c r="L40" s="27" t="s">
        <v>1348</v>
      </c>
      <c r="M40" s="30">
        <v>29645900</v>
      </c>
      <c r="N40" s="27" t="s">
        <v>91</v>
      </c>
      <c r="O40" s="30">
        <v>38539670</v>
      </c>
      <c r="P40" s="30">
        <v>29183100</v>
      </c>
      <c r="Q40" s="30">
        <v>462800</v>
      </c>
      <c r="R40" s="30">
        <v>0</v>
      </c>
      <c r="S40" s="31">
        <v>0</v>
      </c>
      <c r="T40" s="27" t="s">
        <v>17</v>
      </c>
      <c r="U40" s="27" t="s">
        <v>97</v>
      </c>
      <c r="V40" s="27" t="s">
        <v>1363</v>
      </c>
      <c r="W40" s="31" t="s">
        <v>97</v>
      </c>
      <c r="X40" s="31">
        <v>1</v>
      </c>
      <c r="Y40" s="27" t="s">
        <v>97</v>
      </c>
      <c r="Z40" s="27" t="s">
        <v>97</v>
      </c>
      <c r="AA40" s="31" t="s">
        <v>97</v>
      </c>
      <c r="AB40" s="31" t="s">
        <v>97</v>
      </c>
      <c r="AC40" s="27" t="s">
        <v>97</v>
      </c>
    </row>
    <row r="41" spans="1:29">
      <c r="A41" s="27" t="s">
        <v>95</v>
      </c>
      <c r="B41" s="27" t="s">
        <v>40</v>
      </c>
      <c r="C41" s="27" t="s">
        <v>42</v>
      </c>
      <c r="D41" s="27" t="s">
        <v>134</v>
      </c>
      <c r="E41" s="27" t="s">
        <v>554</v>
      </c>
      <c r="F41" s="27" t="s">
        <v>964</v>
      </c>
      <c r="G41" s="27" t="s">
        <v>97</v>
      </c>
      <c r="H41" s="27" t="s">
        <v>1348</v>
      </c>
      <c r="I41" s="30">
        <v>22896000</v>
      </c>
      <c r="J41" s="27" t="s">
        <v>91</v>
      </c>
      <c r="K41" s="30">
        <v>29764800</v>
      </c>
      <c r="L41" s="27" t="s">
        <v>1348</v>
      </c>
      <c r="M41" s="30">
        <v>22896000</v>
      </c>
      <c r="N41" s="27" t="s">
        <v>91</v>
      </c>
      <c r="O41" s="30">
        <v>29764800</v>
      </c>
      <c r="P41" s="30">
        <v>22540800</v>
      </c>
      <c r="Q41" s="30">
        <v>355200</v>
      </c>
      <c r="R41" s="30">
        <v>0</v>
      </c>
      <c r="S41" s="31">
        <v>0</v>
      </c>
      <c r="T41" s="27" t="s">
        <v>17</v>
      </c>
      <c r="U41" s="27" t="s">
        <v>97</v>
      </c>
      <c r="V41" s="27" t="s">
        <v>1363</v>
      </c>
      <c r="W41" s="31" t="s">
        <v>97</v>
      </c>
      <c r="X41" s="31">
        <v>1</v>
      </c>
      <c r="Y41" s="27" t="s">
        <v>97</v>
      </c>
      <c r="Z41" s="27" t="s">
        <v>97</v>
      </c>
      <c r="AA41" s="31" t="s">
        <v>97</v>
      </c>
      <c r="AB41" s="31" t="s">
        <v>97</v>
      </c>
      <c r="AC41" s="27" t="s">
        <v>97</v>
      </c>
    </row>
    <row r="42" spans="1:29">
      <c r="A42" s="27" t="s">
        <v>95</v>
      </c>
      <c r="B42" s="27" t="s">
        <v>40</v>
      </c>
      <c r="C42" s="27" t="s">
        <v>42</v>
      </c>
      <c r="D42" s="27" t="s">
        <v>135</v>
      </c>
      <c r="E42" s="27" t="s">
        <v>555</v>
      </c>
      <c r="F42" s="27" t="s">
        <v>965</v>
      </c>
      <c r="G42" s="27" t="s">
        <v>97</v>
      </c>
      <c r="H42" s="27" t="s">
        <v>1348</v>
      </c>
      <c r="I42" s="30">
        <v>3214000</v>
      </c>
      <c r="J42" s="27" t="s">
        <v>91</v>
      </c>
      <c r="K42" s="30">
        <v>4178200</v>
      </c>
      <c r="L42" s="27" t="s">
        <v>1348</v>
      </c>
      <c r="M42" s="30">
        <v>3214000</v>
      </c>
      <c r="N42" s="27" t="s">
        <v>91</v>
      </c>
      <c r="O42" s="30">
        <v>4178200</v>
      </c>
      <c r="P42" s="30">
        <v>3214000</v>
      </c>
      <c r="Q42" s="30">
        <v>0</v>
      </c>
      <c r="R42" s="30">
        <v>0</v>
      </c>
      <c r="S42" s="31">
        <v>0</v>
      </c>
      <c r="T42" s="27" t="s">
        <v>17</v>
      </c>
      <c r="U42" s="27" t="s">
        <v>97</v>
      </c>
      <c r="V42" s="27" t="s">
        <v>1363</v>
      </c>
      <c r="W42" s="31" t="s">
        <v>97</v>
      </c>
      <c r="X42" s="31">
        <v>1</v>
      </c>
      <c r="Y42" s="27" t="s">
        <v>97</v>
      </c>
      <c r="Z42" s="27" t="s">
        <v>97</v>
      </c>
      <c r="AA42" s="31" t="s">
        <v>97</v>
      </c>
      <c r="AB42" s="31" t="s">
        <v>97</v>
      </c>
      <c r="AC42" s="27" t="s">
        <v>97</v>
      </c>
    </row>
    <row r="43" spans="1:29">
      <c r="A43" s="27" t="s">
        <v>95</v>
      </c>
      <c r="B43" s="27" t="s">
        <v>40</v>
      </c>
      <c r="C43" s="27" t="s">
        <v>42</v>
      </c>
      <c r="D43" s="27" t="s">
        <v>136</v>
      </c>
      <c r="E43" s="27" t="s">
        <v>556</v>
      </c>
      <c r="F43" s="27" t="s">
        <v>966</v>
      </c>
      <c r="G43" s="27" t="s">
        <v>97</v>
      </c>
      <c r="H43" s="27" t="s">
        <v>1348</v>
      </c>
      <c r="I43" s="30">
        <v>4481400</v>
      </c>
      <c r="J43" s="27" t="s">
        <v>91</v>
      </c>
      <c r="K43" s="30">
        <v>5825820</v>
      </c>
      <c r="L43" s="27" t="s">
        <v>1348</v>
      </c>
      <c r="M43" s="30">
        <v>4481400</v>
      </c>
      <c r="N43" s="27" t="s">
        <v>91</v>
      </c>
      <c r="O43" s="30">
        <v>5825820</v>
      </c>
      <c r="P43" s="30">
        <v>4436600</v>
      </c>
      <c r="Q43" s="30">
        <v>44800</v>
      </c>
      <c r="R43" s="30">
        <v>0</v>
      </c>
      <c r="S43" s="31">
        <v>0</v>
      </c>
      <c r="T43" s="27" t="s">
        <v>17</v>
      </c>
      <c r="U43" s="27" t="s">
        <v>97</v>
      </c>
      <c r="V43" s="27" t="s">
        <v>1363</v>
      </c>
      <c r="W43" s="31" t="s">
        <v>97</v>
      </c>
      <c r="X43" s="31">
        <v>1</v>
      </c>
      <c r="Y43" s="27" t="s">
        <v>97</v>
      </c>
      <c r="Z43" s="27" t="s">
        <v>97</v>
      </c>
      <c r="AA43" s="31" t="s">
        <v>97</v>
      </c>
      <c r="AB43" s="31" t="s">
        <v>97</v>
      </c>
      <c r="AC43" s="27" t="s">
        <v>97</v>
      </c>
    </row>
    <row r="44" spans="1:29">
      <c r="A44" s="27" t="s">
        <v>95</v>
      </c>
      <c r="B44" s="27" t="s">
        <v>40</v>
      </c>
      <c r="C44" s="27" t="s">
        <v>42</v>
      </c>
      <c r="D44" s="27" t="s">
        <v>137</v>
      </c>
      <c r="E44" s="27" t="s">
        <v>557</v>
      </c>
      <c r="F44" s="27" t="s">
        <v>967</v>
      </c>
      <c r="G44" s="27" t="s">
        <v>97</v>
      </c>
      <c r="H44" s="27" t="s">
        <v>1348</v>
      </c>
      <c r="I44" s="30">
        <v>7180500</v>
      </c>
      <c r="J44" s="27" t="s">
        <v>91</v>
      </c>
      <c r="K44" s="30">
        <v>9334650</v>
      </c>
      <c r="L44" s="27" t="s">
        <v>1348</v>
      </c>
      <c r="M44" s="30">
        <v>7180500</v>
      </c>
      <c r="N44" s="27" t="s">
        <v>91</v>
      </c>
      <c r="O44" s="30">
        <v>9334650</v>
      </c>
      <c r="P44" s="30">
        <v>7090500</v>
      </c>
      <c r="Q44" s="30">
        <v>90000</v>
      </c>
      <c r="R44" s="30">
        <v>0</v>
      </c>
      <c r="S44" s="31">
        <v>0</v>
      </c>
      <c r="T44" s="27" t="s">
        <v>17</v>
      </c>
      <c r="U44" s="27" t="s">
        <v>97</v>
      </c>
      <c r="V44" s="27" t="s">
        <v>1363</v>
      </c>
      <c r="W44" s="31" t="s">
        <v>97</v>
      </c>
      <c r="X44" s="31">
        <v>1</v>
      </c>
      <c r="Y44" s="27" t="s">
        <v>97</v>
      </c>
      <c r="Z44" s="27" t="s">
        <v>97</v>
      </c>
      <c r="AA44" s="31" t="s">
        <v>97</v>
      </c>
      <c r="AB44" s="31" t="s">
        <v>97</v>
      </c>
      <c r="AC44" s="27" t="s">
        <v>97</v>
      </c>
    </row>
    <row r="45" spans="1:29">
      <c r="A45" s="27" t="s">
        <v>95</v>
      </c>
      <c r="B45" s="27" t="s">
        <v>40</v>
      </c>
      <c r="C45" s="27" t="s">
        <v>42</v>
      </c>
      <c r="D45" s="27" t="s">
        <v>138</v>
      </c>
      <c r="E45" s="27" t="s">
        <v>558</v>
      </c>
      <c r="F45" s="27" t="s">
        <v>968</v>
      </c>
      <c r="G45" s="27" t="s">
        <v>97</v>
      </c>
      <c r="H45" s="27" t="s">
        <v>1348</v>
      </c>
      <c r="I45" s="30">
        <v>1861800</v>
      </c>
      <c r="J45" s="27" t="s">
        <v>91</v>
      </c>
      <c r="K45" s="30">
        <v>2420340</v>
      </c>
      <c r="L45" s="27" t="s">
        <v>1348</v>
      </c>
      <c r="M45" s="30">
        <v>1861800</v>
      </c>
      <c r="N45" s="27" t="s">
        <v>91</v>
      </c>
      <c r="O45" s="30">
        <v>2420340</v>
      </c>
      <c r="P45" s="30">
        <v>1845000</v>
      </c>
      <c r="Q45" s="30">
        <v>16800</v>
      </c>
      <c r="R45" s="30">
        <v>0</v>
      </c>
      <c r="S45" s="31">
        <v>0</v>
      </c>
      <c r="T45" s="27" t="s">
        <v>17</v>
      </c>
      <c r="U45" s="27" t="s">
        <v>97</v>
      </c>
      <c r="V45" s="27" t="s">
        <v>1363</v>
      </c>
      <c r="W45" s="31" t="s">
        <v>97</v>
      </c>
      <c r="X45" s="31">
        <v>1</v>
      </c>
      <c r="Y45" s="27" t="s">
        <v>97</v>
      </c>
      <c r="Z45" s="27" t="s">
        <v>97</v>
      </c>
      <c r="AA45" s="31" t="s">
        <v>97</v>
      </c>
      <c r="AB45" s="31" t="s">
        <v>97</v>
      </c>
      <c r="AC45" s="27" t="s">
        <v>97</v>
      </c>
    </row>
    <row r="46" spans="1:29">
      <c r="A46" s="27" t="s">
        <v>95</v>
      </c>
      <c r="B46" s="27" t="s">
        <v>40</v>
      </c>
      <c r="C46" s="27" t="s">
        <v>42</v>
      </c>
      <c r="D46" s="27" t="s">
        <v>139</v>
      </c>
      <c r="E46" s="27" t="s">
        <v>559</v>
      </c>
      <c r="F46" s="27" t="s">
        <v>969</v>
      </c>
      <c r="G46" s="27" t="s">
        <v>97</v>
      </c>
      <c r="H46" s="27" t="s">
        <v>1348</v>
      </c>
      <c r="I46" s="30">
        <v>1825500</v>
      </c>
      <c r="J46" s="27" t="s">
        <v>91</v>
      </c>
      <c r="K46" s="30">
        <v>2373150</v>
      </c>
      <c r="L46" s="27" t="s">
        <v>1348</v>
      </c>
      <c r="M46" s="30">
        <v>1825500</v>
      </c>
      <c r="N46" s="27" t="s">
        <v>91</v>
      </c>
      <c r="O46" s="30">
        <v>2373150</v>
      </c>
      <c r="P46" s="30">
        <v>1825500</v>
      </c>
      <c r="Q46" s="30">
        <v>0</v>
      </c>
      <c r="R46" s="30">
        <v>0</v>
      </c>
      <c r="S46" s="31">
        <v>0</v>
      </c>
      <c r="T46" s="27" t="s">
        <v>17</v>
      </c>
      <c r="U46" s="27" t="s">
        <v>97</v>
      </c>
      <c r="V46" s="27" t="s">
        <v>1363</v>
      </c>
      <c r="W46" s="31" t="s">
        <v>97</v>
      </c>
      <c r="X46" s="31">
        <v>1</v>
      </c>
      <c r="Y46" s="27" t="s">
        <v>97</v>
      </c>
      <c r="Z46" s="27" t="s">
        <v>97</v>
      </c>
      <c r="AA46" s="31" t="s">
        <v>97</v>
      </c>
      <c r="AB46" s="31" t="s">
        <v>97</v>
      </c>
      <c r="AC46" s="27" t="s">
        <v>97</v>
      </c>
    </row>
    <row r="47" spans="1:29">
      <c r="A47" s="27" t="s">
        <v>95</v>
      </c>
      <c r="B47" s="27" t="s">
        <v>40</v>
      </c>
      <c r="C47" s="27" t="s">
        <v>42</v>
      </c>
      <c r="D47" s="27" t="s">
        <v>140</v>
      </c>
      <c r="E47" s="27" t="s">
        <v>560</v>
      </c>
      <c r="F47" s="27" t="s">
        <v>970</v>
      </c>
      <c r="G47" s="27" t="s">
        <v>97</v>
      </c>
      <c r="H47" s="27" t="s">
        <v>1348</v>
      </c>
      <c r="I47" s="30">
        <v>400600</v>
      </c>
      <c r="J47" s="27" t="s">
        <v>91</v>
      </c>
      <c r="K47" s="30">
        <v>520780</v>
      </c>
      <c r="L47" s="27" t="s">
        <v>1348</v>
      </c>
      <c r="M47" s="30">
        <v>400600</v>
      </c>
      <c r="N47" s="27" t="s">
        <v>91</v>
      </c>
      <c r="O47" s="30">
        <v>520780</v>
      </c>
      <c r="P47" s="30">
        <v>400600</v>
      </c>
      <c r="Q47" s="30">
        <v>0</v>
      </c>
      <c r="R47" s="30">
        <v>0</v>
      </c>
      <c r="S47" s="31">
        <v>0</v>
      </c>
      <c r="T47" s="27" t="s">
        <v>17</v>
      </c>
      <c r="U47" s="27" t="s">
        <v>97</v>
      </c>
      <c r="V47" s="27" t="s">
        <v>1363</v>
      </c>
      <c r="W47" s="31" t="s">
        <v>97</v>
      </c>
      <c r="X47" s="31">
        <v>1</v>
      </c>
      <c r="Y47" s="27" t="s">
        <v>97</v>
      </c>
      <c r="Z47" s="27" t="s">
        <v>97</v>
      </c>
      <c r="AA47" s="31" t="s">
        <v>97</v>
      </c>
      <c r="AB47" s="31" t="s">
        <v>97</v>
      </c>
      <c r="AC47" s="27" t="s">
        <v>97</v>
      </c>
    </row>
    <row r="48" spans="1:29">
      <c r="A48" s="27" t="s">
        <v>95</v>
      </c>
      <c r="B48" s="27" t="s">
        <v>40</v>
      </c>
      <c r="C48" s="27" t="s">
        <v>42</v>
      </c>
      <c r="D48" s="27" t="s">
        <v>141</v>
      </c>
      <c r="E48" s="27" t="s">
        <v>561</v>
      </c>
      <c r="F48" s="27" t="s">
        <v>971</v>
      </c>
      <c r="G48" s="27" t="s">
        <v>97</v>
      </c>
      <c r="H48" s="27" t="s">
        <v>1348</v>
      </c>
      <c r="I48" s="30">
        <v>569500</v>
      </c>
      <c r="J48" s="27" t="s">
        <v>91</v>
      </c>
      <c r="K48" s="30">
        <v>740350</v>
      </c>
      <c r="L48" s="27" t="s">
        <v>1348</v>
      </c>
      <c r="M48" s="30">
        <v>569500</v>
      </c>
      <c r="N48" s="27" t="s">
        <v>91</v>
      </c>
      <c r="O48" s="30">
        <v>740350</v>
      </c>
      <c r="P48" s="30">
        <v>560000</v>
      </c>
      <c r="Q48" s="30">
        <v>9500</v>
      </c>
      <c r="R48" s="30">
        <v>0</v>
      </c>
      <c r="S48" s="31">
        <v>0</v>
      </c>
      <c r="T48" s="27" t="s">
        <v>17</v>
      </c>
      <c r="U48" s="27" t="s">
        <v>97</v>
      </c>
      <c r="V48" s="27" t="s">
        <v>1363</v>
      </c>
      <c r="W48" s="31" t="s">
        <v>97</v>
      </c>
      <c r="X48" s="31">
        <v>1</v>
      </c>
      <c r="Y48" s="27" t="s">
        <v>97</v>
      </c>
      <c r="Z48" s="27" t="s">
        <v>97</v>
      </c>
      <c r="AA48" s="31" t="s">
        <v>97</v>
      </c>
      <c r="AB48" s="31" t="s">
        <v>97</v>
      </c>
      <c r="AC48" s="27" t="s">
        <v>97</v>
      </c>
    </row>
    <row r="49" spans="1:29">
      <c r="A49" s="27" t="s">
        <v>95</v>
      </c>
      <c r="B49" s="27" t="s">
        <v>40</v>
      </c>
      <c r="C49" s="27" t="s">
        <v>42</v>
      </c>
      <c r="D49" s="27" t="s">
        <v>142</v>
      </c>
      <c r="E49" s="27" t="s">
        <v>562</v>
      </c>
      <c r="F49" s="27" t="s">
        <v>972</v>
      </c>
      <c r="G49" s="27" t="s">
        <v>97</v>
      </c>
      <c r="H49" s="27" t="s">
        <v>1348</v>
      </c>
      <c r="I49" s="30">
        <v>2330900</v>
      </c>
      <c r="J49" s="27" t="s">
        <v>91</v>
      </c>
      <c r="K49" s="30">
        <v>3030170</v>
      </c>
      <c r="L49" s="27" t="s">
        <v>1348</v>
      </c>
      <c r="M49" s="30">
        <v>2330900</v>
      </c>
      <c r="N49" s="27" t="s">
        <v>91</v>
      </c>
      <c r="O49" s="30">
        <v>3030170</v>
      </c>
      <c r="P49" s="30">
        <v>2330900</v>
      </c>
      <c r="Q49" s="30">
        <v>0</v>
      </c>
      <c r="R49" s="30">
        <v>0</v>
      </c>
      <c r="S49" s="31">
        <v>0</v>
      </c>
      <c r="T49" s="27" t="s">
        <v>17</v>
      </c>
      <c r="U49" s="27" t="s">
        <v>97</v>
      </c>
      <c r="V49" s="27" t="s">
        <v>1363</v>
      </c>
      <c r="W49" s="31" t="s">
        <v>97</v>
      </c>
      <c r="X49" s="31">
        <v>1</v>
      </c>
      <c r="Y49" s="27" t="s">
        <v>97</v>
      </c>
      <c r="Z49" s="27" t="s">
        <v>97</v>
      </c>
      <c r="AA49" s="31" t="s">
        <v>97</v>
      </c>
      <c r="AB49" s="31" t="s">
        <v>97</v>
      </c>
      <c r="AC49" s="27" t="s">
        <v>97</v>
      </c>
    </row>
    <row r="50" spans="1:29">
      <c r="A50" s="27" t="s">
        <v>95</v>
      </c>
      <c r="B50" s="27" t="s">
        <v>40</v>
      </c>
      <c r="C50" s="27" t="s">
        <v>42</v>
      </c>
      <c r="D50" s="27" t="s">
        <v>143</v>
      </c>
      <c r="E50" s="27" t="s">
        <v>563</v>
      </c>
      <c r="F50" s="27" t="s">
        <v>973</v>
      </c>
      <c r="G50" s="27" t="s">
        <v>97</v>
      </c>
      <c r="H50" s="27" t="s">
        <v>1348</v>
      </c>
      <c r="I50" s="30">
        <v>12654200</v>
      </c>
      <c r="J50" s="27" t="s">
        <v>91</v>
      </c>
      <c r="K50" s="30">
        <v>16450460</v>
      </c>
      <c r="L50" s="27" t="s">
        <v>1348</v>
      </c>
      <c r="M50" s="30">
        <v>12654200</v>
      </c>
      <c r="N50" s="27" t="s">
        <v>91</v>
      </c>
      <c r="O50" s="30">
        <v>16450460</v>
      </c>
      <c r="P50" s="30">
        <v>12654200</v>
      </c>
      <c r="Q50" s="30">
        <v>0</v>
      </c>
      <c r="R50" s="30">
        <v>0</v>
      </c>
      <c r="S50" s="31">
        <v>0</v>
      </c>
      <c r="T50" s="27" t="s">
        <v>17</v>
      </c>
      <c r="U50" s="27" t="s">
        <v>97</v>
      </c>
      <c r="V50" s="27" t="s">
        <v>1363</v>
      </c>
      <c r="W50" s="31" t="s">
        <v>97</v>
      </c>
      <c r="X50" s="31">
        <v>1</v>
      </c>
      <c r="Y50" s="27" t="s">
        <v>97</v>
      </c>
      <c r="Z50" s="27" t="s">
        <v>97</v>
      </c>
      <c r="AA50" s="31" t="s">
        <v>97</v>
      </c>
      <c r="AB50" s="31" t="s">
        <v>97</v>
      </c>
      <c r="AC50" s="27" t="s">
        <v>97</v>
      </c>
    </row>
    <row r="51" spans="1:29">
      <c r="A51" s="27" t="s">
        <v>95</v>
      </c>
      <c r="B51" s="27" t="s">
        <v>40</v>
      </c>
      <c r="C51" s="27" t="s">
        <v>42</v>
      </c>
      <c r="D51" s="27" t="s">
        <v>144</v>
      </c>
      <c r="E51" s="27" t="s">
        <v>564</v>
      </c>
      <c r="F51" s="27" t="s">
        <v>974</v>
      </c>
      <c r="G51" s="27" t="s">
        <v>97</v>
      </c>
      <c r="H51" s="27" t="s">
        <v>1348</v>
      </c>
      <c r="I51" s="30">
        <v>12655800</v>
      </c>
      <c r="J51" s="27" t="s">
        <v>91</v>
      </c>
      <c r="K51" s="30">
        <v>16452540</v>
      </c>
      <c r="L51" s="27" t="s">
        <v>1348</v>
      </c>
      <c r="M51" s="30">
        <v>12655800</v>
      </c>
      <c r="N51" s="27" t="s">
        <v>91</v>
      </c>
      <c r="O51" s="30">
        <v>16452540</v>
      </c>
      <c r="P51" s="30">
        <v>12655800</v>
      </c>
      <c r="Q51" s="30">
        <v>0</v>
      </c>
      <c r="R51" s="30">
        <v>0</v>
      </c>
      <c r="S51" s="31">
        <v>0</v>
      </c>
      <c r="T51" s="27" t="s">
        <v>17</v>
      </c>
      <c r="U51" s="27" t="s">
        <v>97</v>
      </c>
      <c r="V51" s="27" t="s">
        <v>1363</v>
      </c>
      <c r="W51" s="31" t="s">
        <v>97</v>
      </c>
      <c r="X51" s="31">
        <v>1</v>
      </c>
      <c r="Y51" s="27" t="s">
        <v>97</v>
      </c>
      <c r="Z51" s="27" t="s">
        <v>97</v>
      </c>
      <c r="AA51" s="31" t="s">
        <v>97</v>
      </c>
      <c r="AB51" s="31" t="s">
        <v>97</v>
      </c>
      <c r="AC51" s="27" t="s">
        <v>97</v>
      </c>
    </row>
    <row r="52" spans="1:29">
      <c r="A52" s="27" t="s">
        <v>95</v>
      </c>
      <c r="B52" s="27" t="s">
        <v>40</v>
      </c>
      <c r="C52" s="27" t="s">
        <v>42</v>
      </c>
      <c r="D52" s="27" t="s">
        <v>145</v>
      </c>
      <c r="E52" s="27" t="s">
        <v>565</v>
      </c>
      <c r="F52" s="27" t="s">
        <v>975</v>
      </c>
      <c r="G52" s="27" t="s">
        <v>97</v>
      </c>
      <c r="H52" s="27" t="s">
        <v>1348</v>
      </c>
      <c r="I52" s="30">
        <v>38145500</v>
      </c>
      <c r="J52" s="27" t="s">
        <v>91</v>
      </c>
      <c r="K52" s="30">
        <v>49589150</v>
      </c>
      <c r="L52" s="27" t="s">
        <v>1348</v>
      </c>
      <c r="M52" s="30">
        <v>38145500</v>
      </c>
      <c r="N52" s="27" t="s">
        <v>91</v>
      </c>
      <c r="O52" s="30">
        <v>49589150</v>
      </c>
      <c r="P52" s="30">
        <v>38145500</v>
      </c>
      <c r="Q52" s="30">
        <v>0</v>
      </c>
      <c r="R52" s="30">
        <v>0</v>
      </c>
      <c r="S52" s="31">
        <v>0</v>
      </c>
      <c r="T52" s="27" t="s">
        <v>17</v>
      </c>
      <c r="U52" s="27" t="s">
        <v>97</v>
      </c>
      <c r="V52" s="27" t="s">
        <v>1363</v>
      </c>
      <c r="W52" s="31" t="s">
        <v>97</v>
      </c>
      <c r="X52" s="31">
        <v>1</v>
      </c>
      <c r="Y52" s="27" t="s">
        <v>97</v>
      </c>
      <c r="Z52" s="27" t="s">
        <v>97</v>
      </c>
      <c r="AA52" s="31" t="s">
        <v>97</v>
      </c>
      <c r="AB52" s="31" t="s">
        <v>97</v>
      </c>
      <c r="AC52" s="27" t="s">
        <v>97</v>
      </c>
    </row>
    <row r="53" spans="1:29">
      <c r="A53" s="27" t="s">
        <v>95</v>
      </c>
      <c r="B53" s="27" t="s">
        <v>40</v>
      </c>
      <c r="C53" s="27" t="s">
        <v>42</v>
      </c>
      <c r="D53" s="27" t="s">
        <v>146</v>
      </c>
      <c r="E53" s="27" t="s">
        <v>566</v>
      </c>
      <c r="F53" s="27" t="s">
        <v>976</v>
      </c>
      <c r="G53" s="27" t="s">
        <v>97</v>
      </c>
      <c r="H53" s="27" t="s">
        <v>1348</v>
      </c>
      <c r="I53" s="30">
        <v>5232800</v>
      </c>
      <c r="J53" s="27" t="s">
        <v>91</v>
      </c>
      <c r="K53" s="30">
        <v>6802640</v>
      </c>
      <c r="L53" s="27" t="s">
        <v>1348</v>
      </c>
      <c r="M53" s="30">
        <v>5232800</v>
      </c>
      <c r="N53" s="27" t="s">
        <v>91</v>
      </c>
      <c r="O53" s="30">
        <v>6802640</v>
      </c>
      <c r="P53" s="30">
        <v>5191200</v>
      </c>
      <c r="Q53" s="30">
        <v>41600</v>
      </c>
      <c r="R53" s="30">
        <v>0</v>
      </c>
      <c r="S53" s="31">
        <v>0</v>
      </c>
      <c r="T53" s="27" t="s">
        <v>17</v>
      </c>
      <c r="U53" s="27" t="s">
        <v>97</v>
      </c>
      <c r="V53" s="27" t="s">
        <v>1363</v>
      </c>
      <c r="W53" s="31" t="s">
        <v>97</v>
      </c>
      <c r="X53" s="31">
        <v>1</v>
      </c>
      <c r="Y53" s="27" t="s">
        <v>97</v>
      </c>
      <c r="Z53" s="27" t="s">
        <v>97</v>
      </c>
      <c r="AA53" s="31" t="s">
        <v>97</v>
      </c>
      <c r="AB53" s="31" t="s">
        <v>97</v>
      </c>
      <c r="AC53" s="27" t="s">
        <v>97</v>
      </c>
    </row>
    <row r="54" spans="1:29">
      <c r="A54" s="27" t="s">
        <v>95</v>
      </c>
      <c r="B54" s="27" t="s">
        <v>40</v>
      </c>
      <c r="C54" s="27" t="s">
        <v>42</v>
      </c>
      <c r="D54" s="27" t="s">
        <v>147</v>
      </c>
      <c r="E54" s="27" t="s">
        <v>567</v>
      </c>
      <c r="F54" s="27" t="s">
        <v>977</v>
      </c>
      <c r="G54" s="27" t="s">
        <v>97</v>
      </c>
      <c r="H54" s="27" t="s">
        <v>1348</v>
      </c>
      <c r="I54" s="30">
        <v>2744000</v>
      </c>
      <c r="J54" s="27" t="s">
        <v>91</v>
      </c>
      <c r="K54" s="30">
        <v>3567200</v>
      </c>
      <c r="L54" s="27" t="s">
        <v>1348</v>
      </c>
      <c r="M54" s="30">
        <v>2744000</v>
      </c>
      <c r="N54" s="27" t="s">
        <v>91</v>
      </c>
      <c r="O54" s="30">
        <v>3567200</v>
      </c>
      <c r="P54" s="30">
        <v>2696000</v>
      </c>
      <c r="Q54" s="30">
        <v>48000</v>
      </c>
      <c r="R54" s="30">
        <v>0</v>
      </c>
      <c r="S54" s="31">
        <v>0</v>
      </c>
      <c r="T54" s="27" t="s">
        <v>17</v>
      </c>
      <c r="U54" s="27" t="s">
        <v>97</v>
      </c>
      <c r="V54" s="27" t="s">
        <v>1363</v>
      </c>
      <c r="W54" s="31" t="s">
        <v>97</v>
      </c>
      <c r="X54" s="31">
        <v>1</v>
      </c>
      <c r="Y54" s="27" t="s">
        <v>97</v>
      </c>
      <c r="Z54" s="27" t="s">
        <v>97</v>
      </c>
      <c r="AA54" s="31" t="s">
        <v>97</v>
      </c>
      <c r="AB54" s="31" t="s">
        <v>97</v>
      </c>
      <c r="AC54" s="27" t="s">
        <v>97</v>
      </c>
    </row>
    <row r="55" spans="1:29">
      <c r="A55" s="27" t="s">
        <v>95</v>
      </c>
      <c r="B55" s="27" t="s">
        <v>40</v>
      </c>
      <c r="C55" s="27" t="s">
        <v>42</v>
      </c>
      <c r="D55" s="27" t="s">
        <v>148</v>
      </c>
      <c r="E55" s="27" t="s">
        <v>568</v>
      </c>
      <c r="F55" s="27" t="s">
        <v>978</v>
      </c>
      <c r="G55" s="27" t="s">
        <v>97</v>
      </c>
      <c r="H55" s="27" t="s">
        <v>1348</v>
      </c>
      <c r="I55" s="30">
        <v>4105200</v>
      </c>
      <c r="J55" s="27" t="s">
        <v>91</v>
      </c>
      <c r="K55" s="30">
        <v>5336760</v>
      </c>
      <c r="L55" s="27" t="s">
        <v>1348</v>
      </c>
      <c r="M55" s="30">
        <v>4105200</v>
      </c>
      <c r="N55" s="27" t="s">
        <v>91</v>
      </c>
      <c r="O55" s="30">
        <v>5336760</v>
      </c>
      <c r="P55" s="30">
        <v>4105200</v>
      </c>
      <c r="Q55" s="30">
        <v>0</v>
      </c>
      <c r="R55" s="30">
        <v>0</v>
      </c>
      <c r="S55" s="31">
        <v>0</v>
      </c>
      <c r="T55" s="27" t="s">
        <v>17</v>
      </c>
      <c r="U55" s="27" t="s">
        <v>97</v>
      </c>
      <c r="V55" s="27" t="s">
        <v>1363</v>
      </c>
      <c r="W55" s="31" t="s">
        <v>97</v>
      </c>
      <c r="X55" s="31">
        <v>1</v>
      </c>
      <c r="Y55" s="27" t="s">
        <v>97</v>
      </c>
      <c r="Z55" s="27" t="s">
        <v>97</v>
      </c>
      <c r="AA55" s="31" t="s">
        <v>97</v>
      </c>
      <c r="AB55" s="31" t="s">
        <v>97</v>
      </c>
      <c r="AC55" s="27" t="s">
        <v>97</v>
      </c>
    </row>
    <row r="56" spans="1:29">
      <c r="A56" s="27" t="s">
        <v>95</v>
      </c>
      <c r="B56" s="27" t="s">
        <v>40</v>
      </c>
      <c r="C56" s="27" t="s">
        <v>42</v>
      </c>
      <c r="D56" s="27" t="s">
        <v>149</v>
      </c>
      <c r="E56" s="27" t="s">
        <v>569</v>
      </c>
      <c r="F56" s="27" t="s">
        <v>979</v>
      </c>
      <c r="G56" s="27" t="s">
        <v>97</v>
      </c>
      <c r="H56" s="27" t="s">
        <v>1348</v>
      </c>
      <c r="I56" s="30">
        <v>630500</v>
      </c>
      <c r="J56" s="27" t="s">
        <v>91</v>
      </c>
      <c r="K56" s="30">
        <v>819650</v>
      </c>
      <c r="L56" s="27" t="s">
        <v>1348</v>
      </c>
      <c r="M56" s="30">
        <v>630500</v>
      </c>
      <c r="N56" s="27" t="s">
        <v>91</v>
      </c>
      <c r="O56" s="30">
        <v>819650</v>
      </c>
      <c r="P56" s="30">
        <v>630500</v>
      </c>
      <c r="Q56" s="30">
        <v>0</v>
      </c>
      <c r="R56" s="30">
        <v>0</v>
      </c>
      <c r="S56" s="31">
        <v>0</v>
      </c>
      <c r="T56" s="27" t="s">
        <v>17</v>
      </c>
      <c r="U56" s="27" t="s">
        <v>97</v>
      </c>
      <c r="V56" s="27" t="s">
        <v>1363</v>
      </c>
      <c r="W56" s="31" t="s">
        <v>97</v>
      </c>
      <c r="X56" s="31">
        <v>1</v>
      </c>
      <c r="Y56" s="27" t="s">
        <v>97</v>
      </c>
      <c r="Z56" s="27" t="s">
        <v>97</v>
      </c>
      <c r="AA56" s="31" t="s">
        <v>97</v>
      </c>
      <c r="AB56" s="31" t="s">
        <v>97</v>
      </c>
      <c r="AC56" s="27" t="s">
        <v>97</v>
      </c>
    </row>
    <row r="57" spans="1:29">
      <c r="A57" s="27" t="s">
        <v>95</v>
      </c>
      <c r="B57" s="27" t="s">
        <v>40</v>
      </c>
      <c r="C57" s="27" t="s">
        <v>42</v>
      </c>
      <c r="D57" s="27" t="s">
        <v>150</v>
      </c>
      <c r="E57" s="27" t="s">
        <v>570</v>
      </c>
      <c r="F57" s="27" t="s">
        <v>980</v>
      </c>
      <c r="G57" s="27" t="s">
        <v>97</v>
      </c>
      <c r="H57" s="27" t="s">
        <v>1348</v>
      </c>
      <c r="I57" s="30">
        <v>6987600</v>
      </c>
      <c r="J57" s="27" t="s">
        <v>91</v>
      </c>
      <c r="K57" s="30">
        <v>9083880</v>
      </c>
      <c r="L57" s="27" t="s">
        <v>1348</v>
      </c>
      <c r="M57" s="30">
        <v>6987600</v>
      </c>
      <c r="N57" s="27" t="s">
        <v>91</v>
      </c>
      <c r="O57" s="30">
        <v>9083880</v>
      </c>
      <c r="P57" s="30">
        <v>6987600</v>
      </c>
      <c r="Q57" s="30">
        <v>0</v>
      </c>
      <c r="R57" s="30">
        <v>0</v>
      </c>
      <c r="S57" s="31">
        <v>0</v>
      </c>
      <c r="T57" s="27" t="s">
        <v>17</v>
      </c>
      <c r="U57" s="27" t="s">
        <v>97</v>
      </c>
      <c r="V57" s="27" t="s">
        <v>1363</v>
      </c>
      <c r="W57" s="31" t="s">
        <v>97</v>
      </c>
      <c r="X57" s="31">
        <v>1</v>
      </c>
      <c r="Y57" s="27" t="s">
        <v>97</v>
      </c>
      <c r="Z57" s="27" t="s">
        <v>97</v>
      </c>
      <c r="AA57" s="31" t="s">
        <v>97</v>
      </c>
      <c r="AB57" s="31" t="s">
        <v>97</v>
      </c>
      <c r="AC57" s="27" t="s">
        <v>97</v>
      </c>
    </row>
    <row r="58" spans="1:29">
      <c r="A58" s="27" t="s">
        <v>95</v>
      </c>
      <c r="B58" s="27" t="s">
        <v>40</v>
      </c>
      <c r="C58" s="27" t="s">
        <v>42</v>
      </c>
      <c r="D58" s="27" t="s">
        <v>151</v>
      </c>
      <c r="E58" s="27" t="s">
        <v>571</v>
      </c>
      <c r="F58" s="27" t="s">
        <v>981</v>
      </c>
      <c r="G58" s="27" t="s">
        <v>97</v>
      </c>
      <c r="H58" s="27" t="s">
        <v>1348</v>
      </c>
      <c r="I58" s="30">
        <v>76741000</v>
      </c>
      <c r="J58" s="27" t="s">
        <v>91</v>
      </c>
      <c r="K58" s="30">
        <v>99763300</v>
      </c>
      <c r="L58" s="27" t="s">
        <v>1348</v>
      </c>
      <c r="M58" s="30">
        <v>76741000</v>
      </c>
      <c r="N58" s="27" t="s">
        <v>91</v>
      </c>
      <c r="O58" s="30">
        <v>99763300</v>
      </c>
      <c r="P58" s="30">
        <v>75012000</v>
      </c>
      <c r="Q58" s="30">
        <v>1729000</v>
      </c>
      <c r="R58" s="30">
        <v>0</v>
      </c>
      <c r="S58" s="31">
        <v>0</v>
      </c>
      <c r="T58" s="27" t="s">
        <v>17</v>
      </c>
      <c r="U58" s="27" t="s">
        <v>97</v>
      </c>
      <c r="V58" s="27" t="s">
        <v>1363</v>
      </c>
      <c r="W58" s="31" t="s">
        <v>97</v>
      </c>
      <c r="X58" s="31">
        <v>1</v>
      </c>
      <c r="Y58" s="27" t="s">
        <v>97</v>
      </c>
      <c r="Z58" s="27" t="s">
        <v>97</v>
      </c>
      <c r="AA58" s="31" t="s">
        <v>97</v>
      </c>
      <c r="AB58" s="31" t="s">
        <v>97</v>
      </c>
      <c r="AC58" s="27" t="s">
        <v>97</v>
      </c>
    </row>
    <row r="59" spans="1:29">
      <c r="A59" s="27" t="s">
        <v>95</v>
      </c>
      <c r="B59" s="27" t="s">
        <v>40</v>
      </c>
      <c r="C59" s="27" t="s">
        <v>42</v>
      </c>
      <c r="D59" s="27" t="s">
        <v>152</v>
      </c>
      <c r="E59" s="27" t="s">
        <v>572</v>
      </c>
      <c r="F59" s="27" t="s">
        <v>982</v>
      </c>
      <c r="G59" s="27" t="s">
        <v>97</v>
      </c>
      <c r="H59" s="27" t="s">
        <v>1348</v>
      </c>
      <c r="I59" s="30">
        <v>520000</v>
      </c>
      <c r="J59" s="27" t="s">
        <v>91</v>
      </c>
      <c r="K59" s="30">
        <v>676000</v>
      </c>
      <c r="L59" s="27" t="s">
        <v>1348</v>
      </c>
      <c r="M59" s="30">
        <v>520000</v>
      </c>
      <c r="N59" s="27" t="s">
        <v>91</v>
      </c>
      <c r="O59" s="30">
        <v>676000</v>
      </c>
      <c r="P59" s="30">
        <v>520000</v>
      </c>
      <c r="Q59" s="30">
        <v>0</v>
      </c>
      <c r="R59" s="30">
        <v>0</v>
      </c>
      <c r="S59" s="31">
        <v>0</v>
      </c>
      <c r="T59" s="27" t="s">
        <v>17</v>
      </c>
      <c r="U59" s="27" t="s">
        <v>97</v>
      </c>
      <c r="V59" s="27" t="s">
        <v>1363</v>
      </c>
      <c r="W59" s="31" t="s">
        <v>97</v>
      </c>
      <c r="X59" s="31">
        <v>1</v>
      </c>
      <c r="Y59" s="27" t="s">
        <v>97</v>
      </c>
      <c r="Z59" s="27" t="s">
        <v>97</v>
      </c>
      <c r="AA59" s="31" t="s">
        <v>97</v>
      </c>
      <c r="AB59" s="31" t="s">
        <v>97</v>
      </c>
      <c r="AC59" s="27" t="s">
        <v>97</v>
      </c>
    </row>
    <row r="60" spans="1:29">
      <c r="A60" s="27" t="s">
        <v>95</v>
      </c>
      <c r="B60" s="27" t="s">
        <v>40</v>
      </c>
      <c r="C60" s="27" t="s">
        <v>42</v>
      </c>
      <c r="D60" s="27" t="s">
        <v>153</v>
      </c>
      <c r="E60" s="27" t="s">
        <v>573</v>
      </c>
      <c r="F60" s="27" t="s">
        <v>983</v>
      </c>
      <c r="G60" s="27" t="s">
        <v>97</v>
      </c>
      <c r="H60" s="27" t="s">
        <v>1348</v>
      </c>
      <c r="I60" s="30">
        <v>15714000</v>
      </c>
      <c r="J60" s="27" t="s">
        <v>91</v>
      </c>
      <c r="K60" s="30">
        <v>20428200</v>
      </c>
      <c r="L60" s="27" t="s">
        <v>1348</v>
      </c>
      <c r="M60" s="30">
        <v>15714000</v>
      </c>
      <c r="N60" s="27" t="s">
        <v>91</v>
      </c>
      <c r="O60" s="30">
        <v>20428200</v>
      </c>
      <c r="P60" s="30">
        <v>15430500</v>
      </c>
      <c r="Q60" s="30">
        <v>283500</v>
      </c>
      <c r="R60" s="30">
        <v>0</v>
      </c>
      <c r="S60" s="31">
        <v>0</v>
      </c>
      <c r="T60" s="27" t="s">
        <v>17</v>
      </c>
      <c r="U60" s="27" t="s">
        <v>97</v>
      </c>
      <c r="V60" s="27" t="s">
        <v>1363</v>
      </c>
      <c r="W60" s="31" t="s">
        <v>97</v>
      </c>
      <c r="X60" s="31">
        <v>1</v>
      </c>
      <c r="Y60" s="27" t="s">
        <v>97</v>
      </c>
      <c r="Z60" s="27" t="s">
        <v>97</v>
      </c>
      <c r="AA60" s="31" t="s">
        <v>97</v>
      </c>
      <c r="AB60" s="31" t="s">
        <v>97</v>
      </c>
      <c r="AC60" s="27" t="s">
        <v>97</v>
      </c>
    </row>
    <row r="61" spans="1:29">
      <c r="A61" s="27" t="s">
        <v>95</v>
      </c>
      <c r="B61" s="27" t="s">
        <v>40</v>
      </c>
      <c r="C61" s="27" t="s">
        <v>42</v>
      </c>
      <c r="D61" s="27" t="s">
        <v>154</v>
      </c>
      <c r="E61" s="27" t="s">
        <v>574</v>
      </c>
      <c r="F61" s="27" t="s">
        <v>984</v>
      </c>
      <c r="G61" s="27" t="s">
        <v>97</v>
      </c>
      <c r="H61" s="27" t="s">
        <v>1348</v>
      </c>
      <c r="I61" s="30">
        <v>427800</v>
      </c>
      <c r="J61" s="27" t="s">
        <v>91</v>
      </c>
      <c r="K61" s="30">
        <v>556140</v>
      </c>
      <c r="L61" s="27" t="s">
        <v>1348</v>
      </c>
      <c r="M61" s="30">
        <v>427800</v>
      </c>
      <c r="N61" s="27" t="s">
        <v>91</v>
      </c>
      <c r="O61" s="30">
        <v>556140</v>
      </c>
      <c r="P61" s="30">
        <v>427800</v>
      </c>
      <c r="Q61" s="30">
        <v>0</v>
      </c>
      <c r="R61" s="30">
        <v>0</v>
      </c>
      <c r="S61" s="31">
        <v>0</v>
      </c>
      <c r="T61" s="27" t="s">
        <v>17</v>
      </c>
      <c r="U61" s="27" t="s">
        <v>97</v>
      </c>
      <c r="V61" s="27" t="s">
        <v>1363</v>
      </c>
      <c r="W61" s="31" t="s">
        <v>97</v>
      </c>
      <c r="X61" s="31">
        <v>1</v>
      </c>
      <c r="Y61" s="27" t="s">
        <v>97</v>
      </c>
      <c r="Z61" s="27" t="s">
        <v>97</v>
      </c>
      <c r="AA61" s="31" t="s">
        <v>97</v>
      </c>
      <c r="AB61" s="31" t="s">
        <v>97</v>
      </c>
      <c r="AC61" s="27" t="s">
        <v>97</v>
      </c>
    </row>
    <row r="62" spans="1:29">
      <c r="A62" s="27" t="s">
        <v>95</v>
      </c>
      <c r="B62" s="27" t="s">
        <v>40</v>
      </c>
      <c r="C62" s="27" t="s">
        <v>42</v>
      </c>
      <c r="D62" s="27" t="s">
        <v>155</v>
      </c>
      <c r="E62" s="27" t="s">
        <v>575</v>
      </c>
      <c r="F62" s="27" t="s">
        <v>985</v>
      </c>
      <c r="G62" s="27" t="s">
        <v>97</v>
      </c>
      <c r="H62" s="27" t="s">
        <v>1348</v>
      </c>
      <c r="I62" s="30">
        <v>1106000</v>
      </c>
      <c r="J62" s="27" t="s">
        <v>91</v>
      </c>
      <c r="K62" s="30">
        <v>1437800</v>
      </c>
      <c r="L62" s="27" t="s">
        <v>1348</v>
      </c>
      <c r="M62" s="30">
        <v>1106000</v>
      </c>
      <c r="N62" s="27" t="s">
        <v>91</v>
      </c>
      <c r="O62" s="30">
        <v>1437800</v>
      </c>
      <c r="P62" s="30">
        <v>1106000</v>
      </c>
      <c r="Q62" s="30">
        <v>0</v>
      </c>
      <c r="R62" s="30">
        <v>0</v>
      </c>
      <c r="S62" s="31">
        <v>0</v>
      </c>
      <c r="T62" s="27" t="s">
        <v>17</v>
      </c>
      <c r="U62" s="27" t="s">
        <v>97</v>
      </c>
      <c r="V62" s="27" t="s">
        <v>1363</v>
      </c>
      <c r="W62" s="31" t="s">
        <v>97</v>
      </c>
      <c r="X62" s="31">
        <v>1</v>
      </c>
      <c r="Y62" s="27" t="s">
        <v>97</v>
      </c>
      <c r="Z62" s="27" t="s">
        <v>97</v>
      </c>
      <c r="AA62" s="31" t="s">
        <v>97</v>
      </c>
      <c r="AB62" s="31" t="s">
        <v>97</v>
      </c>
      <c r="AC62" s="27" t="s">
        <v>97</v>
      </c>
    </row>
    <row r="63" spans="1:29">
      <c r="A63" s="27" t="s">
        <v>95</v>
      </c>
      <c r="B63" s="27" t="s">
        <v>40</v>
      </c>
      <c r="C63" s="27" t="s">
        <v>42</v>
      </c>
      <c r="D63" s="27" t="s">
        <v>156</v>
      </c>
      <c r="E63" s="27" t="s">
        <v>576</v>
      </c>
      <c r="F63" s="27" t="s">
        <v>986</v>
      </c>
      <c r="G63" s="27" t="s">
        <v>97</v>
      </c>
      <c r="H63" s="27" t="s">
        <v>1348</v>
      </c>
      <c r="I63" s="30">
        <v>2018400</v>
      </c>
      <c r="J63" s="27" t="s">
        <v>91</v>
      </c>
      <c r="K63" s="30">
        <v>2623920</v>
      </c>
      <c r="L63" s="27" t="s">
        <v>1348</v>
      </c>
      <c r="M63" s="30">
        <v>2018400</v>
      </c>
      <c r="N63" s="27" t="s">
        <v>91</v>
      </c>
      <c r="O63" s="30">
        <v>2623920</v>
      </c>
      <c r="P63" s="30">
        <v>2018400</v>
      </c>
      <c r="Q63" s="30">
        <v>0</v>
      </c>
      <c r="R63" s="30">
        <v>0</v>
      </c>
      <c r="S63" s="31">
        <v>0</v>
      </c>
      <c r="T63" s="27" t="s">
        <v>17</v>
      </c>
      <c r="U63" s="27" t="s">
        <v>97</v>
      </c>
      <c r="V63" s="27" t="s">
        <v>1363</v>
      </c>
      <c r="W63" s="31" t="s">
        <v>97</v>
      </c>
      <c r="X63" s="31">
        <v>1</v>
      </c>
      <c r="Y63" s="27" t="s">
        <v>97</v>
      </c>
      <c r="Z63" s="27" t="s">
        <v>97</v>
      </c>
      <c r="AA63" s="31" t="s">
        <v>97</v>
      </c>
      <c r="AB63" s="31" t="s">
        <v>97</v>
      </c>
      <c r="AC63" s="27" t="s">
        <v>97</v>
      </c>
    </row>
    <row r="64" spans="1:29">
      <c r="A64" s="27" t="s">
        <v>95</v>
      </c>
      <c r="B64" s="27" t="s">
        <v>40</v>
      </c>
      <c r="C64" s="27" t="s">
        <v>42</v>
      </c>
      <c r="D64" s="27" t="s">
        <v>157</v>
      </c>
      <c r="E64" s="27" t="s">
        <v>577</v>
      </c>
      <c r="F64" s="27" t="s">
        <v>987</v>
      </c>
      <c r="G64" s="27" t="s">
        <v>97</v>
      </c>
      <c r="H64" s="27" t="s">
        <v>1348</v>
      </c>
      <c r="I64" s="30">
        <v>8304450</v>
      </c>
      <c r="J64" s="27" t="s">
        <v>91</v>
      </c>
      <c r="K64" s="30">
        <v>10795785</v>
      </c>
      <c r="L64" s="27" t="s">
        <v>1348</v>
      </c>
      <c r="M64" s="30">
        <v>8304450</v>
      </c>
      <c r="N64" s="27" t="s">
        <v>91</v>
      </c>
      <c r="O64" s="30">
        <v>10795785</v>
      </c>
      <c r="P64" s="30">
        <v>8251650</v>
      </c>
      <c r="Q64" s="30">
        <v>52800</v>
      </c>
      <c r="R64" s="30">
        <v>0</v>
      </c>
      <c r="S64" s="31">
        <v>0</v>
      </c>
      <c r="T64" s="27" t="s">
        <v>17</v>
      </c>
      <c r="U64" s="27" t="s">
        <v>97</v>
      </c>
      <c r="V64" s="27" t="s">
        <v>1363</v>
      </c>
      <c r="W64" s="31" t="s">
        <v>97</v>
      </c>
      <c r="X64" s="31">
        <v>1</v>
      </c>
      <c r="Y64" s="27" t="s">
        <v>97</v>
      </c>
      <c r="Z64" s="27" t="s">
        <v>97</v>
      </c>
      <c r="AA64" s="31" t="s">
        <v>97</v>
      </c>
      <c r="AB64" s="31" t="s">
        <v>97</v>
      </c>
      <c r="AC64" s="27" t="s">
        <v>97</v>
      </c>
    </row>
    <row r="65" spans="1:29">
      <c r="A65" s="27" t="s">
        <v>95</v>
      </c>
      <c r="B65" s="27" t="s">
        <v>40</v>
      </c>
      <c r="C65" s="27" t="s">
        <v>42</v>
      </c>
      <c r="D65" s="27" t="s">
        <v>158</v>
      </c>
      <c r="E65" s="27" t="s">
        <v>578</v>
      </c>
      <c r="F65" s="27" t="s">
        <v>988</v>
      </c>
      <c r="G65" s="27" t="s">
        <v>97</v>
      </c>
      <c r="H65" s="27" t="s">
        <v>1348</v>
      </c>
      <c r="I65" s="30">
        <v>6804500</v>
      </c>
      <c r="J65" s="27" t="s">
        <v>91</v>
      </c>
      <c r="K65" s="30">
        <v>8845850</v>
      </c>
      <c r="L65" s="27" t="s">
        <v>1348</v>
      </c>
      <c r="M65" s="30">
        <v>6804500</v>
      </c>
      <c r="N65" s="27" t="s">
        <v>91</v>
      </c>
      <c r="O65" s="30">
        <v>8845850</v>
      </c>
      <c r="P65" s="30">
        <v>6804500</v>
      </c>
      <c r="Q65" s="30">
        <v>0</v>
      </c>
      <c r="R65" s="30">
        <v>0</v>
      </c>
      <c r="S65" s="31">
        <v>0</v>
      </c>
      <c r="T65" s="27" t="s">
        <v>17</v>
      </c>
      <c r="U65" s="27" t="s">
        <v>97</v>
      </c>
      <c r="V65" s="27" t="s">
        <v>1363</v>
      </c>
      <c r="W65" s="31" t="s">
        <v>97</v>
      </c>
      <c r="X65" s="31">
        <v>1</v>
      </c>
      <c r="Y65" s="27" t="s">
        <v>97</v>
      </c>
      <c r="Z65" s="27" t="s">
        <v>97</v>
      </c>
      <c r="AA65" s="31" t="s">
        <v>97</v>
      </c>
      <c r="AB65" s="31" t="s">
        <v>97</v>
      </c>
      <c r="AC65" s="27" t="s">
        <v>97</v>
      </c>
    </row>
    <row r="66" spans="1:29">
      <c r="A66" s="27" t="s">
        <v>95</v>
      </c>
      <c r="B66" s="27" t="s">
        <v>40</v>
      </c>
      <c r="C66" s="27" t="s">
        <v>42</v>
      </c>
      <c r="D66" s="27" t="s">
        <v>159</v>
      </c>
      <c r="E66" s="27" t="s">
        <v>579</v>
      </c>
      <c r="F66" s="27" t="s">
        <v>989</v>
      </c>
      <c r="G66" s="27" t="s">
        <v>97</v>
      </c>
      <c r="H66" s="27" t="s">
        <v>1348</v>
      </c>
      <c r="I66" s="30">
        <v>11119200</v>
      </c>
      <c r="J66" s="27" t="s">
        <v>91</v>
      </c>
      <c r="K66" s="30">
        <v>14454960</v>
      </c>
      <c r="L66" s="27" t="s">
        <v>1348</v>
      </c>
      <c r="M66" s="30">
        <v>11119200</v>
      </c>
      <c r="N66" s="27" t="s">
        <v>91</v>
      </c>
      <c r="O66" s="30">
        <v>14454960</v>
      </c>
      <c r="P66" s="30">
        <v>11119200</v>
      </c>
      <c r="Q66" s="30">
        <v>0</v>
      </c>
      <c r="R66" s="30">
        <v>0</v>
      </c>
      <c r="S66" s="31">
        <v>0</v>
      </c>
      <c r="T66" s="27" t="s">
        <v>17</v>
      </c>
      <c r="U66" s="27" t="s">
        <v>97</v>
      </c>
      <c r="V66" s="27" t="s">
        <v>1363</v>
      </c>
      <c r="W66" s="31" t="s">
        <v>97</v>
      </c>
      <c r="X66" s="31">
        <v>1</v>
      </c>
      <c r="Y66" s="27" t="s">
        <v>97</v>
      </c>
      <c r="Z66" s="27" t="s">
        <v>97</v>
      </c>
      <c r="AA66" s="31" t="s">
        <v>97</v>
      </c>
      <c r="AB66" s="31" t="s">
        <v>97</v>
      </c>
      <c r="AC66" s="27" t="s">
        <v>97</v>
      </c>
    </row>
    <row r="67" spans="1:29">
      <c r="A67" s="27" t="s">
        <v>95</v>
      </c>
      <c r="B67" s="27" t="s">
        <v>40</v>
      </c>
      <c r="C67" s="27" t="s">
        <v>42</v>
      </c>
      <c r="D67" s="27" t="s">
        <v>160</v>
      </c>
      <c r="E67" s="27" t="s">
        <v>580</v>
      </c>
      <c r="F67" s="27" t="s">
        <v>990</v>
      </c>
      <c r="G67" s="27" t="s">
        <v>97</v>
      </c>
      <c r="H67" s="27" t="s">
        <v>1348</v>
      </c>
      <c r="I67" s="30">
        <v>6971400</v>
      </c>
      <c r="J67" s="27" t="s">
        <v>91</v>
      </c>
      <c r="K67" s="30">
        <v>9062820</v>
      </c>
      <c r="L67" s="27" t="s">
        <v>1348</v>
      </c>
      <c r="M67" s="30">
        <v>6971400</v>
      </c>
      <c r="N67" s="27" t="s">
        <v>91</v>
      </c>
      <c r="O67" s="30">
        <v>9062820</v>
      </c>
      <c r="P67" s="30">
        <v>6971400</v>
      </c>
      <c r="Q67" s="30">
        <v>0</v>
      </c>
      <c r="R67" s="30">
        <v>0</v>
      </c>
      <c r="S67" s="31">
        <v>0</v>
      </c>
      <c r="T67" s="27" t="s">
        <v>17</v>
      </c>
      <c r="U67" s="27" t="s">
        <v>97</v>
      </c>
      <c r="V67" s="27" t="s">
        <v>1363</v>
      </c>
      <c r="W67" s="31" t="s">
        <v>97</v>
      </c>
      <c r="X67" s="31">
        <v>1</v>
      </c>
      <c r="Y67" s="27" t="s">
        <v>97</v>
      </c>
      <c r="Z67" s="27" t="s">
        <v>97</v>
      </c>
      <c r="AA67" s="31" t="s">
        <v>97</v>
      </c>
      <c r="AB67" s="31" t="s">
        <v>97</v>
      </c>
      <c r="AC67" s="27" t="s">
        <v>97</v>
      </c>
    </row>
    <row r="68" spans="1:29">
      <c r="A68" s="27" t="s">
        <v>95</v>
      </c>
      <c r="B68" s="27" t="s">
        <v>40</v>
      </c>
      <c r="C68" s="27" t="s">
        <v>42</v>
      </c>
      <c r="D68" s="27" t="s">
        <v>161</v>
      </c>
      <c r="E68" s="27" t="s">
        <v>581</v>
      </c>
      <c r="F68" s="27" t="s">
        <v>991</v>
      </c>
      <c r="G68" s="27" t="s">
        <v>97</v>
      </c>
      <c r="H68" s="27" t="s">
        <v>1348</v>
      </c>
      <c r="I68" s="30">
        <v>1260000</v>
      </c>
      <c r="J68" s="27" t="s">
        <v>91</v>
      </c>
      <c r="K68" s="30">
        <v>1638000</v>
      </c>
      <c r="L68" s="27" t="s">
        <v>1348</v>
      </c>
      <c r="M68" s="30">
        <v>1260000</v>
      </c>
      <c r="N68" s="27" t="s">
        <v>91</v>
      </c>
      <c r="O68" s="30">
        <v>1638000</v>
      </c>
      <c r="P68" s="30">
        <v>1260000</v>
      </c>
      <c r="Q68" s="30">
        <v>0</v>
      </c>
      <c r="R68" s="30">
        <v>0</v>
      </c>
      <c r="S68" s="31">
        <v>0</v>
      </c>
      <c r="T68" s="27" t="s">
        <v>17</v>
      </c>
      <c r="U68" s="27" t="s">
        <v>97</v>
      </c>
      <c r="V68" s="27" t="s">
        <v>1363</v>
      </c>
      <c r="W68" s="31" t="s">
        <v>97</v>
      </c>
      <c r="X68" s="31">
        <v>1</v>
      </c>
      <c r="Y68" s="27" t="s">
        <v>97</v>
      </c>
      <c r="Z68" s="27" t="s">
        <v>97</v>
      </c>
      <c r="AA68" s="31" t="s">
        <v>97</v>
      </c>
      <c r="AB68" s="31" t="s">
        <v>97</v>
      </c>
      <c r="AC68" s="27" t="s">
        <v>97</v>
      </c>
    </row>
    <row r="69" spans="1:29">
      <c r="A69" s="27" t="s">
        <v>95</v>
      </c>
      <c r="B69" s="27" t="s">
        <v>40</v>
      </c>
      <c r="C69" s="27" t="s">
        <v>42</v>
      </c>
      <c r="D69" s="27" t="s">
        <v>162</v>
      </c>
      <c r="E69" s="27" t="s">
        <v>582</v>
      </c>
      <c r="F69" s="27" t="s">
        <v>992</v>
      </c>
      <c r="G69" s="27" t="s">
        <v>97</v>
      </c>
      <c r="H69" s="27" t="s">
        <v>1348</v>
      </c>
      <c r="I69" s="30">
        <v>2392200</v>
      </c>
      <c r="J69" s="27" t="s">
        <v>91</v>
      </c>
      <c r="K69" s="30">
        <v>3109860</v>
      </c>
      <c r="L69" s="27" t="s">
        <v>1348</v>
      </c>
      <c r="M69" s="30">
        <v>2392200</v>
      </c>
      <c r="N69" s="27" t="s">
        <v>91</v>
      </c>
      <c r="O69" s="30">
        <v>3109860</v>
      </c>
      <c r="P69" s="30">
        <v>2359800</v>
      </c>
      <c r="Q69" s="30">
        <v>32400</v>
      </c>
      <c r="R69" s="30">
        <v>0</v>
      </c>
      <c r="S69" s="31">
        <v>0</v>
      </c>
      <c r="T69" s="27" t="s">
        <v>17</v>
      </c>
      <c r="U69" s="27" t="s">
        <v>97</v>
      </c>
      <c r="V69" s="27" t="s">
        <v>1363</v>
      </c>
      <c r="W69" s="31" t="s">
        <v>97</v>
      </c>
      <c r="X69" s="31">
        <v>1</v>
      </c>
      <c r="Y69" s="27" t="s">
        <v>97</v>
      </c>
      <c r="Z69" s="27" t="s">
        <v>97</v>
      </c>
      <c r="AA69" s="31" t="s">
        <v>97</v>
      </c>
      <c r="AB69" s="31" t="s">
        <v>97</v>
      </c>
      <c r="AC69" s="27" t="s">
        <v>97</v>
      </c>
    </row>
    <row r="70" spans="1:29">
      <c r="A70" s="27" t="s">
        <v>95</v>
      </c>
      <c r="B70" s="27" t="s">
        <v>40</v>
      </c>
      <c r="C70" s="27" t="s">
        <v>42</v>
      </c>
      <c r="D70" s="27" t="s">
        <v>163</v>
      </c>
      <c r="E70" s="27" t="s">
        <v>583</v>
      </c>
      <c r="F70" s="27" t="s">
        <v>993</v>
      </c>
      <c r="G70" s="27" t="s">
        <v>97</v>
      </c>
      <c r="H70" s="27" t="s">
        <v>1348</v>
      </c>
      <c r="I70" s="30">
        <v>3081000</v>
      </c>
      <c r="J70" s="27" t="s">
        <v>91</v>
      </c>
      <c r="K70" s="30">
        <v>4005300</v>
      </c>
      <c r="L70" s="27" t="s">
        <v>1348</v>
      </c>
      <c r="M70" s="30">
        <v>3081000</v>
      </c>
      <c r="N70" s="27" t="s">
        <v>91</v>
      </c>
      <c r="O70" s="30">
        <v>4005300</v>
      </c>
      <c r="P70" s="30">
        <v>3081000</v>
      </c>
      <c r="Q70" s="30">
        <v>0</v>
      </c>
      <c r="R70" s="30">
        <v>0</v>
      </c>
      <c r="S70" s="31">
        <v>0</v>
      </c>
      <c r="T70" s="27" t="s">
        <v>17</v>
      </c>
      <c r="U70" s="27" t="s">
        <v>97</v>
      </c>
      <c r="V70" s="27" t="s">
        <v>1363</v>
      </c>
      <c r="W70" s="31" t="s">
        <v>97</v>
      </c>
      <c r="X70" s="31">
        <v>1</v>
      </c>
      <c r="Y70" s="27" t="s">
        <v>97</v>
      </c>
      <c r="Z70" s="27" t="s">
        <v>97</v>
      </c>
      <c r="AA70" s="31" t="s">
        <v>97</v>
      </c>
      <c r="AB70" s="31" t="s">
        <v>97</v>
      </c>
      <c r="AC70" s="27" t="s">
        <v>97</v>
      </c>
    </row>
    <row r="71" spans="1:29">
      <c r="A71" s="27" t="s">
        <v>95</v>
      </c>
      <c r="B71" s="27" t="s">
        <v>40</v>
      </c>
      <c r="C71" s="27" t="s">
        <v>42</v>
      </c>
      <c r="D71" s="27" t="s">
        <v>164</v>
      </c>
      <c r="E71" s="27" t="s">
        <v>584</v>
      </c>
      <c r="F71" s="27" t="s">
        <v>994</v>
      </c>
      <c r="G71" s="27" t="s">
        <v>97</v>
      </c>
      <c r="H71" s="27" t="s">
        <v>1348</v>
      </c>
      <c r="I71" s="30">
        <v>2764300</v>
      </c>
      <c r="J71" s="27" t="s">
        <v>91</v>
      </c>
      <c r="K71" s="30">
        <v>3593590</v>
      </c>
      <c r="L71" s="27" t="s">
        <v>1348</v>
      </c>
      <c r="M71" s="30">
        <v>2764300</v>
      </c>
      <c r="N71" s="27" t="s">
        <v>91</v>
      </c>
      <c r="O71" s="30">
        <v>3593590</v>
      </c>
      <c r="P71" s="30">
        <v>2764300</v>
      </c>
      <c r="Q71" s="30">
        <v>0</v>
      </c>
      <c r="R71" s="30">
        <v>0</v>
      </c>
      <c r="S71" s="31">
        <v>0</v>
      </c>
      <c r="T71" s="27" t="s">
        <v>17</v>
      </c>
      <c r="U71" s="27" t="s">
        <v>97</v>
      </c>
      <c r="V71" s="27" t="s">
        <v>1363</v>
      </c>
      <c r="W71" s="31" t="s">
        <v>97</v>
      </c>
      <c r="X71" s="31">
        <v>1</v>
      </c>
      <c r="Y71" s="27" t="s">
        <v>97</v>
      </c>
      <c r="Z71" s="27" t="s">
        <v>97</v>
      </c>
      <c r="AA71" s="31" t="s">
        <v>97</v>
      </c>
      <c r="AB71" s="31" t="s">
        <v>97</v>
      </c>
      <c r="AC71" s="27" t="s">
        <v>97</v>
      </c>
    </row>
    <row r="72" spans="1:29">
      <c r="A72" s="27" t="s">
        <v>95</v>
      </c>
      <c r="B72" s="27" t="s">
        <v>40</v>
      </c>
      <c r="C72" s="27" t="s">
        <v>42</v>
      </c>
      <c r="D72" s="27" t="s">
        <v>165</v>
      </c>
      <c r="E72" s="27" t="s">
        <v>585</v>
      </c>
      <c r="F72" s="27" t="s">
        <v>995</v>
      </c>
      <c r="G72" s="27" t="s">
        <v>97</v>
      </c>
      <c r="H72" s="27" t="s">
        <v>1348</v>
      </c>
      <c r="I72" s="30">
        <v>10137000</v>
      </c>
      <c r="J72" s="27" t="s">
        <v>91</v>
      </c>
      <c r="K72" s="30">
        <v>13178100</v>
      </c>
      <c r="L72" s="27" t="s">
        <v>1348</v>
      </c>
      <c r="M72" s="30">
        <v>10137000</v>
      </c>
      <c r="N72" s="27" t="s">
        <v>91</v>
      </c>
      <c r="O72" s="30">
        <v>13178100</v>
      </c>
      <c r="P72" s="30">
        <v>10095000</v>
      </c>
      <c r="Q72" s="30">
        <v>42000</v>
      </c>
      <c r="R72" s="30">
        <v>0</v>
      </c>
      <c r="S72" s="31">
        <v>0</v>
      </c>
      <c r="T72" s="27" t="s">
        <v>17</v>
      </c>
      <c r="U72" s="27" t="s">
        <v>97</v>
      </c>
      <c r="V72" s="27" t="s">
        <v>1363</v>
      </c>
      <c r="W72" s="31" t="s">
        <v>97</v>
      </c>
      <c r="X72" s="31">
        <v>1</v>
      </c>
      <c r="Y72" s="27" t="s">
        <v>97</v>
      </c>
      <c r="Z72" s="27" t="s">
        <v>97</v>
      </c>
      <c r="AA72" s="31" t="s">
        <v>97</v>
      </c>
      <c r="AB72" s="31" t="s">
        <v>97</v>
      </c>
      <c r="AC72" s="27" t="s">
        <v>97</v>
      </c>
    </row>
    <row r="73" spans="1:29">
      <c r="A73" s="27" t="s">
        <v>95</v>
      </c>
      <c r="B73" s="27" t="s">
        <v>40</v>
      </c>
      <c r="C73" s="27" t="s">
        <v>42</v>
      </c>
      <c r="D73" s="27" t="s">
        <v>166</v>
      </c>
      <c r="E73" s="27" t="s">
        <v>586</v>
      </c>
      <c r="F73" s="27" t="s">
        <v>996</v>
      </c>
      <c r="G73" s="27" t="s">
        <v>97</v>
      </c>
      <c r="H73" s="27" t="s">
        <v>1348</v>
      </c>
      <c r="I73" s="30">
        <v>9766700</v>
      </c>
      <c r="J73" s="27" t="s">
        <v>91</v>
      </c>
      <c r="K73" s="30">
        <v>12696710</v>
      </c>
      <c r="L73" s="27" t="s">
        <v>1348</v>
      </c>
      <c r="M73" s="30">
        <v>9766700</v>
      </c>
      <c r="N73" s="27" t="s">
        <v>91</v>
      </c>
      <c r="O73" s="30">
        <v>12696710</v>
      </c>
      <c r="P73" s="30">
        <v>9766700</v>
      </c>
      <c r="Q73" s="30">
        <v>0</v>
      </c>
      <c r="R73" s="30">
        <v>0</v>
      </c>
      <c r="S73" s="31">
        <v>0</v>
      </c>
      <c r="T73" s="27" t="s">
        <v>17</v>
      </c>
      <c r="U73" s="27" t="s">
        <v>97</v>
      </c>
      <c r="V73" s="27" t="s">
        <v>1363</v>
      </c>
      <c r="W73" s="31" t="s">
        <v>97</v>
      </c>
      <c r="X73" s="31">
        <v>1</v>
      </c>
      <c r="Y73" s="27" t="s">
        <v>97</v>
      </c>
      <c r="Z73" s="27" t="s">
        <v>97</v>
      </c>
      <c r="AA73" s="31" t="s">
        <v>97</v>
      </c>
      <c r="AB73" s="31" t="s">
        <v>97</v>
      </c>
      <c r="AC73" s="27" t="s">
        <v>97</v>
      </c>
    </row>
    <row r="74" spans="1:29">
      <c r="A74" s="27" t="s">
        <v>95</v>
      </c>
      <c r="B74" s="27" t="s">
        <v>40</v>
      </c>
      <c r="C74" s="27" t="s">
        <v>42</v>
      </c>
      <c r="D74" s="27" t="s">
        <v>167</v>
      </c>
      <c r="E74" s="27" t="s">
        <v>587</v>
      </c>
      <c r="F74" s="27" t="s">
        <v>997</v>
      </c>
      <c r="G74" s="27" t="s">
        <v>97</v>
      </c>
      <c r="H74" s="27" t="s">
        <v>1348</v>
      </c>
      <c r="I74" s="30">
        <v>12882800</v>
      </c>
      <c r="J74" s="27" t="s">
        <v>91</v>
      </c>
      <c r="K74" s="30">
        <v>16747640</v>
      </c>
      <c r="L74" s="27" t="s">
        <v>1348</v>
      </c>
      <c r="M74" s="30">
        <v>12882800</v>
      </c>
      <c r="N74" s="27" t="s">
        <v>91</v>
      </c>
      <c r="O74" s="30">
        <v>16747640</v>
      </c>
      <c r="P74" s="30">
        <v>12882800</v>
      </c>
      <c r="Q74" s="30">
        <v>0</v>
      </c>
      <c r="R74" s="30">
        <v>0</v>
      </c>
      <c r="S74" s="31">
        <v>0</v>
      </c>
      <c r="T74" s="27" t="s">
        <v>17</v>
      </c>
      <c r="U74" s="27" t="s">
        <v>97</v>
      </c>
      <c r="V74" s="27" t="s">
        <v>1363</v>
      </c>
      <c r="W74" s="31" t="s">
        <v>97</v>
      </c>
      <c r="X74" s="31">
        <v>1</v>
      </c>
      <c r="Y74" s="27" t="s">
        <v>97</v>
      </c>
      <c r="Z74" s="27" t="s">
        <v>97</v>
      </c>
      <c r="AA74" s="31" t="s">
        <v>97</v>
      </c>
      <c r="AB74" s="31" t="s">
        <v>97</v>
      </c>
      <c r="AC74" s="27" t="s">
        <v>97</v>
      </c>
    </row>
    <row r="75" spans="1:29">
      <c r="A75" s="27" t="s">
        <v>95</v>
      </c>
      <c r="B75" s="27" t="s">
        <v>40</v>
      </c>
      <c r="C75" s="27" t="s">
        <v>42</v>
      </c>
      <c r="D75" s="27" t="s">
        <v>168</v>
      </c>
      <c r="E75" s="27" t="s">
        <v>588</v>
      </c>
      <c r="F75" s="27" t="s">
        <v>998</v>
      </c>
      <c r="G75" s="27" t="s">
        <v>97</v>
      </c>
      <c r="H75" s="27" t="s">
        <v>1348</v>
      </c>
      <c r="I75" s="30">
        <v>16147700</v>
      </c>
      <c r="J75" s="27" t="s">
        <v>91</v>
      </c>
      <c r="K75" s="30">
        <v>20992010</v>
      </c>
      <c r="L75" s="27" t="s">
        <v>1348</v>
      </c>
      <c r="M75" s="30">
        <v>16147700</v>
      </c>
      <c r="N75" s="27" t="s">
        <v>91</v>
      </c>
      <c r="O75" s="30">
        <v>20992010</v>
      </c>
      <c r="P75" s="30">
        <v>16147700</v>
      </c>
      <c r="Q75" s="30">
        <v>0</v>
      </c>
      <c r="R75" s="30">
        <v>0</v>
      </c>
      <c r="S75" s="31">
        <v>0</v>
      </c>
      <c r="T75" s="27" t="s">
        <v>17</v>
      </c>
      <c r="U75" s="27" t="s">
        <v>97</v>
      </c>
      <c r="V75" s="27" t="s">
        <v>1363</v>
      </c>
      <c r="W75" s="31" t="s">
        <v>97</v>
      </c>
      <c r="X75" s="31">
        <v>1</v>
      </c>
      <c r="Y75" s="27" t="s">
        <v>97</v>
      </c>
      <c r="Z75" s="27" t="s">
        <v>97</v>
      </c>
      <c r="AA75" s="31" t="s">
        <v>97</v>
      </c>
      <c r="AB75" s="31" t="s">
        <v>97</v>
      </c>
      <c r="AC75" s="27" t="s">
        <v>97</v>
      </c>
    </row>
    <row r="76" spans="1:29">
      <c r="A76" s="27" t="s">
        <v>95</v>
      </c>
      <c r="B76" s="27" t="s">
        <v>40</v>
      </c>
      <c r="C76" s="27" t="s">
        <v>42</v>
      </c>
      <c r="D76" s="27" t="s">
        <v>169</v>
      </c>
      <c r="E76" s="27" t="s">
        <v>589</v>
      </c>
      <c r="F76" s="27" t="s">
        <v>999</v>
      </c>
      <c r="G76" s="27" t="s">
        <v>97</v>
      </c>
      <c r="H76" s="27" t="s">
        <v>1348</v>
      </c>
      <c r="I76" s="30">
        <v>58287950</v>
      </c>
      <c r="J76" s="27" t="s">
        <v>91</v>
      </c>
      <c r="K76" s="30">
        <v>75774335</v>
      </c>
      <c r="L76" s="27" t="s">
        <v>1348</v>
      </c>
      <c r="M76" s="30">
        <v>58287950</v>
      </c>
      <c r="N76" s="27" t="s">
        <v>91</v>
      </c>
      <c r="O76" s="30">
        <v>75774335</v>
      </c>
      <c r="P76" s="30">
        <v>58287950</v>
      </c>
      <c r="Q76" s="30">
        <v>0</v>
      </c>
      <c r="R76" s="30">
        <v>0</v>
      </c>
      <c r="S76" s="31">
        <v>0</v>
      </c>
      <c r="T76" s="27" t="s">
        <v>17</v>
      </c>
      <c r="U76" s="27" t="s">
        <v>97</v>
      </c>
      <c r="V76" s="27" t="s">
        <v>1363</v>
      </c>
      <c r="W76" s="31" t="s">
        <v>97</v>
      </c>
      <c r="X76" s="31">
        <v>1</v>
      </c>
      <c r="Y76" s="27" t="s">
        <v>97</v>
      </c>
      <c r="Z76" s="27" t="s">
        <v>97</v>
      </c>
      <c r="AA76" s="31" t="s">
        <v>97</v>
      </c>
      <c r="AB76" s="31" t="s">
        <v>97</v>
      </c>
      <c r="AC76" s="27" t="s">
        <v>97</v>
      </c>
    </row>
    <row r="77" spans="1:29">
      <c r="A77" s="27" t="s">
        <v>95</v>
      </c>
      <c r="B77" s="27" t="s">
        <v>40</v>
      </c>
      <c r="C77" s="27" t="s">
        <v>42</v>
      </c>
      <c r="D77" s="27" t="s">
        <v>170</v>
      </c>
      <c r="E77" s="27" t="s">
        <v>590</v>
      </c>
      <c r="F77" s="27" t="s">
        <v>1000</v>
      </c>
      <c r="G77" s="27" t="s">
        <v>97</v>
      </c>
      <c r="H77" s="27" t="s">
        <v>1348</v>
      </c>
      <c r="I77" s="30">
        <v>2982100</v>
      </c>
      <c r="J77" s="27" t="s">
        <v>91</v>
      </c>
      <c r="K77" s="30">
        <v>3876730</v>
      </c>
      <c r="L77" s="27" t="s">
        <v>1348</v>
      </c>
      <c r="M77" s="30">
        <v>2982100</v>
      </c>
      <c r="N77" s="27" t="s">
        <v>91</v>
      </c>
      <c r="O77" s="30">
        <v>3876730</v>
      </c>
      <c r="P77" s="30">
        <v>2982100</v>
      </c>
      <c r="Q77" s="30">
        <v>0</v>
      </c>
      <c r="R77" s="30">
        <v>0</v>
      </c>
      <c r="S77" s="31">
        <v>0</v>
      </c>
      <c r="T77" s="27" t="s">
        <v>17</v>
      </c>
      <c r="U77" s="27" t="s">
        <v>97</v>
      </c>
      <c r="V77" s="27" t="s">
        <v>1363</v>
      </c>
      <c r="W77" s="31" t="s">
        <v>97</v>
      </c>
      <c r="X77" s="31">
        <v>1</v>
      </c>
      <c r="Y77" s="27" t="s">
        <v>97</v>
      </c>
      <c r="Z77" s="27" t="s">
        <v>97</v>
      </c>
      <c r="AA77" s="31" t="s">
        <v>97</v>
      </c>
      <c r="AB77" s="31" t="s">
        <v>97</v>
      </c>
      <c r="AC77" s="27" t="s">
        <v>97</v>
      </c>
    </row>
    <row r="78" spans="1:29">
      <c r="A78" s="27" t="s">
        <v>95</v>
      </c>
      <c r="B78" s="27" t="s">
        <v>40</v>
      </c>
      <c r="C78" s="27" t="s">
        <v>42</v>
      </c>
      <c r="D78" s="27" t="s">
        <v>171</v>
      </c>
      <c r="E78" s="27" t="s">
        <v>591</v>
      </c>
      <c r="F78" s="27" t="s">
        <v>1001</v>
      </c>
      <c r="G78" s="27" t="s">
        <v>97</v>
      </c>
      <c r="H78" s="27" t="s">
        <v>1348</v>
      </c>
      <c r="I78" s="30">
        <v>17646000</v>
      </c>
      <c r="J78" s="27" t="s">
        <v>91</v>
      </c>
      <c r="K78" s="30">
        <v>22939800</v>
      </c>
      <c r="L78" s="27" t="s">
        <v>1348</v>
      </c>
      <c r="M78" s="30">
        <v>17646000</v>
      </c>
      <c r="N78" s="27" t="s">
        <v>91</v>
      </c>
      <c r="O78" s="30">
        <v>22939800</v>
      </c>
      <c r="P78" s="30">
        <v>17646000</v>
      </c>
      <c r="Q78" s="30">
        <v>0</v>
      </c>
      <c r="R78" s="30">
        <v>0</v>
      </c>
      <c r="S78" s="31">
        <v>0</v>
      </c>
      <c r="T78" s="27" t="s">
        <v>17</v>
      </c>
      <c r="U78" s="27" t="s">
        <v>97</v>
      </c>
      <c r="V78" s="27" t="s">
        <v>1363</v>
      </c>
      <c r="W78" s="31" t="s">
        <v>97</v>
      </c>
      <c r="X78" s="31">
        <v>1</v>
      </c>
      <c r="Y78" s="27" t="s">
        <v>97</v>
      </c>
      <c r="Z78" s="27" t="s">
        <v>97</v>
      </c>
      <c r="AA78" s="31" t="s">
        <v>97</v>
      </c>
      <c r="AB78" s="31" t="s">
        <v>97</v>
      </c>
      <c r="AC78" s="27" t="s">
        <v>97</v>
      </c>
    </row>
    <row r="79" spans="1:29">
      <c r="A79" s="27" t="s">
        <v>95</v>
      </c>
      <c r="B79" s="27" t="s">
        <v>40</v>
      </c>
      <c r="C79" s="27" t="s">
        <v>42</v>
      </c>
      <c r="D79" s="27" t="s">
        <v>172</v>
      </c>
      <c r="E79" s="27" t="s">
        <v>592</v>
      </c>
      <c r="F79" s="27" t="s">
        <v>1002</v>
      </c>
      <c r="G79" s="27" t="s">
        <v>97</v>
      </c>
      <c r="H79" s="27" t="s">
        <v>1348</v>
      </c>
      <c r="I79" s="30">
        <v>5649000</v>
      </c>
      <c r="J79" s="27" t="s">
        <v>91</v>
      </c>
      <c r="K79" s="30">
        <v>7343700</v>
      </c>
      <c r="L79" s="27" t="s">
        <v>1348</v>
      </c>
      <c r="M79" s="30">
        <v>5649000</v>
      </c>
      <c r="N79" s="27" t="s">
        <v>91</v>
      </c>
      <c r="O79" s="30">
        <v>7343700</v>
      </c>
      <c r="P79" s="30">
        <v>5554500</v>
      </c>
      <c r="Q79" s="30">
        <v>94500</v>
      </c>
      <c r="R79" s="30">
        <v>0</v>
      </c>
      <c r="S79" s="31">
        <v>0</v>
      </c>
      <c r="T79" s="27" t="s">
        <v>17</v>
      </c>
      <c r="U79" s="27" t="s">
        <v>97</v>
      </c>
      <c r="V79" s="27" t="s">
        <v>1363</v>
      </c>
      <c r="W79" s="31" t="s">
        <v>97</v>
      </c>
      <c r="X79" s="31">
        <v>1</v>
      </c>
      <c r="Y79" s="27" t="s">
        <v>97</v>
      </c>
      <c r="Z79" s="27" t="s">
        <v>97</v>
      </c>
      <c r="AA79" s="31" t="s">
        <v>97</v>
      </c>
      <c r="AB79" s="31" t="s">
        <v>97</v>
      </c>
      <c r="AC79" s="27" t="s">
        <v>97</v>
      </c>
    </row>
    <row r="80" spans="1:29">
      <c r="A80" s="27" t="s">
        <v>95</v>
      </c>
      <c r="B80" s="27" t="s">
        <v>40</v>
      </c>
      <c r="C80" s="27" t="s">
        <v>42</v>
      </c>
      <c r="D80" s="27" t="s">
        <v>173</v>
      </c>
      <c r="E80" s="27" t="s">
        <v>593</v>
      </c>
      <c r="F80" s="27" t="s">
        <v>1003</v>
      </c>
      <c r="G80" s="27" t="s">
        <v>97</v>
      </c>
      <c r="H80" s="27" t="s">
        <v>1348</v>
      </c>
      <c r="I80" s="30">
        <v>21112800</v>
      </c>
      <c r="J80" s="27" t="s">
        <v>91</v>
      </c>
      <c r="K80" s="30">
        <v>27446640</v>
      </c>
      <c r="L80" s="27" t="s">
        <v>1348</v>
      </c>
      <c r="M80" s="30">
        <v>21112800</v>
      </c>
      <c r="N80" s="27" t="s">
        <v>91</v>
      </c>
      <c r="O80" s="30">
        <v>27446640</v>
      </c>
      <c r="P80" s="30">
        <v>21112800</v>
      </c>
      <c r="Q80" s="30">
        <v>0</v>
      </c>
      <c r="R80" s="30">
        <v>0</v>
      </c>
      <c r="S80" s="31">
        <v>0</v>
      </c>
      <c r="T80" s="27" t="s">
        <v>17</v>
      </c>
      <c r="U80" s="27" t="s">
        <v>97</v>
      </c>
      <c r="V80" s="27" t="s">
        <v>1363</v>
      </c>
      <c r="W80" s="31" t="s">
        <v>97</v>
      </c>
      <c r="X80" s="31">
        <v>1</v>
      </c>
      <c r="Y80" s="27" t="s">
        <v>97</v>
      </c>
      <c r="Z80" s="27" t="s">
        <v>97</v>
      </c>
      <c r="AA80" s="31" t="s">
        <v>97</v>
      </c>
      <c r="AB80" s="31" t="s">
        <v>97</v>
      </c>
      <c r="AC80" s="27" t="s">
        <v>97</v>
      </c>
    </row>
    <row r="81" spans="1:29">
      <c r="A81" s="27" t="s">
        <v>95</v>
      </c>
      <c r="B81" s="27" t="s">
        <v>40</v>
      </c>
      <c r="C81" s="27" t="s">
        <v>42</v>
      </c>
      <c r="D81" s="27" t="s">
        <v>174</v>
      </c>
      <c r="E81" s="27" t="s">
        <v>594</v>
      </c>
      <c r="F81" s="27" t="s">
        <v>1004</v>
      </c>
      <c r="G81" s="27" t="s">
        <v>97</v>
      </c>
      <c r="H81" s="27" t="s">
        <v>1348</v>
      </c>
      <c r="I81" s="30">
        <v>1556800</v>
      </c>
      <c r="J81" s="27" t="s">
        <v>91</v>
      </c>
      <c r="K81" s="30">
        <v>2023840</v>
      </c>
      <c r="L81" s="27" t="s">
        <v>1348</v>
      </c>
      <c r="M81" s="30">
        <v>1556800</v>
      </c>
      <c r="N81" s="27" t="s">
        <v>91</v>
      </c>
      <c r="O81" s="30">
        <v>2023840</v>
      </c>
      <c r="P81" s="30">
        <v>1556800</v>
      </c>
      <c r="Q81" s="30">
        <v>0</v>
      </c>
      <c r="R81" s="30">
        <v>0</v>
      </c>
      <c r="S81" s="31">
        <v>0</v>
      </c>
      <c r="T81" s="27" t="s">
        <v>17</v>
      </c>
      <c r="U81" s="27" t="s">
        <v>97</v>
      </c>
      <c r="V81" s="27" t="s">
        <v>1363</v>
      </c>
      <c r="W81" s="31" t="s">
        <v>97</v>
      </c>
      <c r="X81" s="31">
        <v>1</v>
      </c>
      <c r="Y81" s="27" t="s">
        <v>97</v>
      </c>
      <c r="Z81" s="27" t="s">
        <v>97</v>
      </c>
      <c r="AA81" s="31" t="s">
        <v>97</v>
      </c>
      <c r="AB81" s="31" t="s">
        <v>97</v>
      </c>
      <c r="AC81" s="27" t="s">
        <v>97</v>
      </c>
    </row>
    <row r="82" spans="1:29">
      <c r="A82" s="27" t="s">
        <v>95</v>
      </c>
      <c r="B82" s="27" t="s">
        <v>40</v>
      </c>
      <c r="C82" s="27" t="s">
        <v>42</v>
      </c>
      <c r="D82" s="27" t="s">
        <v>175</v>
      </c>
      <c r="E82" s="27" t="s">
        <v>595</v>
      </c>
      <c r="F82" s="27" t="s">
        <v>1005</v>
      </c>
      <c r="G82" s="27" t="s">
        <v>97</v>
      </c>
      <c r="H82" s="27" t="s">
        <v>1348</v>
      </c>
      <c r="I82" s="30">
        <v>5924500</v>
      </c>
      <c r="J82" s="27" t="s">
        <v>91</v>
      </c>
      <c r="K82" s="30">
        <v>7701850</v>
      </c>
      <c r="L82" s="27" t="s">
        <v>1348</v>
      </c>
      <c r="M82" s="30">
        <v>5924500</v>
      </c>
      <c r="N82" s="27" t="s">
        <v>91</v>
      </c>
      <c r="O82" s="30">
        <v>7701850</v>
      </c>
      <c r="P82" s="30">
        <v>5883500</v>
      </c>
      <c r="Q82" s="30">
        <v>41000</v>
      </c>
      <c r="R82" s="30">
        <v>0</v>
      </c>
      <c r="S82" s="31">
        <v>0</v>
      </c>
      <c r="T82" s="27" t="s">
        <v>17</v>
      </c>
      <c r="U82" s="27" t="s">
        <v>97</v>
      </c>
      <c r="V82" s="27" t="s">
        <v>1363</v>
      </c>
      <c r="W82" s="31" t="s">
        <v>97</v>
      </c>
      <c r="X82" s="31">
        <v>1</v>
      </c>
      <c r="Y82" s="27" t="s">
        <v>97</v>
      </c>
      <c r="Z82" s="27" t="s">
        <v>97</v>
      </c>
      <c r="AA82" s="31" t="s">
        <v>97</v>
      </c>
      <c r="AB82" s="31" t="s">
        <v>97</v>
      </c>
      <c r="AC82" s="27" t="s">
        <v>97</v>
      </c>
    </row>
    <row r="83" spans="1:29">
      <c r="A83" s="27" t="s">
        <v>95</v>
      </c>
      <c r="B83" s="27" t="s">
        <v>40</v>
      </c>
      <c r="C83" s="27" t="s">
        <v>42</v>
      </c>
      <c r="D83" s="27" t="s">
        <v>176</v>
      </c>
      <c r="E83" s="27" t="s">
        <v>596</v>
      </c>
      <c r="F83" s="27" t="s">
        <v>1006</v>
      </c>
      <c r="G83" s="27" t="s">
        <v>97</v>
      </c>
      <c r="H83" s="27" t="s">
        <v>1348</v>
      </c>
      <c r="I83" s="30">
        <v>13142500</v>
      </c>
      <c r="J83" s="27" t="s">
        <v>91</v>
      </c>
      <c r="K83" s="30">
        <v>17085250</v>
      </c>
      <c r="L83" s="27" t="s">
        <v>1348</v>
      </c>
      <c r="M83" s="30">
        <v>13142500</v>
      </c>
      <c r="N83" s="27" t="s">
        <v>91</v>
      </c>
      <c r="O83" s="30">
        <v>17085250</v>
      </c>
      <c r="P83" s="30">
        <v>13142500</v>
      </c>
      <c r="Q83" s="30">
        <v>0</v>
      </c>
      <c r="R83" s="30">
        <v>0</v>
      </c>
      <c r="S83" s="31">
        <v>0</v>
      </c>
      <c r="T83" s="27" t="s">
        <v>17</v>
      </c>
      <c r="U83" s="27" t="s">
        <v>97</v>
      </c>
      <c r="V83" s="27" t="s">
        <v>1363</v>
      </c>
      <c r="W83" s="31" t="s">
        <v>97</v>
      </c>
      <c r="X83" s="31">
        <v>1</v>
      </c>
      <c r="Y83" s="27" t="s">
        <v>97</v>
      </c>
      <c r="Z83" s="27" t="s">
        <v>97</v>
      </c>
      <c r="AA83" s="31" t="s">
        <v>97</v>
      </c>
      <c r="AB83" s="31" t="s">
        <v>97</v>
      </c>
      <c r="AC83" s="27" t="s">
        <v>97</v>
      </c>
    </row>
    <row r="84" spans="1:29">
      <c r="A84" s="27" t="s">
        <v>95</v>
      </c>
      <c r="B84" s="27" t="s">
        <v>40</v>
      </c>
      <c r="C84" s="27" t="s">
        <v>42</v>
      </c>
      <c r="D84" s="27" t="s">
        <v>177</v>
      </c>
      <c r="E84" s="27" t="s">
        <v>597</v>
      </c>
      <c r="F84" s="27" t="s">
        <v>1007</v>
      </c>
      <c r="G84" s="27" t="s">
        <v>97</v>
      </c>
      <c r="H84" s="27" t="s">
        <v>1348</v>
      </c>
      <c r="I84" s="30">
        <v>499000</v>
      </c>
      <c r="J84" s="27" t="s">
        <v>91</v>
      </c>
      <c r="K84" s="30">
        <v>648700</v>
      </c>
      <c r="L84" s="27" t="s">
        <v>1348</v>
      </c>
      <c r="M84" s="30">
        <v>499000</v>
      </c>
      <c r="N84" s="27" t="s">
        <v>91</v>
      </c>
      <c r="O84" s="30">
        <v>648700</v>
      </c>
      <c r="P84" s="30">
        <v>499000</v>
      </c>
      <c r="Q84" s="30">
        <v>0</v>
      </c>
      <c r="R84" s="30">
        <v>0</v>
      </c>
      <c r="S84" s="31">
        <v>0</v>
      </c>
      <c r="T84" s="27" t="s">
        <v>17</v>
      </c>
      <c r="U84" s="27" t="s">
        <v>97</v>
      </c>
      <c r="V84" s="27" t="s">
        <v>1363</v>
      </c>
      <c r="W84" s="31" t="s">
        <v>97</v>
      </c>
      <c r="X84" s="31">
        <v>1</v>
      </c>
      <c r="Y84" s="27" t="s">
        <v>97</v>
      </c>
      <c r="Z84" s="27" t="s">
        <v>97</v>
      </c>
      <c r="AA84" s="31" t="s">
        <v>97</v>
      </c>
      <c r="AB84" s="31" t="s">
        <v>97</v>
      </c>
      <c r="AC84" s="27" t="s">
        <v>97</v>
      </c>
    </row>
    <row r="85" spans="1:29">
      <c r="A85" s="27" t="s">
        <v>95</v>
      </c>
      <c r="B85" s="27" t="s">
        <v>40</v>
      </c>
      <c r="C85" s="27" t="s">
        <v>42</v>
      </c>
      <c r="D85" s="27" t="s">
        <v>178</v>
      </c>
      <c r="E85" s="27" t="s">
        <v>598</v>
      </c>
      <c r="F85" s="27" t="s">
        <v>1008</v>
      </c>
      <c r="G85" s="27" t="s">
        <v>97</v>
      </c>
      <c r="H85" s="27" t="s">
        <v>1348</v>
      </c>
      <c r="I85" s="30">
        <v>180400</v>
      </c>
      <c r="J85" s="27" t="s">
        <v>91</v>
      </c>
      <c r="K85" s="30">
        <v>234520</v>
      </c>
      <c r="L85" s="27" t="s">
        <v>1348</v>
      </c>
      <c r="M85" s="30">
        <v>180400</v>
      </c>
      <c r="N85" s="27" t="s">
        <v>91</v>
      </c>
      <c r="O85" s="30">
        <v>234520</v>
      </c>
      <c r="P85" s="30">
        <v>180400</v>
      </c>
      <c r="Q85" s="30">
        <v>0</v>
      </c>
      <c r="R85" s="30">
        <v>0</v>
      </c>
      <c r="S85" s="31">
        <v>0</v>
      </c>
      <c r="T85" s="27" t="s">
        <v>17</v>
      </c>
      <c r="U85" s="27" t="s">
        <v>97</v>
      </c>
      <c r="V85" s="27" t="s">
        <v>1363</v>
      </c>
      <c r="W85" s="31" t="s">
        <v>97</v>
      </c>
      <c r="X85" s="31">
        <v>1</v>
      </c>
      <c r="Y85" s="27" t="s">
        <v>97</v>
      </c>
      <c r="Z85" s="27" t="s">
        <v>97</v>
      </c>
      <c r="AA85" s="31" t="s">
        <v>97</v>
      </c>
      <c r="AB85" s="31" t="s">
        <v>97</v>
      </c>
      <c r="AC85" s="27" t="s">
        <v>97</v>
      </c>
    </row>
    <row r="86" spans="1:29">
      <c r="A86" s="27" t="s">
        <v>95</v>
      </c>
      <c r="B86" s="27" t="s">
        <v>40</v>
      </c>
      <c r="C86" s="27" t="s">
        <v>42</v>
      </c>
      <c r="D86" s="27" t="s">
        <v>179</v>
      </c>
      <c r="E86" s="27" t="s">
        <v>599</v>
      </c>
      <c r="F86" s="27" t="s">
        <v>1009</v>
      </c>
      <c r="G86" s="27" t="s">
        <v>97</v>
      </c>
      <c r="H86" s="27" t="s">
        <v>1348</v>
      </c>
      <c r="I86" s="30">
        <v>5851800</v>
      </c>
      <c r="J86" s="27" t="s">
        <v>91</v>
      </c>
      <c r="K86" s="30">
        <v>7607340</v>
      </c>
      <c r="L86" s="27" t="s">
        <v>1348</v>
      </c>
      <c r="M86" s="30">
        <v>5851800</v>
      </c>
      <c r="N86" s="27" t="s">
        <v>91</v>
      </c>
      <c r="O86" s="30">
        <v>7607340</v>
      </c>
      <c r="P86" s="30">
        <v>5851800</v>
      </c>
      <c r="Q86" s="30">
        <v>0</v>
      </c>
      <c r="R86" s="30">
        <v>0</v>
      </c>
      <c r="S86" s="31">
        <v>0</v>
      </c>
      <c r="T86" s="27" t="s">
        <v>17</v>
      </c>
      <c r="U86" s="27" t="s">
        <v>97</v>
      </c>
      <c r="V86" s="27" t="s">
        <v>1363</v>
      </c>
      <c r="W86" s="31" t="s">
        <v>97</v>
      </c>
      <c r="X86" s="31">
        <v>1</v>
      </c>
      <c r="Y86" s="27" t="s">
        <v>97</v>
      </c>
      <c r="Z86" s="27" t="s">
        <v>97</v>
      </c>
      <c r="AA86" s="31" t="s">
        <v>97</v>
      </c>
      <c r="AB86" s="31" t="s">
        <v>97</v>
      </c>
      <c r="AC86" s="27" t="s">
        <v>97</v>
      </c>
    </row>
    <row r="87" spans="1:29">
      <c r="A87" s="27" t="s">
        <v>95</v>
      </c>
      <c r="B87" s="27" t="s">
        <v>40</v>
      </c>
      <c r="C87" s="27" t="s">
        <v>42</v>
      </c>
      <c r="D87" s="27" t="s">
        <v>180</v>
      </c>
      <c r="E87" s="27" t="s">
        <v>600</v>
      </c>
      <c r="F87" s="27" t="s">
        <v>1010</v>
      </c>
      <c r="G87" s="27" t="s">
        <v>97</v>
      </c>
      <c r="H87" s="27" t="s">
        <v>1348</v>
      </c>
      <c r="I87" s="30">
        <v>350000</v>
      </c>
      <c r="J87" s="27" t="s">
        <v>91</v>
      </c>
      <c r="K87" s="30">
        <v>455000</v>
      </c>
      <c r="L87" s="27" t="s">
        <v>1348</v>
      </c>
      <c r="M87" s="30">
        <v>350000</v>
      </c>
      <c r="N87" s="27" t="s">
        <v>91</v>
      </c>
      <c r="O87" s="30">
        <v>455000</v>
      </c>
      <c r="P87" s="30">
        <v>350000</v>
      </c>
      <c r="Q87" s="30">
        <v>0</v>
      </c>
      <c r="R87" s="30">
        <v>0</v>
      </c>
      <c r="S87" s="31">
        <v>0</v>
      </c>
      <c r="T87" s="27" t="s">
        <v>17</v>
      </c>
      <c r="U87" s="27" t="s">
        <v>97</v>
      </c>
      <c r="V87" s="27" t="s">
        <v>1363</v>
      </c>
      <c r="W87" s="31" t="s">
        <v>97</v>
      </c>
      <c r="X87" s="31">
        <v>1</v>
      </c>
      <c r="Y87" s="27" t="s">
        <v>97</v>
      </c>
      <c r="Z87" s="27" t="s">
        <v>97</v>
      </c>
      <c r="AA87" s="31" t="s">
        <v>97</v>
      </c>
      <c r="AB87" s="31" t="s">
        <v>97</v>
      </c>
      <c r="AC87" s="27" t="s">
        <v>97</v>
      </c>
    </row>
    <row r="88" spans="1:29">
      <c r="A88" s="27" t="s">
        <v>95</v>
      </c>
      <c r="B88" s="27" t="s">
        <v>40</v>
      </c>
      <c r="C88" s="27" t="s">
        <v>42</v>
      </c>
      <c r="D88" s="27" t="s">
        <v>181</v>
      </c>
      <c r="E88" s="27" t="s">
        <v>601</v>
      </c>
      <c r="F88" s="27" t="s">
        <v>1011</v>
      </c>
      <c r="G88" s="27" t="s">
        <v>97</v>
      </c>
      <c r="H88" s="27" t="s">
        <v>1348</v>
      </c>
      <c r="I88" s="30">
        <v>8171900</v>
      </c>
      <c r="J88" s="27" t="s">
        <v>91</v>
      </c>
      <c r="K88" s="30">
        <v>10623470</v>
      </c>
      <c r="L88" s="27" t="s">
        <v>1348</v>
      </c>
      <c r="M88" s="30">
        <v>8171900</v>
      </c>
      <c r="N88" s="27" t="s">
        <v>91</v>
      </c>
      <c r="O88" s="30">
        <v>10623470</v>
      </c>
      <c r="P88" s="30">
        <v>8171900</v>
      </c>
      <c r="Q88" s="30">
        <v>0</v>
      </c>
      <c r="R88" s="30">
        <v>0</v>
      </c>
      <c r="S88" s="31">
        <v>0</v>
      </c>
      <c r="T88" s="27" t="s">
        <v>17</v>
      </c>
      <c r="U88" s="27" t="s">
        <v>97</v>
      </c>
      <c r="V88" s="27" t="s">
        <v>1363</v>
      </c>
      <c r="W88" s="31" t="s">
        <v>97</v>
      </c>
      <c r="X88" s="31">
        <v>1</v>
      </c>
      <c r="Y88" s="27" t="s">
        <v>97</v>
      </c>
      <c r="Z88" s="27" t="s">
        <v>97</v>
      </c>
      <c r="AA88" s="31" t="s">
        <v>97</v>
      </c>
      <c r="AB88" s="31" t="s">
        <v>97</v>
      </c>
      <c r="AC88" s="27" t="s">
        <v>97</v>
      </c>
    </row>
    <row r="89" spans="1:29">
      <c r="A89" s="27" t="s">
        <v>95</v>
      </c>
      <c r="B89" s="27" t="s">
        <v>40</v>
      </c>
      <c r="C89" s="27" t="s">
        <v>42</v>
      </c>
      <c r="D89" s="27" t="s">
        <v>182</v>
      </c>
      <c r="E89" s="27" t="s">
        <v>602</v>
      </c>
      <c r="F89" s="27" t="s">
        <v>1012</v>
      </c>
      <c r="G89" s="27" t="s">
        <v>97</v>
      </c>
      <c r="H89" s="27" t="s">
        <v>1348</v>
      </c>
      <c r="I89" s="30">
        <v>1511900</v>
      </c>
      <c r="J89" s="27" t="s">
        <v>91</v>
      </c>
      <c r="K89" s="30">
        <v>1965470</v>
      </c>
      <c r="L89" s="27" t="s">
        <v>1348</v>
      </c>
      <c r="M89" s="30">
        <v>1511900</v>
      </c>
      <c r="N89" s="27" t="s">
        <v>91</v>
      </c>
      <c r="O89" s="30">
        <v>1965470</v>
      </c>
      <c r="P89" s="30">
        <v>1511900</v>
      </c>
      <c r="Q89" s="30">
        <v>0</v>
      </c>
      <c r="R89" s="30">
        <v>0</v>
      </c>
      <c r="S89" s="31">
        <v>0</v>
      </c>
      <c r="T89" s="27" t="s">
        <v>17</v>
      </c>
      <c r="U89" s="27" t="s">
        <v>97</v>
      </c>
      <c r="V89" s="27" t="s">
        <v>1363</v>
      </c>
      <c r="W89" s="31" t="s">
        <v>97</v>
      </c>
      <c r="X89" s="31">
        <v>1</v>
      </c>
      <c r="Y89" s="27" t="s">
        <v>97</v>
      </c>
      <c r="Z89" s="27" t="s">
        <v>97</v>
      </c>
      <c r="AA89" s="31" t="s">
        <v>97</v>
      </c>
      <c r="AB89" s="31" t="s">
        <v>97</v>
      </c>
      <c r="AC89" s="27" t="s">
        <v>97</v>
      </c>
    </row>
    <row r="90" spans="1:29">
      <c r="A90" s="27" t="s">
        <v>95</v>
      </c>
      <c r="B90" s="27" t="s">
        <v>40</v>
      </c>
      <c r="C90" s="27" t="s">
        <v>42</v>
      </c>
      <c r="D90" s="27" t="s">
        <v>183</v>
      </c>
      <c r="E90" s="27" t="s">
        <v>603</v>
      </c>
      <c r="F90" s="27" t="s">
        <v>1013</v>
      </c>
      <c r="G90" s="27" t="s">
        <v>97</v>
      </c>
      <c r="H90" s="27" t="s">
        <v>1348</v>
      </c>
      <c r="I90" s="30">
        <v>1117200</v>
      </c>
      <c r="J90" s="27" t="s">
        <v>91</v>
      </c>
      <c r="K90" s="30">
        <v>1452360</v>
      </c>
      <c r="L90" s="27" t="s">
        <v>1348</v>
      </c>
      <c r="M90" s="30">
        <v>1117200</v>
      </c>
      <c r="N90" s="27" t="s">
        <v>91</v>
      </c>
      <c r="O90" s="30">
        <v>1452360</v>
      </c>
      <c r="P90" s="30">
        <v>1117200</v>
      </c>
      <c r="Q90" s="30">
        <v>0</v>
      </c>
      <c r="R90" s="30">
        <v>0</v>
      </c>
      <c r="S90" s="31">
        <v>0</v>
      </c>
      <c r="T90" s="27" t="s">
        <v>17</v>
      </c>
      <c r="U90" s="27" t="s">
        <v>97</v>
      </c>
      <c r="V90" s="27" t="s">
        <v>1363</v>
      </c>
      <c r="W90" s="31" t="s">
        <v>97</v>
      </c>
      <c r="X90" s="31">
        <v>1</v>
      </c>
      <c r="Y90" s="27" t="s">
        <v>97</v>
      </c>
      <c r="Z90" s="27" t="s">
        <v>97</v>
      </c>
      <c r="AA90" s="31" t="s">
        <v>97</v>
      </c>
      <c r="AB90" s="31" t="s">
        <v>97</v>
      </c>
      <c r="AC90" s="27" t="s">
        <v>97</v>
      </c>
    </row>
    <row r="91" spans="1:29">
      <c r="A91" s="27" t="s">
        <v>95</v>
      </c>
      <c r="B91" s="27" t="s">
        <v>40</v>
      </c>
      <c r="C91" s="27" t="s">
        <v>42</v>
      </c>
      <c r="D91" s="27" t="s">
        <v>184</v>
      </c>
      <c r="E91" s="27" t="s">
        <v>604</v>
      </c>
      <c r="F91" s="27" t="s">
        <v>1014</v>
      </c>
      <c r="G91" s="27" t="s">
        <v>97</v>
      </c>
      <c r="H91" s="27" t="s">
        <v>1348</v>
      </c>
      <c r="I91" s="30">
        <v>396000</v>
      </c>
      <c r="J91" s="27" t="s">
        <v>91</v>
      </c>
      <c r="K91" s="30">
        <v>514800</v>
      </c>
      <c r="L91" s="27" t="s">
        <v>1348</v>
      </c>
      <c r="M91" s="30">
        <v>396000</v>
      </c>
      <c r="N91" s="27" t="s">
        <v>91</v>
      </c>
      <c r="O91" s="30">
        <v>514800</v>
      </c>
      <c r="P91" s="30">
        <v>396000</v>
      </c>
      <c r="Q91" s="30">
        <v>0</v>
      </c>
      <c r="R91" s="30">
        <v>0</v>
      </c>
      <c r="S91" s="31">
        <v>0</v>
      </c>
      <c r="T91" s="27" t="s">
        <v>17</v>
      </c>
      <c r="U91" s="27" t="s">
        <v>97</v>
      </c>
      <c r="V91" s="27" t="s">
        <v>1363</v>
      </c>
      <c r="W91" s="31" t="s">
        <v>97</v>
      </c>
      <c r="X91" s="31">
        <v>1</v>
      </c>
      <c r="Y91" s="27" t="s">
        <v>97</v>
      </c>
      <c r="Z91" s="27" t="s">
        <v>97</v>
      </c>
      <c r="AA91" s="31" t="s">
        <v>97</v>
      </c>
      <c r="AB91" s="31" t="s">
        <v>97</v>
      </c>
      <c r="AC91" s="27" t="s">
        <v>97</v>
      </c>
    </row>
    <row r="92" spans="1:29">
      <c r="A92" s="27" t="s">
        <v>95</v>
      </c>
      <c r="B92" s="27" t="s">
        <v>40</v>
      </c>
      <c r="C92" s="27" t="s">
        <v>42</v>
      </c>
      <c r="D92" s="27" t="s">
        <v>185</v>
      </c>
      <c r="E92" s="27" t="s">
        <v>605</v>
      </c>
      <c r="F92" s="27" t="s">
        <v>1015</v>
      </c>
      <c r="G92" s="27" t="s">
        <v>97</v>
      </c>
      <c r="H92" s="27" t="s">
        <v>1348</v>
      </c>
      <c r="I92" s="30">
        <v>2800800</v>
      </c>
      <c r="J92" s="27" t="s">
        <v>91</v>
      </c>
      <c r="K92" s="30">
        <v>3641040</v>
      </c>
      <c r="L92" s="27" t="s">
        <v>1348</v>
      </c>
      <c r="M92" s="30">
        <v>2800800</v>
      </c>
      <c r="N92" s="27" t="s">
        <v>91</v>
      </c>
      <c r="O92" s="30">
        <v>3641040</v>
      </c>
      <c r="P92" s="30">
        <v>2800800</v>
      </c>
      <c r="Q92" s="30">
        <v>0</v>
      </c>
      <c r="R92" s="30">
        <v>0</v>
      </c>
      <c r="S92" s="31">
        <v>0</v>
      </c>
      <c r="T92" s="27" t="s">
        <v>17</v>
      </c>
      <c r="U92" s="27" t="s">
        <v>97</v>
      </c>
      <c r="V92" s="27" t="s">
        <v>1363</v>
      </c>
      <c r="W92" s="31" t="s">
        <v>97</v>
      </c>
      <c r="X92" s="31">
        <v>1</v>
      </c>
      <c r="Y92" s="27" t="s">
        <v>97</v>
      </c>
      <c r="Z92" s="27" t="s">
        <v>97</v>
      </c>
      <c r="AA92" s="31" t="s">
        <v>97</v>
      </c>
      <c r="AB92" s="31" t="s">
        <v>97</v>
      </c>
      <c r="AC92" s="27" t="s">
        <v>97</v>
      </c>
    </row>
    <row r="93" spans="1:29">
      <c r="A93" s="27" t="s">
        <v>95</v>
      </c>
      <c r="B93" s="27" t="s">
        <v>40</v>
      </c>
      <c r="C93" s="27" t="s">
        <v>42</v>
      </c>
      <c r="D93" s="27" t="s">
        <v>186</v>
      </c>
      <c r="E93" s="27" t="s">
        <v>606</v>
      </c>
      <c r="F93" s="27" t="s">
        <v>1016</v>
      </c>
      <c r="G93" s="27" t="s">
        <v>97</v>
      </c>
      <c r="H93" s="27" t="s">
        <v>1348</v>
      </c>
      <c r="I93" s="30">
        <v>14500200</v>
      </c>
      <c r="J93" s="27" t="s">
        <v>91</v>
      </c>
      <c r="K93" s="30">
        <v>18850260</v>
      </c>
      <c r="L93" s="27" t="s">
        <v>1348</v>
      </c>
      <c r="M93" s="30">
        <v>14500200</v>
      </c>
      <c r="N93" s="27" t="s">
        <v>91</v>
      </c>
      <c r="O93" s="30">
        <v>18850260</v>
      </c>
      <c r="P93" s="30">
        <v>14357200</v>
      </c>
      <c r="Q93" s="30">
        <v>143000</v>
      </c>
      <c r="R93" s="30">
        <v>0</v>
      </c>
      <c r="S93" s="31">
        <v>0</v>
      </c>
      <c r="T93" s="27" t="s">
        <v>17</v>
      </c>
      <c r="U93" s="27" t="s">
        <v>97</v>
      </c>
      <c r="V93" s="27" t="s">
        <v>1363</v>
      </c>
      <c r="W93" s="31" t="s">
        <v>97</v>
      </c>
      <c r="X93" s="31">
        <v>1</v>
      </c>
      <c r="Y93" s="27" t="s">
        <v>97</v>
      </c>
      <c r="Z93" s="27" t="s">
        <v>97</v>
      </c>
      <c r="AA93" s="31" t="s">
        <v>97</v>
      </c>
      <c r="AB93" s="31" t="s">
        <v>97</v>
      </c>
      <c r="AC93" s="27" t="s">
        <v>97</v>
      </c>
    </row>
    <row r="94" spans="1:29">
      <c r="A94" s="27" t="s">
        <v>95</v>
      </c>
      <c r="B94" s="27" t="s">
        <v>40</v>
      </c>
      <c r="C94" s="27" t="s">
        <v>42</v>
      </c>
      <c r="D94" s="27" t="s">
        <v>187</v>
      </c>
      <c r="E94" s="27" t="s">
        <v>607</v>
      </c>
      <c r="F94" s="27" t="s">
        <v>1017</v>
      </c>
      <c r="G94" s="27" t="s">
        <v>97</v>
      </c>
      <c r="H94" s="27" t="s">
        <v>1348</v>
      </c>
      <c r="I94" s="30">
        <v>8020800</v>
      </c>
      <c r="J94" s="27" t="s">
        <v>91</v>
      </c>
      <c r="K94" s="30">
        <v>10427040</v>
      </c>
      <c r="L94" s="27" t="s">
        <v>1348</v>
      </c>
      <c r="M94" s="30">
        <v>8020800</v>
      </c>
      <c r="N94" s="27" t="s">
        <v>91</v>
      </c>
      <c r="O94" s="30">
        <v>10427040</v>
      </c>
      <c r="P94" s="30">
        <v>8020800</v>
      </c>
      <c r="Q94" s="30">
        <v>0</v>
      </c>
      <c r="R94" s="30">
        <v>0</v>
      </c>
      <c r="S94" s="31">
        <v>0</v>
      </c>
      <c r="T94" s="27" t="s">
        <v>17</v>
      </c>
      <c r="U94" s="27" t="s">
        <v>97</v>
      </c>
      <c r="V94" s="27" t="s">
        <v>1363</v>
      </c>
      <c r="W94" s="31" t="s">
        <v>97</v>
      </c>
      <c r="X94" s="31">
        <v>1</v>
      </c>
      <c r="Y94" s="27" t="s">
        <v>97</v>
      </c>
      <c r="Z94" s="27" t="s">
        <v>97</v>
      </c>
      <c r="AA94" s="31" t="s">
        <v>97</v>
      </c>
      <c r="AB94" s="31" t="s">
        <v>97</v>
      </c>
      <c r="AC94" s="27" t="s">
        <v>97</v>
      </c>
    </row>
    <row r="95" spans="1:29">
      <c r="A95" s="27" t="s">
        <v>95</v>
      </c>
      <c r="B95" s="27" t="s">
        <v>40</v>
      </c>
      <c r="C95" s="27" t="s">
        <v>42</v>
      </c>
      <c r="D95" s="27" t="s">
        <v>188</v>
      </c>
      <c r="E95" s="27" t="s">
        <v>608</v>
      </c>
      <c r="F95" s="27" t="s">
        <v>1018</v>
      </c>
      <c r="G95" s="27" t="s">
        <v>97</v>
      </c>
      <c r="H95" s="27" t="s">
        <v>1348</v>
      </c>
      <c r="I95" s="30">
        <v>8044500</v>
      </c>
      <c r="J95" s="27" t="s">
        <v>91</v>
      </c>
      <c r="K95" s="30">
        <v>10457850</v>
      </c>
      <c r="L95" s="27" t="s">
        <v>1348</v>
      </c>
      <c r="M95" s="30">
        <v>8044500</v>
      </c>
      <c r="N95" s="27" t="s">
        <v>91</v>
      </c>
      <c r="O95" s="30">
        <v>10457850</v>
      </c>
      <c r="P95" s="30">
        <v>8044500</v>
      </c>
      <c r="Q95" s="30">
        <v>0</v>
      </c>
      <c r="R95" s="30">
        <v>0</v>
      </c>
      <c r="S95" s="31">
        <v>0</v>
      </c>
      <c r="T95" s="27" t="s">
        <v>17</v>
      </c>
      <c r="U95" s="27" t="s">
        <v>97</v>
      </c>
      <c r="V95" s="27" t="s">
        <v>1363</v>
      </c>
      <c r="W95" s="31" t="s">
        <v>97</v>
      </c>
      <c r="X95" s="31">
        <v>1</v>
      </c>
      <c r="Y95" s="27" t="s">
        <v>97</v>
      </c>
      <c r="Z95" s="27" t="s">
        <v>97</v>
      </c>
      <c r="AA95" s="31" t="s">
        <v>97</v>
      </c>
      <c r="AB95" s="31" t="s">
        <v>97</v>
      </c>
      <c r="AC95" s="27" t="s">
        <v>97</v>
      </c>
    </row>
    <row r="96" spans="1:29">
      <c r="A96" s="27" t="s">
        <v>95</v>
      </c>
      <c r="B96" s="27" t="s">
        <v>40</v>
      </c>
      <c r="C96" s="27" t="s">
        <v>42</v>
      </c>
      <c r="D96" s="27" t="s">
        <v>189</v>
      </c>
      <c r="E96" s="27" t="s">
        <v>609</v>
      </c>
      <c r="F96" s="27" t="s">
        <v>1019</v>
      </c>
      <c r="G96" s="27" t="s">
        <v>97</v>
      </c>
      <c r="H96" s="27" t="s">
        <v>1348</v>
      </c>
      <c r="I96" s="30">
        <v>1810000</v>
      </c>
      <c r="J96" s="27" t="s">
        <v>91</v>
      </c>
      <c r="K96" s="30">
        <v>2353000</v>
      </c>
      <c r="L96" s="27" t="s">
        <v>1348</v>
      </c>
      <c r="M96" s="30">
        <v>1810000</v>
      </c>
      <c r="N96" s="27" t="s">
        <v>91</v>
      </c>
      <c r="O96" s="30">
        <v>2353000</v>
      </c>
      <c r="P96" s="30">
        <v>1810000</v>
      </c>
      <c r="Q96" s="30">
        <v>0</v>
      </c>
      <c r="R96" s="30">
        <v>0</v>
      </c>
      <c r="S96" s="31">
        <v>0</v>
      </c>
      <c r="T96" s="27" t="s">
        <v>17</v>
      </c>
      <c r="U96" s="27" t="s">
        <v>97</v>
      </c>
      <c r="V96" s="27" t="s">
        <v>1363</v>
      </c>
      <c r="W96" s="31" t="s">
        <v>97</v>
      </c>
      <c r="X96" s="31">
        <v>1</v>
      </c>
      <c r="Y96" s="27" t="s">
        <v>97</v>
      </c>
      <c r="Z96" s="27" t="s">
        <v>97</v>
      </c>
      <c r="AA96" s="31" t="s">
        <v>97</v>
      </c>
      <c r="AB96" s="31" t="s">
        <v>97</v>
      </c>
      <c r="AC96" s="27" t="s">
        <v>97</v>
      </c>
    </row>
    <row r="97" spans="1:29">
      <c r="A97" s="27" t="s">
        <v>95</v>
      </c>
      <c r="B97" s="27" t="s">
        <v>40</v>
      </c>
      <c r="C97" s="27" t="s">
        <v>42</v>
      </c>
      <c r="D97" s="27" t="s">
        <v>190</v>
      </c>
      <c r="E97" s="27" t="s">
        <v>610</v>
      </c>
      <c r="F97" s="27" t="s">
        <v>1020</v>
      </c>
      <c r="G97" s="27" t="s">
        <v>97</v>
      </c>
      <c r="H97" s="27" t="s">
        <v>1348</v>
      </c>
      <c r="I97" s="30">
        <v>7996800</v>
      </c>
      <c r="J97" s="27" t="s">
        <v>91</v>
      </c>
      <c r="K97" s="30">
        <v>10395840</v>
      </c>
      <c r="L97" s="27" t="s">
        <v>1348</v>
      </c>
      <c r="M97" s="30">
        <v>7996800</v>
      </c>
      <c r="N97" s="27" t="s">
        <v>91</v>
      </c>
      <c r="O97" s="30">
        <v>10395840</v>
      </c>
      <c r="P97" s="30">
        <v>7996800</v>
      </c>
      <c r="Q97" s="30">
        <v>0</v>
      </c>
      <c r="R97" s="30">
        <v>0</v>
      </c>
      <c r="S97" s="31">
        <v>0</v>
      </c>
      <c r="T97" s="27" t="s">
        <v>17</v>
      </c>
      <c r="U97" s="27" t="s">
        <v>97</v>
      </c>
      <c r="V97" s="27" t="s">
        <v>1363</v>
      </c>
      <c r="W97" s="31" t="s">
        <v>97</v>
      </c>
      <c r="X97" s="31">
        <v>1</v>
      </c>
      <c r="Y97" s="27" t="s">
        <v>97</v>
      </c>
      <c r="Z97" s="27" t="s">
        <v>97</v>
      </c>
      <c r="AA97" s="31" t="s">
        <v>97</v>
      </c>
      <c r="AB97" s="31" t="s">
        <v>97</v>
      </c>
      <c r="AC97" s="27" t="s">
        <v>97</v>
      </c>
    </row>
    <row r="98" spans="1:29">
      <c r="A98" s="27" t="s">
        <v>95</v>
      </c>
      <c r="B98" s="27" t="s">
        <v>40</v>
      </c>
      <c r="C98" s="27" t="s">
        <v>42</v>
      </c>
      <c r="D98" s="27" t="s">
        <v>191</v>
      </c>
      <c r="E98" s="27" t="s">
        <v>611</v>
      </c>
      <c r="F98" s="27" t="s">
        <v>1021</v>
      </c>
      <c r="G98" s="27" t="s">
        <v>97</v>
      </c>
      <c r="H98" s="27" t="s">
        <v>1348</v>
      </c>
      <c r="I98" s="30">
        <v>3298400</v>
      </c>
      <c r="J98" s="27" t="s">
        <v>91</v>
      </c>
      <c r="K98" s="30">
        <v>4287920</v>
      </c>
      <c r="L98" s="27" t="s">
        <v>1348</v>
      </c>
      <c r="M98" s="30">
        <v>3298400</v>
      </c>
      <c r="N98" s="27" t="s">
        <v>91</v>
      </c>
      <c r="O98" s="30">
        <v>4287920</v>
      </c>
      <c r="P98" s="30">
        <v>3298400</v>
      </c>
      <c r="Q98" s="30">
        <v>0</v>
      </c>
      <c r="R98" s="30">
        <v>0</v>
      </c>
      <c r="S98" s="31">
        <v>0</v>
      </c>
      <c r="T98" s="27" t="s">
        <v>17</v>
      </c>
      <c r="U98" s="27" t="s">
        <v>97</v>
      </c>
      <c r="V98" s="27" t="s">
        <v>1363</v>
      </c>
      <c r="W98" s="31" t="s">
        <v>97</v>
      </c>
      <c r="X98" s="31">
        <v>1</v>
      </c>
      <c r="Y98" s="27" t="s">
        <v>97</v>
      </c>
      <c r="Z98" s="27" t="s">
        <v>97</v>
      </c>
      <c r="AA98" s="31" t="s">
        <v>97</v>
      </c>
      <c r="AB98" s="31" t="s">
        <v>97</v>
      </c>
      <c r="AC98" s="27" t="s">
        <v>97</v>
      </c>
    </row>
    <row r="99" spans="1:29">
      <c r="A99" s="27" t="s">
        <v>95</v>
      </c>
      <c r="B99" s="27" t="s">
        <v>40</v>
      </c>
      <c r="C99" s="27" t="s">
        <v>42</v>
      </c>
      <c r="D99" s="27" t="s">
        <v>192</v>
      </c>
      <c r="E99" s="27" t="s">
        <v>612</v>
      </c>
      <c r="F99" s="27" t="s">
        <v>1022</v>
      </c>
      <c r="G99" s="27" t="s">
        <v>97</v>
      </c>
      <c r="H99" s="27" t="s">
        <v>1348</v>
      </c>
      <c r="I99" s="30">
        <v>20193000</v>
      </c>
      <c r="J99" s="27" t="s">
        <v>91</v>
      </c>
      <c r="K99" s="30">
        <v>26250900</v>
      </c>
      <c r="L99" s="27" t="s">
        <v>1348</v>
      </c>
      <c r="M99" s="30">
        <v>20193000</v>
      </c>
      <c r="N99" s="27" t="s">
        <v>91</v>
      </c>
      <c r="O99" s="30">
        <v>26250900</v>
      </c>
      <c r="P99" s="30">
        <v>20193000</v>
      </c>
      <c r="Q99" s="30">
        <v>0</v>
      </c>
      <c r="R99" s="30">
        <v>0</v>
      </c>
      <c r="S99" s="31">
        <v>0</v>
      </c>
      <c r="T99" s="27" t="s">
        <v>17</v>
      </c>
      <c r="U99" s="27" t="s">
        <v>97</v>
      </c>
      <c r="V99" s="27" t="s">
        <v>1363</v>
      </c>
      <c r="W99" s="31" t="s">
        <v>97</v>
      </c>
      <c r="X99" s="31">
        <v>1</v>
      </c>
      <c r="Y99" s="27" t="s">
        <v>97</v>
      </c>
      <c r="Z99" s="27" t="s">
        <v>97</v>
      </c>
      <c r="AA99" s="31" t="s">
        <v>97</v>
      </c>
      <c r="AB99" s="31" t="s">
        <v>97</v>
      </c>
      <c r="AC99" s="27" t="s">
        <v>97</v>
      </c>
    </row>
    <row r="100" spans="1:29">
      <c r="A100" s="27" t="s">
        <v>95</v>
      </c>
      <c r="B100" s="27" t="s">
        <v>40</v>
      </c>
      <c r="C100" s="27" t="s">
        <v>42</v>
      </c>
      <c r="D100" s="27" t="s">
        <v>193</v>
      </c>
      <c r="E100" s="27" t="s">
        <v>613</v>
      </c>
      <c r="F100" s="27" t="s">
        <v>1023</v>
      </c>
      <c r="G100" s="27" t="s">
        <v>97</v>
      </c>
      <c r="H100" s="27" t="s">
        <v>1348</v>
      </c>
      <c r="I100" s="30">
        <v>109642500</v>
      </c>
      <c r="J100" s="27" t="s">
        <v>91</v>
      </c>
      <c r="K100" s="30">
        <v>142535250</v>
      </c>
      <c r="L100" s="27" t="s">
        <v>1348</v>
      </c>
      <c r="M100" s="30">
        <v>109642500</v>
      </c>
      <c r="N100" s="27" t="s">
        <v>91</v>
      </c>
      <c r="O100" s="30">
        <v>142535250</v>
      </c>
      <c r="P100" s="30">
        <v>109642500</v>
      </c>
      <c r="Q100" s="30">
        <v>0</v>
      </c>
      <c r="R100" s="30">
        <v>0</v>
      </c>
      <c r="S100" s="31">
        <v>0</v>
      </c>
      <c r="T100" s="27" t="s">
        <v>17</v>
      </c>
      <c r="U100" s="27" t="s">
        <v>97</v>
      </c>
      <c r="V100" s="27" t="s">
        <v>1363</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614</v>
      </c>
      <c r="F101" s="27" t="s">
        <v>1024</v>
      </c>
      <c r="G101" s="27" t="s">
        <v>97</v>
      </c>
      <c r="H101" s="27" t="s">
        <v>1348</v>
      </c>
      <c r="I101" s="30">
        <v>723600</v>
      </c>
      <c r="J101" s="27" t="s">
        <v>91</v>
      </c>
      <c r="K101" s="30">
        <v>940680</v>
      </c>
      <c r="L101" s="27" t="s">
        <v>1348</v>
      </c>
      <c r="M101" s="30">
        <v>723600</v>
      </c>
      <c r="N101" s="27" t="s">
        <v>91</v>
      </c>
      <c r="O101" s="30">
        <v>940680</v>
      </c>
      <c r="P101" s="30">
        <v>723600</v>
      </c>
      <c r="Q101" s="30">
        <v>0</v>
      </c>
      <c r="R101" s="30">
        <v>0</v>
      </c>
      <c r="S101" s="31">
        <v>0</v>
      </c>
      <c r="T101" s="27" t="s">
        <v>17</v>
      </c>
      <c r="U101" s="27" t="s">
        <v>97</v>
      </c>
      <c r="V101" s="27" t="s">
        <v>1363</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615</v>
      </c>
      <c r="F102" s="27" t="s">
        <v>1025</v>
      </c>
      <c r="G102" s="27" t="s">
        <v>97</v>
      </c>
      <c r="H102" s="27" t="s">
        <v>1348</v>
      </c>
      <c r="I102" s="30">
        <v>10736400</v>
      </c>
      <c r="J102" s="27" t="s">
        <v>91</v>
      </c>
      <c r="K102" s="30">
        <v>13957320</v>
      </c>
      <c r="L102" s="27" t="s">
        <v>1348</v>
      </c>
      <c r="M102" s="30">
        <v>10736400</v>
      </c>
      <c r="N102" s="27" t="s">
        <v>91</v>
      </c>
      <c r="O102" s="30">
        <v>13957320</v>
      </c>
      <c r="P102" s="30">
        <v>10736400</v>
      </c>
      <c r="Q102" s="30">
        <v>0</v>
      </c>
      <c r="R102" s="30">
        <v>0</v>
      </c>
      <c r="S102" s="31">
        <v>0</v>
      </c>
      <c r="T102" s="27" t="s">
        <v>17</v>
      </c>
      <c r="U102" s="27" t="s">
        <v>97</v>
      </c>
      <c r="V102" s="27" t="s">
        <v>1363</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616</v>
      </c>
      <c r="F103" s="27" t="s">
        <v>1026</v>
      </c>
      <c r="G103" s="27" t="s">
        <v>97</v>
      </c>
      <c r="H103" s="27" t="s">
        <v>1348</v>
      </c>
      <c r="I103" s="30">
        <v>448000</v>
      </c>
      <c r="J103" s="27" t="s">
        <v>91</v>
      </c>
      <c r="K103" s="30">
        <v>582400</v>
      </c>
      <c r="L103" s="27" t="s">
        <v>1348</v>
      </c>
      <c r="M103" s="30">
        <v>448000</v>
      </c>
      <c r="N103" s="27" t="s">
        <v>91</v>
      </c>
      <c r="O103" s="30">
        <v>582400</v>
      </c>
      <c r="P103" s="30">
        <v>448000</v>
      </c>
      <c r="Q103" s="30">
        <v>0</v>
      </c>
      <c r="R103" s="30">
        <v>0</v>
      </c>
      <c r="S103" s="31">
        <v>0</v>
      </c>
      <c r="T103" s="27" t="s">
        <v>17</v>
      </c>
      <c r="U103" s="27" t="s">
        <v>97</v>
      </c>
      <c r="V103" s="27" t="s">
        <v>1363</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617</v>
      </c>
      <c r="F104" s="27" t="s">
        <v>1027</v>
      </c>
      <c r="G104" s="27" t="s">
        <v>97</v>
      </c>
      <c r="H104" s="27" t="s">
        <v>1348</v>
      </c>
      <c r="I104" s="30">
        <v>2807700</v>
      </c>
      <c r="J104" s="27" t="s">
        <v>91</v>
      </c>
      <c r="K104" s="30">
        <v>3650010</v>
      </c>
      <c r="L104" s="27" t="s">
        <v>1348</v>
      </c>
      <c r="M104" s="30">
        <v>2807700</v>
      </c>
      <c r="N104" s="27" t="s">
        <v>91</v>
      </c>
      <c r="O104" s="30">
        <v>3650010</v>
      </c>
      <c r="P104" s="30">
        <v>2807700</v>
      </c>
      <c r="Q104" s="30">
        <v>0</v>
      </c>
      <c r="R104" s="30">
        <v>0</v>
      </c>
      <c r="S104" s="31">
        <v>0</v>
      </c>
      <c r="T104" s="27" t="s">
        <v>17</v>
      </c>
      <c r="U104" s="27" t="s">
        <v>97</v>
      </c>
      <c r="V104" s="27" t="s">
        <v>1363</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618</v>
      </c>
      <c r="F105" s="27" t="s">
        <v>1028</v>
      </c>
      <c r="G105" s="27" t="s">
        <v>97</v>
      </c>
      <c r="H105" s="27" t="s">
        <v>1348</v>
      </c>
      <c r="I105" s="30">
        <v>7415300</v>
      </c>
      <c r="J105" s="27" t="s">
        <v>91</v>
      </c>
      <c r="K105" s="30">
        <v>9639890</v>
      </c>
      <c r="L105" s="27" t="s">
        <v>1348</v>
      </c>
      <c r="M105" s="30">
        <v>7415300</v>
      </c>
      <c r="N105" s="27" t="s">
        <v>91</v>
      </c>
      <c r="O105" s="30">
        <v>9639890</v>
      </c>
      <c r="P105" s="30">
        <v>7328300</v>
      </c>
      <c r="Q105" s="30">
        <v>87000</v>
      </c>
      <c r="R105" s="30">
        <v>0</v>
      </c>
      <c r="S105" s="31">
        <v>0</v>
      </c>
      <c r="T105" s="27" t="s">
        <v>17</v>
      </c>
      <c r="U105" s="27" t="s">
        <v>97</v>
      </c>
      <c r="V105" s="27" t="s">
        <v>1363</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619</v>
      </c>
      <c r="F106" s="27" t="s">
        <v>1029</v>
      </c>
      <c r="G106" s="27" t="s">
        <v>97</v>
      </c>
      <c r="H106" s="27" t="s">
        <v>1348</v>
      </c>
      <c r="I106" s="30">
        <v>5679000</v>
      </c>
      <c r="J106" s="27" t="s">
        <v>91</v>
      </c>
      <c r="K106" s="30">
        <v>7382700</v>
      </c>
      <c r="L106" s="27" t="s">
        <v>1348</v>
      </c>
      <c r="M106" s="30">
        <v>5679000</v>
      </c>
      <c r="N106" s="27" t="s">
        <v>91</v>
      </c>
      <c r="O106" s="30">
        <v>7382700</v>
      </c>
      <c r="P106" s="30">
        <v>5679000</v>
      </c>
      <c r="Q106" s="30">
        <v>0</v>
      </c>
      <c r="R106" s="30">
        <v>0</v>
      </c>
      <c r="S106" s="31">
        <v>0</v>
      </c>
      <c r="T106" s="27" t="s">
        <v>17</v>
      </c>
      <c r="U106" s="27" t="s">
        <v>97</v>
      </c>
      <c r="V106" s="27" t="s">
        <v>1363</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620</v>
      </c>
      <c r="F107" s="27" t="s">
        <v>1030</v>
      </c>
      <c r="G107" s="27" t="s">
        <v>97</v>
      </c>
      <c r="H107" s="27" t="s">
        <v>1348</v>
      </c>
      <c r="I107" s="30">
        <v>8408400</v>
      </c>
      <c r="J107" s="27" t="s">
        <v>91</v>
      </c>
      <c r="K107" s="30">
        <v>10930920</v>
      </c>
      <c r="L107" s="27" t="s">
        <v>1348</v>
      </c>
      <c r="M107" s="30">
        <v>8408400</v>
      </c>
      <c r="N107" s="27" t="s">
        <v>91</v>
      </c>
      <c r="O107" s="30">
        <v>10930920</v>
      </c>
      <c r="P107" s="30">
        <v>8408400</v>
      </c>
      <c r="Q107" s="30">
        <v>0</v>
      </c>
      <c r="R107" s="30">
        <v>0</v>
      </c>
      <c r="S107" s="31">
        <v>0</v>
      </c>
      <c r="T107" s="27" t="s">
        <v>17</v>
      </c>
      <c r="U107" s="27" t="s">
        <v>97</v>
      </c>
      <c r="V107" s="27" t="s">
        <v>1363</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621</v>
      </c>
      <c r="F108" s="27" t="s">
        <v>1031</v>
      </c>
      <c r="G108" s="27" t="s">
        <v>97</v>
      </c>
      <c r="H108" s="27" t="s">
        <v>1348</v>
      </c>
      <c r="I108" s="30">
        <v>7006800</v>
      </c>
      <c r="J108" s="27" t="s">
        <v>91</v>
      </c>
      <c r="K108" s="30">
        <v>9108840</v>
      </c>
      <c r="L108" s="27" t="s">
        <v>1348</v>
      </c>
      <c r="M108" s="30">
        <v>7006800</v>
      </c>
      <c r="N108" s="27" t="s">
        <v>91</v>
      </c>
      <c r="O108" s="30">
        <v>9108840</v>
      </c>
      <c r="P108" s="30">
        <v>6964800</v>
      </c>
      <c r="Q108" s="30">
        <v>42000</v>
      </c>
      <c r="R108" s="30">
        <v>0</v>
      </c>
      <c r="S108" s="31">
        <v>0</v>
      </c>
      <c r="T108" s="27" t="s">
        <v>17</v>
      </c>
      <c r="U108" s="27" t="s">
        <v>97</v>
      </c>
      <c r="V108" s="27" t="s">
        <v>1363</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622</v>
      </c>
      <c r="F109" s="27" t="s">
        <v>1032</v>
      </c>
      <c r="G109" s="27" t="s">
        <v>97</v>
      </c>
      <c r="H109" s="27" t="s">
        <v>1348</v>
      </c>
      <c r="I109" s="30">
        <v>15099150</v>
      </c>
      <c r="J109" s="27" t="s">
        <v>91</v>
      </c>
      <c r="K109" s="30">
        <v>19628895</v>
      </c>
      <c r="L109" s="27" t="s">
        <v>1348</v>
      </c>
      <c r="M109" s="30">
        <v>15099150</v>
      </c>
      <c r="N109" s="27" t="s">
        <v>91</v>
      </c>
      <c r="O109" s="30">
        <v>19628895</v>
      </c>
      <c r="P109" s="30">
        <v>15099150</v>
      </c>
      <c r="Q109" s="30">
        <v>0</v>
      </c>
      <c r="R109" s="30">
        <v>0</v>
      </c>
      <c r="S109" s="31">
        <v>0</v>
      </c>
      <c r="T109" s="27" t="s">
        <v>17</v>
      </c>
      <c r="U109" s="27" t="s">
        <v>97</v>
      </c>
      <c r="V109" s="27" t="s">
        <v>1363</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623</v>
      </c>
      <c r="F110" s="27" t="s">
        <v>1033</v>
      </c>
      <c r="G110" s="27" t="s">
        <v>97</v>
      </c>
      <c r="H110" s="27" t="s">
        <v>1348</v>
      </c>
      <c r="I110" s="30">
        <v>1011800</v>
      </c>
      <c r="J110" s="27" t="s">
        <v>91</v>
      </c>
      <c r="K110" s="30">
        <v>1315340</v>
      </c>
      <c r="L110" s="27" t="s">
        <v>1348</v>
      </c>
      <c r="M110" s="30">
        <v>1011800</v>
      </c>
      <c r="N110" s="27" t="s">
        <v>91</v>
      </c>
      <c r="O110" s="30">
        <v>1315340</v>
      </c>
      <c r="P110" s="30">
        <v>990800</v>
      </c>
      <c r="Q110" s="30">
        <v>21000</v>
      </c>
      <c r="R110" s="30">
        <v>0</v>
      </c>
      <c r="S110" s="31">
        <v>0</v>
      </c>
      <c r="T110" s="27" t="s">
        <v>17</v>
      </c>
      <c r="U110" s="27" t="s">
        <v>97</v>
      </c>
      <c r="V110" s="27" t="s">
        <v>1363</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624</v>
      </c>
      <c r="F111" s="27" t="s">
        <v>1034</v>
      </c>
      <c r="G111" s="27" t="s">
        <v>97</v>
      </c>
      <c r="H111" s="27" t="s">
        <v>1348</v>
      </c>
      <c r="I111" s="30">
        <v>4057100</v>
      </c>
      <c r="J111" s="27" t="s">
        <v>91</v>
      </c>
      <c r="K111" s="30">
        <v>5274230</v>
      </c>
      <c r="L111" s="27" t="s">
        <v>1348</v>
      </c>
      <c r="M111" s="30">
        <v>4057100</v>
      </c>
      <c r="N111" s="27" t="s">
        <v>91</v>
      </c>
      <c r="O111" s="30">
        <v>5274230</v>
      </c>
      <c r="P111" s="30">
        <v>4057100</v>
      </c>
      <c r="Q111" s="30">
        <v>0</v>
      </c>
      <c r="R111" s="30">
        <v>0</v>
      </c>
      <c r="S111" s="31">
        <v>0</v>
      </c>
      <c r="T111" s="27" t="s">
        <v>17</v>
      </c>
      <c r="U111" s="27" t="s">
        <v>97</v>
      </c>
      <c r="V111" s="27" t="s">
        <v>1363</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625</v>
      </c>
      <c r="F112" s="27" t="s">
        <v>1035</v>
      </c>
      <c r="G112" s="27" t="s">
        <v>97</v>
      </c>
      <c r="H112" s="27" t="s">
        <v>1348</v>
      </c>
      <c r="I112" s="30">
        <v>3614100</v>
      </c>
      <c r="J112" s="27" t="s">
        <v>91</v>
      </c>
      <c r="K112" s="30">
        <v>4698330</v>
      </c>
      <c r="L112" s="27" t="s">
        <v>1348</v>
      </c>
      <c r="M112" s="30">
        <v>3614100</v>
      </c>
      <c r="N112" s="27" t="s">
        <v>91</v>
      </c>
      <c r="O112" s="30">
        <v>4698330</v>
      </c>
      <c r="P112" s="30">
        <v>3614100</v>
      </c>
      <c r="Q112" s="30">
        <v>0</v>
      </c>
      <c r="R112" s="30">
        <v>0</v>
      </c>
      <c r="S112" s="31">
        <v>0</v>
      </c>
      <c r="T112" s="27" t="s">
        <v>17</v>
      </c>
      <c r="U112" s="27" t="s">
        <v>97</v>
      </c>
      <c r="V112" s="27" t="s">
        <v>1363</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626</v>
      </c>
      <c r="F113" s="27" t="s">
        <v>1036</v>
      </c>
      <c r="G113" s="27" t="s">
        <v>97</v>
      </c>
      <c r="H113" s="27" t="s">
        <v>1348</v>
      </c>
      <c r="I113" s="30">
        <v>13702000</v>
      </c>
      <c r="J113" s="27" t="s">
        <v>91</v>
      </c>
      <c r="K113" s="30">
        <v>17812600</v>
      </c>
      <c r="L113" s="27" t="s">
        <v>1348</v>
      </c>
      <c r="M113" s="30">
        <v>13702000</v>
      </c>
      <c r="N113" s="27" t="s">
        <v>91</v>
      </c>
      <c r="O113" s="30">
        <v>17812600</v>
      </c>
      <c r="P113" s="30">
        <v>13702000</v>
      </c>
      <c r="Q113" s="30">
        <v>0</v>
      </c>
      <c r="R113" s="30">
        <v>0</v>
      </c>
      <c r="S113" s="31">
        <v>0</v>
      </c>
      <c r="T113" s="27" t="s">
        <v>17</v>
      </c>
      <c r="U113" s="27" t="s">
        <v>97</v>
      </c>
      <c r="V113" s="27" t="s">
        <v>1363</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627</v>
      </c>
      <c r="F114" s="27" t="s">
        <v>1037</v>
      </c>
      <c r="G114" s="27" t="s">
        <v>97</v>
      </c>
      <c r="H114" s="27" t="s">
        <v>1348</v>
      </c>
      <c r="I114" s="30">
        <v>2110800</v>
      </c>
      <c r="J114" s="27" t="s">
        <v>91</v>
      </c>
      <c r="K114" s="30">
        <v>2744040</v>
      </c>
      <c r="L114" s="27" t="s">
        <v>1348</v>
      </c>
      <c r="M114" s="30">
        <v>2110800</v>
      </c>
      <c r="N114" s="27" t="s">
        <v>91</v>
      </c>
      <c r="O114" s="30">
        <v>2744040</v>
      </c>
      <c r="P114" s="30">
        <v>2110800</v>
      </c>
      <c r="Q114" s="30">
        <v>0</v>
      </c>
      <c r="R114" s="30">
        <v>0</v>
      </c>
      <c r="S114" s="31">
        <v>0</v>
      </c>
      <c r="T114" s="27" t="s">
        <v>17</v>
      </c>
      <c r="U114" s="27" t="s">
        <v>97</v>
      </c>
      <c r="V114" s="27" t="s">
        <v>1363</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628</v>
      </c>
      <c r="F115" s="27" t="s">
        <v>1038</v>
      </c>
      <c r="G115" s="27" t="s">
        <v>97</v>
      </c>
      <c r="H115" s="27" t="s">
        <v>1348</v>
      </c>
      <c r="I115" s="30">
        <v>3085200</v>
      </c>
      <c r="J115" s="27" t="s">
        <v>91</v>
      </c>
      <c r="K115" s="30">
        <v>4010760</v>
      </c>
      <c r="L115" s="27" t="s">
        <v>1348</v>
      </c>
      <c r="M115" s="30">
        <v>3085200</v>
      </c>
      <c r="N115" s="27" t="s">
        <v>91</v>
      </c>
      <c r="O115" s="30">
        <v>4010760</v>
      </c>
      <c r="P115" s="30">
        <v>3085200</v>
      </c>
      <c r="Q115" s="30">
        <v>0</v>
      </c>
      <c r="R115" s="30">
        <v>0</v>
      </c>
      <c r="S115" s="31">
        <v>0</v>
      </c>
      <c r="T115" s="27" t="s">
        <v>17</v>
      </c>
      <c r="U115" s="27" t="s">
        <v>97</v>
      </c>
      <c r="V115" s="27" t="s">
        <v>1363</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629</v>
      </c>
      <c r="F116" s="27" t="s">
        <v>1039</v>
      </c>
      <c r="G116" s="27" t="s">
        <v>97</v>
      </c>
      <c r="H116" s="27" t="s">
        <v>1348</v>
      </c>
      <c r="I116" s="30">
        <v>2858550</v>
      </c>
      <c r="J116" s="27" t="s">
        <v>91</v>
      </c>
      <c r="K116" s="30">
        <v>3716115</v>
      </c>
      <c r="L116" s="27" t="s">
        <v>1348</v>
      </c>
      <c r="M116" s="30">
        <v>2858550</v>
      </c>
      <c r="N116" s="27" t="s">
        <v>91</v>
      </c>
      <c r="O116" s="30">
        <v>3716115</v>
      </c>
      <c r="P116" s="30">
        <v>2858550</v>
      </c>
      <c r="Q116" s="30">
        <v>0</v>
      </c>
      <c r="R116" s="30">
        <v>0</v>
      </c>
      <c r="S116" s="31">
        <v>0</v>
      </c>
      <c r="T116" s="27" t="s">
        <v>17</v>
      </c>
      <c r="U116" s="27" t="s">
        <v>97</v>
      </c>
      <c r="V116" s="27" t="s">
        <v>1363</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630</v>
      </c>
      <c r="F117" s="27" t="s">
        <v>1040</v>
      </c>
      <c r="G117" s="27" t="s">
        <v>97</v>
      </c>
      <c r="H117" s="27" t="s">
        <v>1348</v>
      </c>
      <c r="I117" s="30">
        <v>30105000</v>
      </c>
      <c r="J117" s="27" t="s">
        <v>91</v>
      </c>
      <c r="K117" s="30">
        <v>39136500</v>
      </c>
      <c r="L117" s="27" t="s">
        <v>1348</v>
      </c>
      <c r="M117" s="30">
        <v>30105000</v>
      </c>
      <c r="N117" s="27" t="s">
        <v>91</v>
      </c>
      <c r="O117" s="30">
        <v>39136500</v>
      </c>
      <c r="P117" s="30">
        <v>30105000</v>
      </c>
      <c r="Q117" s="30">
        <v>0</v>
      </c>
      <c r="R117" s="30">
        <v>0</v>
      </c>
      <c r="S117" s="31">
        <v>0</v>
      </c>
      <c r="T117" s="27" t="s">
        <v>17</v>
      </c>
      <c r="U117" s="27" t="s">
        <v>97</v>
      </c>
      <c r="V117" s="27" t="s">
        <v>1363</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631</v>
      </c>
      <c r="F118" s="27" t="s">
        <v>1041</v>
      </c>
      <c r="G118" s="27" t="s">
        <v>97</v>
      </c>
      <c r="H118" s="27" t="s">
        <v>1348</v>
      </c>
      <c r="I118" s="30">
        <v>8974800</v>
      </c>
      <c r="J118" s="27" t="s">
        <v>91</v>
      </c>
      <c r="K118" s="30">
        <v>11667240</v>
      </c>
      <c r="L118" s="27" t="s">
        <v>1348</v>
      </c>
      <c r="M118" s="30">
        <v>8974800</v>
      </c>
      <c r="N118" s="27" t="s">
        <v>91</v>
      </c>
      <c r="O118" s="30">
        <v>11667240</v>
      </c>
      <c r="P118" s="30">
        <v>8974800</v>
      </c>
      <c r="Q118" s="30">
        <v>0</v>
      </c>
      <c r="R118" s="30">
        <v>0</v>
      </c>
      <c r="S118" s="31">
        <v>0</v>
      </c>
      <c r="T118" s="27" t="s">
        <v>17</v>
      </c>
      <c r="U118" s="27" t="s">
        <v>97</v>
      </c>
      <c r="V118" s="27" t="s">
        <v>1363</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632</v>
      </c>
      <c r="F119" s="27" t="s">
        <v>1042</v>
      </c>
      <c r="G119" s="27" t="s">
        <v>97</v>
      </c>
      <c r="H119" s="27" t="s">
        <v>1348</v>
      </c>
      <c r="I119" s="30">
        <v>1786700</v>
      </c>
      <c r="J119" s="27" t="s">
        <v>91</v>
      </c>
      <c r="K119" s="30">
        <v>2322710</v>
      </c>
      <c r="L119" s="27" t="s">
        <v>1348</v>
      </c>
      <c r="M119" s="30">
        <v>1786700</v>
      </c>
      <c r="N119" s="27" t="s">
        <v>91</v>
      </c>
      <c r="O119" s="30">
        <v>2322710</v>
      </c>
      <c r="P119" s="30">
        <v>1786700</v>
      </c>
      <c r="Q119" s="30">
        <v>0</v>
      </c>
      <c r="R119" s="30">
        <v>0</v>
      </c>
      <c r="S119" s="31">
        <v>0</v>
      </c>
      <c r="T119" s="27" t="s">
        <v>17</v>
      </c>
      <c r="U119" s="27" t="s">
        <v>97</v>
      </c>
      <c r="V119" s="27" t="s">
        <v>1363</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633</v>
      </c>
      <c r="F120" s="27" t="s">
        <v>1043</v>
      </c>
      <c r="G120" s="27" t="s">
        <v>97</v>
      </c>
      <c r="H120" s="27" t="s">
        <v>1348</v>
      </c>
      <c r="I120" s="30">
        <v>1059600</v>
      </c>
      <c r="J120" s="27" t="s">
        <v>91</v>
      </c>
      <c r="K120" s="30">
        <v>1377480</v>
      </c>
      <c r="L120" s="27" t="s">
        <v>1348</v>
      </c>
      <c r="M120" s="30">
        <v>1059600</v>
      </c>
      <c r="N120" s="27" t="s">
        <v>91</v>
      </c>
      <c r="O120" s="30">
        <v>1377480</v>
      </c>
      <c r="P120" s="30">
        <v>1059600</v>
      </c>
      <c r="Q120" s="30">
        <v>0</v>
      </c>
      <c r="R120" s="30">
        <v>0</v>
      </c>
      <c r="S120" s="31">
        <v>0</v>
      </c>
      <c r="T120" s="27" t="s">
        <v>17</v>
      </c>
      <c r="U120" s="27" t="s">
        <v>97</v>
      </c>
      <c r="V120" s="27" t="s">
        <v>1363</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634</v>
      </c>
      <c r="F121" s="27" t="s">
        <v>1044</v>
      </c>
      <c r="G121" s="27" t="s">
        <v>97</v>
      </c>
      <c r="H121" s="27" t="s">
        <v>1348</v>
      </c>
      <c r="I121" s="30">
        <v>1560600</v>
      </c>
      <c r="J121" s="27" t="s">
        <v>91</v>
      </c>
      <c r="K121" s="30">
        <v>2028780</v>
      </c>
      <c r="L121" s="27" t="s">
        <v>1348</v>
      </c>
      <c r="M121" s="30">
        <v>1560600</v>
      </c>
      <c r="N121" s="27" t="s">
        <v>91</v>
      </c>
      <c r="O121" s="30">
        <v>2028780</v>
      </c>
      <c r="P121" s="30">
        <v>1560600</v>
      </c>
      <c r="Q121" s="30">
        <v>0</v>
      </c>
      <c r="R121" s="30">
        <v>0</v>
      </c>
      <c r="S121" s="31">
        <v>0</v>
      </c>
      <c r="T121" s="27" t="s">
        <v>17</v>
      </c>
      <c r="U121" s="27" t="s">
        <v>97</v>
      </c>
      <c r="V121" s="27" t="s">
        <v>1363</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635</v>
      </c>
      <c r="F122" s="27" t="s">
        <v>1045</v>
      </c>
      <c r="G122" s="27" t="s">
        <v>97</v>
      </c>
      <c r="H122" s="27" t="s">
        <v>1348</v>
      </c>
      <c r="I122" s="30">
        <v>34859000</v>
      </c>
      <c r="J122" s="27" t="s">
        <v>91</v>
      </c>
      <c r="K122" s="30">
        <v>45316700</v>
      </c>
      <c r="L122" s="27" t="s">
        <v>1348</v>
      </c>
      <c r="M122" s="30">
        <v>34859000</v>
      </c>
      <c r="N122" s="27" t="s">
        <v>91</v>
      </c>
      <c r="O122" s="30">
        <v>45316700</v>
      </c>
      <c r="P122" s="30">
        <v>34435500</v>
      </c>
      <c r="Q122" s="30">
        <v>423500</v>
      </c>
      <c r="R122" s="30">
        <v>0</v>
      </c>
      <c r="S122" s="31">
        <v>0</v>
      </c>
      <c r="T122" s="27" t="s">
        <v>17</v>
      </c>
      <c r="U122" s="27" t="s">
        <v>97</v>
      </c>
      <c r="V122" s="27" t="s">
        <v>1363</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636</v>
      </c>
      <c r="F123" s="27" t="s">
        <v>1046</v>
      </c>
      <c r="G123" s="27" t="s">
        <v>97</v>
      </c>
      <c r="H123" s="27" t="s">
        <v>1348</v>
      </c>
      <c r="I123" s="30">
        <v>522000</v>
      </c>
      <c r="J123" s="27" t="s">
        <v>91</v>
      </c>
      <c r="K123" s="30">
        <v>678600</v>
      </c>
      <c r="L123" s="27" t="s">
        <v>1348</v>
      </c>
      <c r="M123" s="30">
        <v>522000</v>
      </c>
      <c r="N123" s="27" t="s">
        <v>91</v>
      </c>
      <c r="O123" s="30">
        <v>678600</v>
      </c>
      <c r="P123" s="30">
        <v>522000</v>
      </c>
      <c r="Q123" s="30">
        <v>0</v>
      </c>
      <c r="R123" s="30">
        <v>0</v>
      </c>
      <c r="S123" s="31">
        <v>0</v>
      </c>
      <c r="T123" s="27" t="s">
        <v>17</v>
      </c>
      <c r="U123" s="27" t="s">
        <v>97</v>
      </c>
      <c r="V123" s="27" t="s">
        <v>1363</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637</v>
      </c>
      <c r="F124" s="27" t="s">
        <v>1047</v>
      </c>
      <c r="G124" s="27" t="s">
        <v>97</v>
      </c>
      <c r="H124" s="27" t="s">
        <v>1348</v>
      </c>
      <c r="I124" s="30">
        <v>96216500</v>
      </c>
      <c r="J124" s="27" t="s">
        <v>91</v>
      </c>
      <c r="K124" s="30">
        <v>125081450</v>
      </c>
      <c r="L124" s="27" t="s">
        <v>1348</v>
      </c>
      <c r="M124" s="30">
        <v>96216500</v>
      </c>
      <c r="N124" s="27" t="s">
        <v>91</v>
      </c>
      <c r="O124" s="30">
        <v>125081450</v>
      </c>
      <c r="P124" s="30">
        <v>96216500</v>
      </c>
      <c r="Q124" s="30">
        <v>0</v>
      </c>
      <c r="R124" s="30">
        <v>0</v>
      </c>
      <c r="S124" s="31">
        <v>0</v>
      </c>
      <c r="T124" s="27" t="s">
        <v>17</v>
      </c>
      <c r="U124" s="27" t="s">
        <v>97</v>
      </c>
      <c r="V124" s="27" t="s">
        <v>1363</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638</v>
      </c>
      <c r="F125" s="27" t="s">
        <v>1048</v>
      </c>
      <c r="G125" s="27" t="s">
        <v>97</v>
      </c>
      <c r="H125" s="27" t="s">
        <v>1348</v>
      </c>
      <c r="I125" s="30">
        <v>47092500</v>
      </c>
      <c r="J125" s="27" t="s">
        <v>91</v>
      </c>
      <c r="K125" s="30">
        <v>61220250</v>
      </c>
      <c r="L125" s="27" t="s">
        <v>1348</v>
      </c>
      <c r="M125" s="30">
        <v>47092500</v>
      </c>
      <c r="N125" s="27" t="s">
        <v>91</v>
      </c>
      <c r="O125" s="30">
        <v>61220250</v>
      </c>
      <c r="P125" s="30">
        <v>47092500</v>
      </c>
      <c r="Q125" s="30">
        <v>0</v>
      </c>
      <c r="R125" s="30">
        <v>0</v>
      </c>
      <c r="S125" s="31">
        <v>0</v>
      </c>
      <c r="T125" s="27" t="s">
        <v>17</v>
      </c>
      <c r="U125" s="27" t="s">
        <v>97</v>
      </c>
      <c r="V125" s="27" t="s">
        <v>1363</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639</v>
      </c>
      <c r="F126" s="27" t="s">
        <v>1049</v>
      </c>
      <c r="G126" s="27" t="s">
        <v>97</v>
      </c>
      <c r="H126" s="27" t="s">
        <v>1348</v>
      </c>
      <c r="I126" s="30">
        <v>4867800</v>
      </c>
      <c r="J126" s="27" t="s">
        <v>91</v>
      </c>
      <c r="K126" s="30">
        <v>6328140</v>
      </c>
      <c r="L126" s="27" t="s">
        <v>1348</v>
      </c>
      <c r="M126" s="30">
        <v>4867800</v>
      </c>
      <c r="N126" s="27" t="s">
        <v>91</v>
      </c>
      <c r="O126" s="30">
        <v>6328140</v>
      </c>
      <c r="P126" s="30">
        <v>4867800</v>
      </c>
      <c r="Q126" s="30">
        <v>0</v>
      </c>
      <c r="R126" s="30">
        <v>0</v>
      </c>
      <c r="S126" s="31">
        <v>0</v>
      </c>
      <c r="T126" s="27" t="s">
        <v>17</v>
      </c>
      <c r="U126" s="27" t="s">
        <v>97</v>
      </c>
      <c r="V126" s="27" t="s">
        <v>1363</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640</v>
      </c>
      <c r="F127" s="27" t="s">
        <v>1050</v>
      </c>
      <c r="G127" s="27" t="s">
        <v>97</v>
      </c>
      <c r="H127" s="27" t="s">
        <v>1348</v>
      </c>
      <c r="I127" s="30">
        <v>26989500</v>
      </c>
      <c r="J127" s="27" t="s">
        <v>91</v>
      </c>
      <c r="K127" s="30">
        <v>35086350</v>
      </c>
      <c r="L127" s="27" t="s">
        <v>1348</v>
      </c>
      <c r="M127" s="30">
        <v>26989500</v>
      </c>
      <c r="N127" s="27" t="s">
        <v>91</v>
      </c>
      <c r="O127" s="30">
        <v>35086350</v>
      </c>
      <c r="P127" s="30">
        <v>26989500</v>
      </c>
      <c r="Q127" s="30">
        <v>0</v>
      </c>
      <c r="R127" s="30">
        <v>0</v>
      </c>
      <c r="S127" s="31">
        <v>0</v>
      </c>
      <c r="T127" s="27" t="s">
        <v>17</v>
      </c>
      <c r="U127" s="27" t="s">
        <v>97</v>
      </c>
      <c r="V127" s="27" t="s">
        <v>1363</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641</v>
      </c>
      <c r="F128" s="27" t="s">
        <v>1051</v>
      </c>
      <c r="G128" s="27" t="s">
        <v>97</v>
      </c>
      <c r="H128" s="27" t="s">
        <v>1348</v>
      </c>
      <c r="I128" s="30">
        <v>3955000</v>
      </c>
      <c r="J128" s="27" t="s">
        <v>91</v>
      </c>
      <c r="K128" s="30">
        <v>5141500</v>
      </c>
      <c r="L128" s="27" t="s">
        <v>1348</v>
      </c>
      <c r="M128" s="30">
        <v>3955000</v>
      </c>
      <c r="N128" s="27" t="s">
        <v>91</v>
      </c>
      <c r="O128" s="30">
        <v>5141500</v>
      </c>
      <c r="P128" s="30">
        <v>3955000</v>
      </c>
      <c r="Q128" s="30">
        <v>0</v>
      </c>
      <c r="R128" s="30">
        <v>0</v>
      </c>
      <c r="S128" s="31">
        <v>0</v>
      </c>
      <c r="T128" s="27" t="s">
        <v>17</v>
      </c>
      <c r="U128" s="27" t="s">
        <v>97</v>
      </c>
      <c r="V128" s="27" t="s">
        <v>1363</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642</v>
      </c>
      <c r="F129" s="27" t="s">
        <v>1052</v>
      </c>
      <c r="G129" s="27" t="s">
        <v>97</v>
      </c>
      <c r="H129" s="27" t="s">
        <v>1348</v>
      </c>
      <c r="I129" s="30">
        <v>66944000</v>
      </c>
      <c r="J129" s="27" t="s">
        <v>91</v>
      </c>
      <c r="K129" s="30">
        <v>87027200</v>
      </c>
      <c r="L129" s="27" t="s">
        <v>1348</v>
      </c>
      <c r="M129" s="30">
        <v>66944000</v>
      </c>
      <c r="N129" s="27" t="s">
        <v>91</v>
      </c>
      <c r="O129" s="30">
        <v>87027200</v>
      </c>
      <c r="P129" s="30">
        <v>65944000</v>
      </c>
      <c r="Q129" s="30">
        <v>1000000</v>
      </c>
      <c r="R129" s="30">
        <v>0</v>
      </c>
      <c r="S129" s="31">
        <v>0</v>
      </c>
      <c r="T129" s="27" t="s">
        <v>17</v>
      </c>
      <c r="U129" s="27" t="s">
        <v>97</v>
      </c>
      <c r="V129" s="27" t="s">
        <v>1363</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643</v>
      </c>
      <c r="F130" s="27" t="s">
        <v>1053</v>
      </c>
      <c r="G130" s="27" t="s">
        <v>97</v>
      </c>
      <c r="H130" s="27" t="s">
        <v>1348</v>
      </c>
      <c r="I130" s="30">
        <v>1606000</v>
      </c>
      <c r="J130" s="27" t="s">
        <v>91</v>
      </c>
      <c r="K130" s="30">
        <v>2087800</v>
      </c>
      <c r="L130" s="27" t="s">
        <v>1348</v>
      </c>
      <c r="M130" s="30">
        <v>1606000</v>
      </c>
      <c r="N130" s="27" t="s">
        <v>91</v>
      </c>
      <c r="O130" s="30">
        <v>2087800</v>
      </c>
      <c r="P130" s="30">
        <v>1606000</v>
      </c>
      <c r="Q130" s="30">
        <v>0</v>
      </c>
      <c r="R130" s="30">
        <v>0</v>
      </c>
      <c r="S130" s="31">
        <v>0</v>
      </c>
      <c r="T130" s="27" t="s">
        <v>17</v>
      </c>
      <c r="U130" s="27" t="s">
        <v>97</v>
      </c>
      <c r="V130" s="27" t="s">
        <v>1363</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644</v>
      </c>
      <c r="F131" s="27" t="s">
        <v>1054</v>
      </c>
      <c r="G131" s="27" t="s">
        <v>97</v>
      </c>
      <c r="H131" s="27" t="s">
        <v>1348</v>
      </c>
      <c r="I131" s="30">
        <v>15378000</v>
      </c>
      <c r="J131" s="27" t="s">
        <v>91</v>
      </c>
      <c r="K131" s="30">
        <v>19991400</v>
      </c>
      <c r="L131" s="27" t="s">
        <v>1348</v>
      </c>
      <c r="M131" s="30">
        <v>15378000</v>
      </c>
      <c r="N131" s="27" t="s">
        <v>91</v>
      </c>
      <c r="O131" s="30">
        <v>19991400</v>
      </c>
      <c r="P131" s="30">
        <v>15378000</v>
      </c>
      <c r="Q131" s="30">
        <v>0</v>
      </c>
      <c r="R131" s="30">
        <v>0</v>
      </c>
      <c r="S131" s="31">
        <v>0</v>
      </c>
      <c r="T131" s="27" t="s">
        <v>17</v>
      </c>
      <c r="U131" s="27" t="s">
        <v>97</v>
      </c>
      <c r="V131" s="27" t="s">
        <v>1363</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645</v>
      </c>
      <c r="F132" s="27" t="s">
        <v>1055</v>
      </c>
      <c r="G132" s="27" t="s">
        <v>97</v>
      </c>
      <c r="H132" s="27" t="s">
        <v>1348</v>
      </c>
      <c r="I132" s="30">
        <v>10645250</v>
      </c>
      <c r="J132" s="27" t="s">
        <v>91</v>
      </c>
      <c r="K132" s="30">
        <v>13838825</v>
      </c>
      <c r="L132" s="27" t="s">
        <v>1348</v>
      </c>
      <c r="M132" s="30">
        <v>10645250</v>
      </c>
      <c r="N132" s="27" t="s">
        <v>91</v>
      </c>
      <c r="O132" s="30">
        <v>13838825</v>
      </c>
      <c r="P132" s="30">
        <v>10645250</v>
      </c>
      <c r="Q132" s="30">
        <v>0</v>
      </c>
      <c r="R132" s="30">
        <v>0</v>
      </c>
      <c r="S132" s="31">
        <v>0</v>
      </c>
      <c r="T132" s="27" t="s">
        <v>17</v>
      </c>
      <c r="U132" s="27" t="s">
        <v>97</v>
      </c>
      <c r="V132" s="27" t="s">
        <v>1363</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646</v>
      </c>
      <c r="F133" s="27" t="s">
        <v>1056</v>
      </c>
      <c r="G133" s="27" t="s">
        <v>97</v>
      </c>
      <c r="H133" s="27" t="s">
        <v>1348</v>
      </c>
      <c r="I133" s="30">
        <v>2635200</v>
      </c>
      <c r="J133" s="27" t="s">
        <v>91</v>
      </c>
      <c r="K133" s="30">
        <v>3425760</v>
      </c>
      <c r="L133" s="27" t="s">
        <v>1348</v>
      </c>
      <c r="M133" s="30">
        <v>2635200</v>
      </c>
      <c r="N133" s="27" t="s">
        <v>91</v>
      </c>
      <c r="O133" s="30">
        <v>3425760</v>
      </c>
      <c r="P133" s="30">
        <v>2635200</v>
      </c>
      <c r="Q133" s="30">
        <v>0</v>
      </c>
      <c r="R133" s="30">
        <v>0</v>
      </c>
      <c r="S133" s="31">
        <v>0</v>
      </c>
      <c r="T133" s="27" t="s">
        <v>17</v>
      </c>
      <c r="U133" s="27" t="s">
        <v>97</v>
      </c>
      <c r="V133" s="27" t="s">
        <v>1363</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647</v>
      </c>
      <c r="F134" s="27" t="s">
        <v>1057</v>
      </c>
      <c r="G134" s="27" t="s">
        <v>97</v>
      </c>
      <c r="H134" s="27" t="s">
        <v>1348</v>
      </c>
      <c r="I134" s="30">
        <v>6341400</v>
      </c>
      <c r="J134" s="27" t="s">
        <v>91</v>
      </c>
      <c r="K134" s="30">
        <v>8243820</v>
      </c>
      <c r="L134" s="27" t="s">
        <v>1348</v>
      </c>
      <c r="M134" s="30">
        <v>6341400</v>
      </c>
      <c r="N134" s="27" t="s">
        <v>91</v>
      </c>
      <c r="O134" s="30">
        <v>8243820</v>
      </c>
      <c r="P134" s="30">
        <v>6341400</v>
      </c>
      <c r="Q134" s="30">
        <v>0</v>
      </c>
      <c r="R134" s="30">
        <v>0</v>
      </c>
      <c r="S134" s="31">
        <v>0</v>
      </c>
      <c r="T134" s="27" t="s">
        <v>17</v>
      </c>
      <c r="U134" s="27" t="s">
        <v>97</v>
      </c>
      <c r="V134" s="27" t="s">
        <v>1363</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648</v>
      </c>
      <c r="F135" s="27" t="s">
        <v>1058</v>
      </c>
      <c r="G135" s="27" t="s">
        <v>97</v>
      </c>
      <c r="H135" s="27" t="s">
        <v>1348</v>
      </c>
      <c r="I135" s="30">
        <v>40860000</v>
      </c>
      <c r="J135" s="27" t="s">
        <v>91</v>
      </c>
      <c r="K135" s="30">
        <v>53118000</v>
      </c>
      <c r="L135" s="27" t="s">
        <v>1348</v>
      </c>
      <c r="M135" s="30">
        <v>40860000</v>
      </c>
      <c r="N135" s="27" t="s">
        <v>91</v>
      </c>
      <c r="O135" s="30">
        <v>53118000</v>
      </c>
      <c r="P135" s="30">
        <v>40860000</v>
      </c>
      <c r="Q135" s="30">
        <v>0</v>
      </c>
      <c r="R135" s="30">
        <v>0</v>
      </c>
      <c r="S135" s="31">
        <v>0</v>
      </c>
      <c r="T135" s="27" t="s">
        <v>17</v>
      </c>
      <c r="U135" s="27" t="s">
        <v>97</v>
      </c>
      <c r="V135" s="27" t="s">
        <v>1363</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649</v>
      </c>
      <c r="F136" s="27" t="s">
        <v>1059</v>
      </c>
      <c r="G136" s="27" t="s">
        <v>97</v>
      </c>
      <c r="H136" s="27" t="s">
        <v>1348</v>
      </c>
      <c r="I136" s="30">
        <v>2367400</v>
      </c>
      <c r="J136" s="27" t="s">
        <v>91</v>
      </c>
      <c r="K136" s="30">
        <v>3077620</v>
      </c>
      <c r="L136" s="27" t="s">
        <v>1348</v>
      </c>
      <c r="M136" s="30">
        <v>2367400</v>
      </c>
      <c r="N136" s="27" t="s">
        <v>91</v>
      </c>
      <c r="O136" s="30">
        <v>3077620</v>
      </c>
      <c r="P136" s="30">
        <v>2367400</v>
      </c>
      <c r="Q136" s="30">
        <v>0</v>
      </c>
      <c r="R136" s="30">
        <v>0</v>
      </c>
      <c r="S136" s="31">
        <v>0</v>
      </c>
      <c r="T136" s="27" t="s">
        <v>17</v>
      </c>
      <c r="U136" s="27" t="s">
        <v>97</v>
      </c>
      <c r="V136" s="27" t="s">
        <v>1363</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650</v>
      </c>
      <c r="F137" s="27" t="s">
        <v>1060</v>
      </c>
      <c r="G137" s="27" t="s">
        <v>97</v>
      </c>
      <c r="H137" s="27" t="s">
        <v>1348</v>
      </c>
      <c r="I137" s="30">
        <v>962800</v>
      </c>
      <c r="J137" s="27" t="s">
        <v>91</v>
      </c>
      <c r="K137" s="30">
        <v>1251640</v>
      </c>
      <c r="L137" s="27" t="s">
        <v>1348</v>
      </c>
      <c r="M137" s="30">
        <v>962800</v>
      </c>
      <c r="N137" s="27" t="s">
        <v>91</v>
      </c>
      <c r="O137" s="30">
        <v>1251640</v>
      </c>
      <c r="P137" s="30">
        <v>962800</v>
      </c>
      <c r="Q137" s="30">
        <v>0</v>
      </c>
      <c r="R137" s="30">
        <v>0</v>
      </c>
      <c r="S137" s="31">
        <v>0</v>
      </c>
      <c r="T137" s="27" t="s">
        <v>17</v>
      </c>
      <c r="U137" s="27" t="s">
        <v>97</v>
      </c>
      <c r="V137" s="27" t="s">
        <v>1363</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651</v>
      </c>
      <c r="F138" s="27" t="s">
        <v>1061</v>
      </c>
      <c r="G138" s="27" t="s">
        <v>97</v>
      </c>
      <c r="H138" s="27" t="s">
        <v>1348</v>
      </c>
      <c r="I138" s="30">
        <v>77673600</v>
      </c>
      <c r="J138" s="27" t="s">
        <v>91</v>
      </c>
      <c r="K138" s="30">
        <v>100975680</v>
      </c>
      <c r="L138" s="27" t="s">
        <v>1348</v>
      </c>
      <c r="M138" s="30">
        <v>77673600</v>
      </c>
      <c r="N138" s="27" t="s">
        <v>91</v>
      </c>
      <c r="O138" s="30">
        <v>100975680</v>
      </c>
      <c r="P138" s="30">
        <v>77673600</v>
      </c>
      <c r="Q138" s="30">
        <v>0</v>
      </c>
      <c r="R138" s="30">
        <v>0</v>
      </c>
      <c r="S138" s="31">
        <v>0</v>
      </c>
      <c r="T138" s="27" t="s">
        <v>17</v>
      </c>
      <c r="U138" s="27" t="s">
        <v>97</v>
      </c>
      <c r="V138" s="27" t="s">
        <v>1363</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652</v>
      </c>
      <c r="F139" s="27" t="s">
        <v>1062</v>
      </c>
      <c r="G139" s="27" t="s">
        <v>97</v>
      </c>
      <c r="H139" s="27" t="s">
        <v>1348</v>
      </c>
      <c r="I139" s="30">
        <v>49186500</v>
      </c>
      <c r="J139" s="27" t="s">
        <v>91</v>
      </c>
      <c r="K139" s="30">
        <v>63942450</v>
      </c>
      <c r="L139" s="27" t="s">
        <v>1348</v>
      </c>
      <c r="M139" s="30">
        <v>49186500</v>
      </c>
      <c r="N139" s="27" t="s">
        <v>91</v>
      </c>
      <c r="O139" s="30">
        <v>63942450</v>
      </c>
      <c r="P139" s="30">
        <v>48801500</v>
      </c>
      <c r="Q139" s="30">
        <v>385000</v>
      </c>
      <c r="R139" s="30">
        <v>0</v>
      </c>
      <c r="S139" s="31">
        <v>0</v>
      </c>
      <c r="T139" s="27" t="s">
        <v>17</v>
      </c>
      <c r="U139" s="27" t="s">
        <v>97</v>
      </c>
      <c r="V139" s="27" t="s">
        <v>1363</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653</v>
      </c>
      <c r="F140" s="27" t="s">
        <v>1063</v>
      </c>
      <c r="G140" s="27" t="s">
        <v>97</v>
      </c>
      <c r="H140" s="27" t="s">
        <v>1348</v>
      </c>
      <c r="I140" s="30">
        <v>1987800</v>
      </c>
      <c r="J140" s="27" t="s">
        <v>91</v>
      </c>
      <c r="K140" s="30">
        <v>2584140</v>
      </c>
      <c r="L140" s="27" t="s">
        <v>1348</v>
      </c>
      <c r="M140" s="30">
        <v>1987800</v>
      </c>
      <c r="N140" s="27" t="s">
        <v>91</v>
      </c>
      <c r="O140" s="30">
        <v>2584140</v>
      </c>
      <c r="P140" s="30">
        <v>1987800</v>
      </c>
      <c r="Q140" s="30">
        <v>0</v>
      </c>
      <c r="R140" s="30">
        <v>0</v>
      </c>
      <c r="S140" s="31">
        <v>0</v>
      </c>
      <c r="T140" s="27" t="s">
        <v>17</v>
      </c>
      <c r="U140" s="27" t="s">
        <v>97</v>
      </c>
      <c r="V140" s="27" t="s">
        <v>1363</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654</v>
      </c>
      <c r="F141" s="27" t="s">
        <v>1064</v>
      </c>
      <c r="G141" s="27" t="s">
        <v>97</v>
      </c>
      <c r="H141" s="27" t="s">
        <v>1348</v>
      </c>
      <c r="I141" s="30">
        <v>12560450</v>
      </c>
      <c r="J141" s="27" t="s">
        <v>91</v>
      </c>
      <c r="K141" s="30">
        <v>16328585</v>
      </c>
      <c r="L141" s="27" t="s">
        <v>1348</v>
      </c>
      <c r="M141" s="30">
        <v>12560450</v>
      </c>
      <c r="N141" s="27" t="s">
        <v>91</v>
      </c>
      <c r="O141" s="30">
        <v>16328585</v>
      </c>
      <c r="P141" s="30">
        <v>12465250</v>
      </c>
      <c r="Q141" s="30">
        <v>95200</v>
      </c>
      <c r="R141" s="30">
        <v>0</v>
      </c>
      <c r="S141" s="31">
        <v>0</v>
      </c>
      <c r="T141" s="27" t="s">
        <v>17</v>
      </c>
      <c r="U141" s="27" t="s">
        <v>97</v>
      </c>
      <c r="V141" s="27" t="s">
        <v>1363</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655</v>
      </c>
      <c r="F142" s="27" t="s">
        <v>1065</v>
      </c>
      <c r="G142" s="27" t="s">
        <v>97</v>
      </c>
      <c r="H142" s="27" t="s">
        <v>1348</v>
      </c>
      <c r="I142" s="30">
        <v>3803000</v>
      </c>
      <c r="J142" s="27" t="s">
        <v>91</v>
      </c>
      <c r="K142" s="30">
        <v>4943900</v>
      </c>
      <c r="L142" s="27" t="s">
        <v>1348</v>
      </c>
      <c r="M142" s="30">
        <v>3803000</v>
      </c>
      <c r="N142" s="27" t="s">
        <v>91</v>
      </c>
      <c r="O142" s="30">
        <v>4943900</v>
      </c>
      <c r="P142" s="30">
        <v>3653000</v>
      </c>
      <c r="Q142" s="30">
        <v>150000</v>
      </c>
      <c r="R142" s="30">
        <v>0</v>
      </c>
      <c r="S142" s="31">
        <v>0</v>
      </c>
      <c r="T142" s="27" t="s">
        <v>17</v>
      </c>
      <c r="U142" s="27" t="s">
        <v>97</v>
      </c>
      <c r="V142" s="27" t="s">
        <v>1363</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656</v>
      </c>
      <c r="F143" s="27" t="s">
        <v>1066</v>
      </c>
      <c r="G143" s="27" t="s">
        <v>97</v>
      </c>
      <c r="H143" s="27" t="s">
        <v>1348</v>
      </c>
      <c r="I143" s="30">
        <v>1207000</v>
      </c>
      <c r="J143" s="27" t="s">
        <v>91</v>
      </c>
      <c r="K143" s="30">
        <v>1569100</v>
      </c>
      <c r="L143" s="27" t="s">
        <v>1348</v>
      </c>
      <c r="M143" s="30">
        <v>1207000</v>
      </c>
      <c r="N143" s="27" t="s">
        <v>91</v>
      </c>
      <c r="O143" s="30">
        <v>1569100</v>
      </c>
      <c r="P143" s="30">
        <v>1184500</v>
      </c>
      <c r="Q143" s="30">
        <v>22500</v>
      </c>
      <c r="R143" s="30">
        <v>0</v>
      </c>
      <c r="S143" s="31">
        <v>0</v>
      </c>
      <c r="T143" s="27" t="s">
        <v>17</v>
      </c>
      <c r="U143" s="27" t="s">
        <v>97</v>
      </c>
      <c r="V143" s="27" t="s">
        <v>1363</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657</v>
      </c>
      <c r="F144" s="27" t="s">
        <v>1067</v>
      </c>
      <c r="G144" s="27" t="s">
        <v>97</v>
      </c>
      <c r="H144" s="27" t="s">
        <v>1348</v>
      </c>
      <c r="I144" s="30">
        <v>1396000</v>
      </c>
      <c r="J144" s="27" t="s">
        <v>91</v>
      </c>
      <c r="K144" s="30">
        <v>1814800</v>
      </c>
      <c r="L144" s="27" t="s">
        <v>1348</v>
      </c>
      <c r="M144" s="30">
        <v>1396000</v>
      </c>
      <c r="N144" s="27" t="s">
        <v>91</v>
      </c>
      <c r="O144" s="30">
        <v>1814800</v>
      </c>
      <c r="P144" s="30">
        <v>1376000</v>
      </c>
      <c r="Q144" s="30">
        <v>20000</v>
      </c>
      <c r="R144" s="30">
        <v>0</v>
      </c>
      <c r="S144" s="31">
        <v>0</v>
      </c>
      <c r="T144" s="27" t="s">
        <v>17</v>
      </c>
      <c r="U144" s="27" t="s">
        <v>97</v>
      </c>
      <c r="V144" s="27" t="s">
        <v>1363</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658</v>
      </c>
      <c r="F145" s="27" t="s">
        <v>1068</v>
      </c>
      <c r="G145" s="27" t="s">
        <v>97</v>
      </c>
      <c r="H145" s="27" t="s">
        <v>1348</v>
      </c>
      <c r="I145" s="30">
        <v>41158700</v>
      </c>
      <c r="J145" s="27" t="s">
        <v>91</v>
      </c>
      <c r="K145" s="30">
        <v>53506310</v>
      </c>
      <c r="L145" s="27" t="s">
        <v>1348</v>
      </c>
      <c r="M145" s="30">
        <v>41158700</v>
      </c>
      <c r="N145" s="27" t="s">
        <v>91</v>
      </c>
      <c r="O145" s="30">
        <v>53506310</v>
      </c>
      <c r="P145" s="30">
        <v>41158700</v>
      </c>
      <c r="Q145" s="30">
        <v>0</v>
      </c>
      <c r="R145" s="30">
        <v>0</v>
      </c>
      <c r="S145" s="31">
        <v>0</v>
      </c>
      <c r="T145" s="27" t="s">
        <v>17</v>
      </c>
      <c r="U145" s="27" t="s">
        <v>97</v>
      </c>
      <c r="V145" s="27" t="s">
        <v>1363</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659</v>
      </c>
      <c r="F146" s="27" t="s">
        <v>1069</v>
      </c>
      <c r="G146" s="27" t="s">
        <v>97</v>
      </c>
      <c r="H146" s="27" t="s">
        <v>1348</v>
      </c>
      <c r="I146" s="30">
        <v>2127500</v>
      </c>
      <c r="J146" s="27" t="s">
        <v>91</v>
      </c>
      <c r="K146" s="30">
        <v>2765750</v>
      </c>
      <c r="L146" s="27" t="s">
        <v>1348</v>
      </c>
      <c r="M146" s="30">
        <v>2127500</v>
      </c>
      <c r="N146" s="27" t="s">
        <v>91</v>
      </c>
      <c r="O146" s="30">
        <v>2765750</v>
      </c>
      <c r="P146" s="30">
        <v>2127500</v>
      </c>
      <c r="Q146" s="30">
        <v>0</v>
      </c>
      <c r="R146" s="30">
        <v>0</v>
      </c>
      <c r="S146" s="31">
        <v>0</v>
      </c>
      <c r="T146" s="27" t="s">
        <v>17</v>
      </c>
      <c r="U146" s="27" t="s">
        <v>97</v>
      </c>
      <c r="V146" s="27" t="s">
        <v>1363</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660</v>
      </c>
      <c r="F147" s="27" t="s">
        <v>1070</v>
      </c>
      <c r="G147" s="27" t="s">
        <v>97</v>
      </c>
      <c r="H147" s="27" t="s">
        <v>1348</v>
      </c>
      <c r="I147" s="30">
        <v>12933200</v>
      </c>
      <c r="J147" s="27" t="s">
        <v>91</v>
      </c>
      <c r="K147" s="30">
        <v>16813160</v>
      </c>
      <c r="L147" s="27" t="s">
        <v>1348</v>
      </c>
      <c r="M147" s="30">
        <v>12933200</v>
      </c>
      <c r="N147" s="27" t="s">
        <v>91</v>
      </c>
      <c r="O147" s="30">
        <v>16813160</v>
      </c>
      <c r="P147" s="30">
        <v>12933200</v>
      </c>
      <c r="Q147" s="30">
        <v>0</v>
      </c>
      <c r="R147" s="30">
        <v>0</v>
      </c>
      <c r="S147" s="31">
        <v>0</v>
      </c>
      <c r="T147" s="27" t="s">
        <v>17</v>
      </c>
      <c r="U147" s="27" t="s">
        <v>97</v>
      </c>
      <c r="V147" s="27" t="s">
        <v>1363</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661</v>
      </c>
      <c r="F148" s="27" t="s">
        <v>1071</v>
      </c>
      <c r="G148" s="27" t="s">
        <v>97</v>
      </c>
      <c r="H148" s="27" t="s">
        <v>1348</v>
      </c>
      <c r="I148" s="30">
        <v>2535900</v>
      </c>
      <c r="J148" s="27" t="s">
        <v>91</v>
      </c>
      <c r="K148" s="30">
        <v>3296670</v>
      </c>
      <c r="L148" s="27" t="s">
        <v>1348</v>
      </c>
      <c r="M148" s="30">
        <v>2535900</v>
      </c>
      <c r="N148" s="27" t="s">
        <v>91</v>
      </c>
      <c r="O148" s="30">
        <v>3296670</v>
      </c>
      <c r="P148" s="30">
        <v>2535900</v>
      </c>
      <c r="Q148" s="30">
        <v>0</v>
      </c>
      <c r="R148" s="30">
        <v>0</v>
      </c>
      <c r="S148" s="31">
        <v>0</v>
      </c>
      <c r="T148" s="27" t="s">
        <v>17</v>
      </c>
      <c r="U148" s="27" t="s">
        <v>97</v>
      </c>
      <c r="V148" s="27" t="s">
        <v>1363</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662</v>
      </c>
      <c r="F149" s="27" t="s">
        <v>1072</v>
      </c>
      <c r="G149" s="27" t="s">
        <v>97</v>
      </c>
      <c r="H149" s="27" t="s">
        <v>1348</v>
      </c>
      <c r="I149" s="30">
        <v>17168400</v>
      </c>
      <c r="J149" s="27" t="s">
        <v>91</v>
      </c>
      <c r="K149" s="30">
        <v>22318920</v>
      </c>
      <c r="L149" s="27" t="s">
        <v>1348</v>
      </c>
      <c r="M149" s="30">
        <v>17168400</v>
      </c>
      <c r="N149" s="27" t="s">
        <v>91</v>
      </c>
      <c r="O149" s="30">
        <v>22318920</v>
      </c>
      <c r="P149" s="30">
        <v>17168400</v>
      </c>
      <c r="Q149" s="30">
        <v>0</v>
      </c>
      <c r="R149" s="30">
        <v>0</v>
      </c>
      <c r="S149" s="31">
        <v>0</v>
      </c>
      <c r="T149" s="27" t="s">
        <v>17</v>
      </c>
      <c r="U149" s="27" t="s">
        <v>97</v>
      </c>
      <c r="V149" s="27" t="s">
        <v>1363</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663</v>
      </c>
      <c r="F150" s="27" t="s">
        <v>1073</v>
      </c>
      <c r="G150" s="27" t="s">
        <v>97</v>
      </c>
      <c r="H150" s="27" t="s">
        <v>1348</v>
      </c>
      <c r="I150" s="30">
        <v>2207800</v>
      </c>
      <c r="J150" s="27" t="s">
        <v>91</v>
      </c>
      <c r="K150" s="30">
        <v>2870140</v>
      </c>
      <c r="L150" s="27" t="s">
        <v>1348</v>
      </c>
      <c r="M150" s="30">
        <v>2207800</v>
      </c>
      <c r="N150" s="27" t="s">
        <v>91</v>
      </c>
      <c r="O150" s="30">
        <v>2870140</v>
      </c>
      <c r="P150" s="30">
        <v>2190400</v>
      </c>
      <c r="Q150" s="30">
        <v>17400</v>
      </c>
      <c r="R150" s="30">
        <v>0</v>
      </c>
      <c r="S150" s="31">
        <v>0</v>
      </c>
      <c r="T150" s="27" t="s">
        <v>17</v>
      </c>
      <c r="U150" s="27" t="s">
        <v>97</v>
      </c>
      <c r="V150" s="27" t="s">
        <v>1363</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664</v>
      </c>
      <c r="F151" s="27" t="s">
        <v>1074</v>
      </c>
      <c r="G151" s="27" t="s">
        <v>97</v>
      </c>
      <c r="H151" s="27" t="s">
        <v>1348</v>
      </c>
      <c r="I151" s="30">
        <v>407600</v>
      </c>
      <c r="J151" s="27" t="s">
        <v>91</v>
      </c>
      <c r="K151" s="30">
        <v>529880</v>
      </c>
      <c r="L151" s="27" t="s">
        <v>1348</v>
      </c>
      <c r="M151" s="30">
        <v>407600</v>
      </c>
      <c r="N151" s="27" t="s">
        <v>91</v>
      </c>
      <c r="O151" s="30">
        <v>529880</v>
      </c>
      <c r="P151" s="30">
        <v>407600</v>
      </c>
      <c r="Q151" s="30">
        <v>0</v>
      </c>
      <c r="R151" s="30">
        <v>0</v>
      </c>
      <c r="S151" s="31">
        <v>0</v>
      </c>
      <c r="T151" s="27" t="s">
        <v>17</v>
      </c>
      <c r="U151" s="27" t="s">
        <v>97</v>
      </c>
      <c r="V151" s="27" t="s">
        <v>1363</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665</v>
      </c>
      <c r="F152" s="27" t="s">
        <v>1075</v>
      </c>
      <c r="G152" s="27" t="s">
        <v>97</v>
      </c>
      <c r="H152" s="27" t="s">
        <v>1348</v>
      </c>
      <c r="I152" s="30">
        <v>3066700</v>
      </c>
      <c r="J152" s="27" t="s">
        <v>91</v>
      </c>
      <c r="K152" s="30">
        <v>3986710</v>
      </c>
      <c r="L152" s="27" t="s">
        <v>1348</v>
      </c>
      <c r="M152" s="30">
        <v>3066700</v>
      </c>
      <c r="N152" s="27" t="s">
        <v>91</v>
      </c>
      <c r="O152" s="30">
        <v>3986710</v>
      </c>
      <c r="P152" s="30">
        <v>3066700</v>
      </c>
      <c r="Q152" s="30">
        <v>0</v>
      </c>
      <c r="R152" s="30">
        <v>0</v>
      </c>
      <c r="S152" s="31">
        <v>0</v>
      </c>
      <c r="T152" s="27" t="s">
        <v>17</v>
      </c>
      <c r="U152" s="27" t="s">
        <v>97</v>
      </c>
      <c r="V152" s="27" t="s">
        <v>1363</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666</v>
      </c>
      <c r="F153" s="27" t="s">
        <v>1076</v>
      </c>
      <c r="G153" s="27" t="s">
        <v>97</v>
      </c>
      <c r="H153" s="27" t="s">
        <v>1348</v>
      </c>
      <c r="I153" s="30">
        <v>47484800</v>
      </c>
      <c r="J153" s="27" t="s">
        <v>91</v>
      </c>
      <c r="K153" s="30">
        <v>61730240</v>
      </c>
      <c r="L153" s="27" t="s">
        <v>1348</v>
      </c>
      <c r="M153" s="30">
        <v>47484800</v>
      </c>
      <c r="N153" s="27" t="s">
        <v>91</v>
      </c>
      <c r="O153" s="30">
        <v>61730240</v>
      </c>
      <c r="P153" s="30">
        <v>47484800</v>
      </c>
      <c r="Q153" s="30">
        <v>0</v>
      </c>
      <c r="R153" s="30">
        <v>0</v>
      </c>
      <c r="S153" s="31">
        <v>0</v>
      </c>
      <c r="T153" s="27" t="s">
        <v>17</v>
      </c>
      <c r="U153" s="27" t="s">
        <v>97</v>
      </c>
      <c r="V153" s="27" t="s">
        <v>1363</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667</v>
      </c>
      <c r="F154" s="27" t="s">
        <v>1077</v>
      </c>
      <c r="G154" s="27" t="s">
        <v>97</v>
      </c>
      <c r="H154" s="27" t="s">
        <v>1348</v>
      </c>
      <c r="I154" s="30">
        <v>3876570</v>
      </c>
      <c r="J154" s="27" t="s">
        <v>91</v>
      </c>
      <c r="K154" s="30">
        <v>5039541</v>
      </c>
      <c r="L154" s="27" t="s">
        <v>1348</v>
      </c>
      <c r="M154" s="30">
        <v>3876570</v>
      </c>
      <c r="N154" s="27" t="s">
        <v>91</v>
      </c>
      <c r="O154" s="30">
        <v>5039541</v>
      </c>
      <c r="P154" s="30">
        <v>3876570</v>
      </c>
      <c r="Q154" s="30">
        <v>0</v>
      </c>
      <c r="R154" s="30">
        <v>0</v>
      </c>
      <c r="S154" s="31">
        <v>0</v>
      </c>
      <c r="T154" s="27" t="s">
        <v>17</v>
      </c>
      <c r="U154" s="27" t="s">
        <v>97</v>
      </c>
      <c r="V154" s="27" t="s">
        <v>1363</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668</v>
      </c>
      <c r="F155" s="27" t="s">
        <v>1078</v>
      </c>
      <c r="G155" s="27" t="s">
        <v>97</v>
      </c>
      <c r="H155" s="27" t="s">
        <v>1348</v>
      </c>
      <c r="I155" s="30">
        <v>12409200</v>
      </c>
      <c r="J155" s="27" t="s">
        <v>91</v>
      </c>
      <c r="K155" s="30">
        <v>16131960</v>
      </c>
      <c r="L155" s="27" t="s">
        <v>1348</v>
      </c>
      <c r="M155" s="30">
        <v>12409200</v>
      </c>
      <c r="N155" s="27" t="s">
        <v>91</v>
      </c>
      <c r="O155" s="30">
        <v>16131960</v>
      </c>
      <c r="P155" s="30">
        <v>12301200</v>
      </c>
      <c r="Q155" s="30">
        <v>108000</v>
      </c>
      <c r="R155" s="30">
        <v>0</v>
      </c>
      <c r="S155" s="31">
        <v>0</v>
      </c>
      <c r="T155" s="27" t="s">
        <v>17</v>
      </c>
      <c r="U155" s="27" t="s">
        <v>97</v>
      </c>
      <c r="V155" s="27" t="s">
        <v>1363</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669</v>
      </c>
      <c r="F156" s="27" t="s">
        <v>1079</v>
      </c>
      <c r="G156" s="27" t="s">
        <v>97</v>
      </c>
      <c r="H156" s="27" t="s">
        <v>1348</v>
      </c>
      <c r="I156" s="30">
        <v>4825600</v>
      </c>
      <c r="J156" s="27" t="s">
        <v>91</v>
      </c>
      <c r="K156" s="30">
        <v>6273280</v>
      </c>
      <c r="L156" s="27" t="s">
        <v>1348</v>
      </c>
      <c r="M156" s="30">
        <v>4825600</v>
      </c>
      <c r="N156" s="27" t="s">
        <v>91</v>
      </c>
      <c r="O156" s="30">
        <v>6273280</v>
      </c>
      <c r="P156" s="30">
        <v>4782100</v>
      </c>
      <c r="Q156" s="30">
        <v>43500</v>
      </c>
      <c r="R156" s="30">
        <v>0</v>
      </c>
      <c r="S156" s="31">
        <v>0</v>
      </c>
      <c r="T156" s="27" t="s">
        <v>17</v>
      </c>
      <c r="U156" s="27" t="s">
        <v>97</v>
      </c>
      <c r="V156" s="27" t="s">
        <v>1363</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670</v>
      </c>
      <c r="F157" s="27" t="s">
        <v>1080</v>
      </c>
      <c r="G157" s="27" t="s">
        <v>97</v>
      </c>
      <c r="H157" s="27" t="s">
        <v>1348</v>
      </c>
      <c r="I157" s="30">
        <v>1621400</v>
      </c>
      <c r="J157" s="27" t="s">
        <v>91</v>
      </c>
      <c r="K157" s="30">
        <v>2107820</v>
      </c>
      <c r="L157" s="27" t="s">
        <v>1348</v>
      </c>
      <c r="M157" s="30">
        <v>1621400</v>
      </c>
      <c r="N157" s="27" t="s">
        <v>91</v>
      </c>
      <c r="O157" s="30">
        <v>2107820</v>
      </c>
      <c r="P157" s="30">
        <v>1621400</v>
      </c>
      <c r="Q157" s="30">
        <v>0</v>
      </c>
      <c r="R157" s="30">
        <v>0</v>
      </c>
      <c r="S157" s="31">
        <v>0</v>
      </c>
      <c r="T157" s="27" t="s">
        <v>17</v>
      </c>
      <c r="U157" s="27" t="s">
        <v>97</v>
      </c>
      <c r="V157" s="27" t="s">
        <v>1363</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671</v>
      </c>
      <c r="F158" s="27" t="s">
        <v>1081</v>
      </c>
      <c r="G158" s="27" t="s">
        <v>97</v>
      </c>
      <c r="H158" s="27" t="s">
        <v>1348</v>
      </c>
      <c r="I158" s="30">
        <v>816000</v>
      </c>
      <c r="J158" s="27" t="s">
        <v>91</v>
      </c>
      <c r="K158" s="30">
        <v>1060800</v>
      </c>
      <c r="L158" s="27" t="s">
        <v>1348</v>
      </c>
      <c r="M158" s="30">
        <v>816000</v>
      </c>
      <c r="N158" s="27" t="s">
        <v>91</v>
      </c>
      <c r="O158" s="30">
        <v>1060800</v>
      </c>
      <c r="P158" s="30">
        <v>816000</v>
      </c>
      <c r="Q158" s="30">
        <v>0</v>
      </c>
      <c r="R158" s="30">
        <v>0</v>
      </c>
      <c r="S158" s="31">
        <v>0</v>
      </c>
      <c r="T158" s="27" t="s">
        <v>17</v>
      </c>
      <c r="U158" s="27" t="s">
        <v>97</v>
      </c>
      <c r="V158" s="27" t="s">
        <v>1363</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672</v>
      </c>
      <c r="F159" s="27" t="s">
        <v>1082</v>
      </c>
      <c r="G159" s="27" t="s">
        <v>97</v>
      </c>
      <c r="H159" s="27" t="s">
        <v>1348</v>
      </c>
      <c r="I159" s="30">
        <v>744900</v>
      </c>
      <c r="J159" s="27" t="s">
        <v>91</v>
      </c>
      <c r="K159" s="30">
        <v>968370</v>
      </c>
      <c r="L159" s="27" t="s">
        <v>1348</v>
      </c>
      <c r="M159" s="30">
        <v>744900</v>
      </c>
      <c r="N159" s="27" t="s">
        <v>91</v>
      </c>
      <c r="O159" s="30">
        <v>968370</v>
      </c>
      <c r="P159" s="30">
        <v>730500</v>
      </c>
      <c r="Q159" s="30">
        <v>14400</v>
      </c>
      <c r="R159" s="30">
        <v>0</v>
      </c>
      <c r="S159" s="31">
        <v>0</v>
      </c>
      <c r="T159" s="27" t="s">
        <v>17</v>
      </c>
      <c r="U159" s="27" t="s">
        <v>97</v>
      </c>
      <c r="V159" s="27" t="s">
        <v>1363</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673</v>
      </c>
      <c r="F160" s="27" t="s">
        <v>1083</v>
      </c>
      <c r="G160" s="27" t="s">
        <v>97</v>
      </c>
      <c r="H160" s="27" t="s">
        <v>1348</v>
      </c>
      <c r="I160" s="30">
        <v>2124000</v>
      </c>
      <c r="J160" s="27" t="s">
        <v>91</v>
      </c>
      <c r="K160" s="30">
        <v>2761200</v>
      </c>
      <c r="L160" s="27" t="s">
        <v>1348</v>
      </c>
      <c r="M160" s="30">
        <v>2124000</v>
      </c>
      <c r="N160" s="27" t="s">
        <v>91</v>
      </c>
      <c r="O160" s="30">
        <v>2761200</v>
      </c>
      <c r="P160" s="30">
        <v>2096000</v>
      </c>
      <c r="Q160" s="30">
        <v>28000</v>
      </c>
      <c r="R160" s="30">
        <v>0</v>
      </c>
      <c r="S160" s="31">
        <v>0</v>
      </c>
      <c r="T160" s="27" t="s">
        <v>17</v>
      </c>
      <c r="U160" s="27" t="s">
        <v>97</v>
      </c>
      <c r="V160" s="27" t="s">
        <v>1363</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674</v>
      </c>
      <c r="F161" s="27" t="s">
        <v>1084</v>
      </c>
      <c r="G161" s="27" t="s">
        <v>97</v>
      </c>
      <c r="H161" s="27" t="s">
        <v>1348</v>
      </c>
      <c r="I161" s="30">
        <v>1599600</v>
      </c>
      <c r="J161" s="27" t="s">
        <v>91</v>
      </c>
      <c r="K161" s="30">
        <v>2079480</v>
      </c>
      <c r="L161" s="27" t="s">
        <v>1348</v>
      </c>
      <c r="M161" s="30">
        <v>1599600</v>
      </c>
      <c r="N161" s="27" t="s">
        <v>91</v>
      </c>
      <c r="O161" s="30">
        <v>2079480</v>
      </c>
      <c r="P161" s="30">
        <v>1562400</v>
      </c>
      <c r="Q161" s="30">
        <v>37200</v>
      </c>
      <c r="R161" s="30">
        <v>0</v>
      </c>
      <c r="S161" s="31">
        <v>0</v>
      </c>
      <c r="T161" s="27" t="s">
        <v>17</v>
      </c>
      <c r="U161" s="27" t="s">
        <v>97</v>
      </c>
      <c r="V161" s="27" t="s">
        <v>1363</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675</v>
      </c>
      <c r="F162" s="27" t="s">
        <v>1085</v>
      </c>
      <c r="G162" s="27" t="s">
        <v>97</v>
      </c>
      <c r="H162" s="27" t="s">
        <v>1348</v>
      </c>
      <c r="I162" s="30">
        <v>1127200</v>
      </c>
      <c r="J162" s="27" t="s">
        <v>91</v>
      </c>
      <c r="K162" s="30">
        <v>1465360</v>
      </c>
      <c r="L162" s="27" t="s">
        <v>1348</v>
      </c>
      <c r="M162" s="30">
        <v>1127200</v>
      </c>
      <c r="N162" s="27" t="s">
        <v>91</v>
      </c>
      <c r="O162" s="30">
        <v>1465360</v>
      </c>
      <c r="P162" s="30">
        <v>1127200</v>
      </c>
      <c r="Q162" s="30">
        <v>0</v>
      </c>
      <c r="R162" s="30">
        <v>0</v>
      </c>
      <c r="S162" s="31">
        <v>0</v>
      </c>
      <c r="T162" s="27" t="s">
        <v>17</v>
      </c>
      <c r="U162" s="27" t="s">
        <v>97</v>
      </c>
      <c r="V162" s="27" t="s">
        <v>1363</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676</v>
      </c>
      <c r="F163" s="27" t="s">
        <v>1086</v>
      </c>
      <c r="G163" s="27" t="s">
        <v>97</v>
      </c>
      <c r="H163" s="27" t="s">
        <v>1348</v>
      </c>
      <c r="I163" s="30">
        <v>1018000</v>
      </c>
      <c r="J163" s="27" t="s">
        <v>91</v>
      </c>
      <c r="K163" s="30">
        <v>1323400</v>
      </c>
      <c r="L163" s="27" t="s">
        <v>1348</v>
      </c>
      <c r="M163" s="30">
        <v>1018000</v>
      </c>
      <c r="N163" s="27" t="s">
        <v>91</v>
      </c>
      <c r="O163" s="30">
        <v>1323400</v>
      </c>
      <c r="P163" s="30">
        <v>993000</v>
      </c>
      <c r="Q163" s="30">
        <v>25000</v>
      </c>
      <c r="R163" s="30">
        <v>0</v>
      </c>
      <c r="S163" s="31">
        <v>0</v>
      </c>
      <c r="T163" s="27" t="s">
        <v>17</v>
      </c>
      <c r="U163" s="27" t="s">
        <v>97</v>
      </c>
      <c r="V163" s="27" t="s">
        <v>1363</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677</v>
      </c>
      <c r="F164" s="27" t="s">
        <v>1087</v>
      </c>
      <c r="G164" s="27" t="s">
        <v>97</v>
      </c>
      <c r="H164" s="27" t="s">
        <v>1348</v>
      </c>
      <c r="I164" s="30">
        <v>9818900</v>
      </c>
      <c r="J164" s="27" t="s">
        <v>91</v>
      </c>
      <c r="K164" s="30">
        <v>12764570</v>
      </c>
      <c r="L164" s="27" t="s">
        <v>1348</v>
      </c>
      <c r="M164" s="30">
        <v>9818900</v>
      </c>
      <c r="N164" s="27" t="s">
        <v>91</v>
      </c>
      <c r="O164" s="30">
        <v>12764570</v>
      </c>
      <c r="P164" s="30">
        <v>9818900</v>
      </c>
      <c r="Q164" s="30">
        <v>0</v>
      </c>
      <c r="R164" s="30">
        <v>0</v>
      </c>
      <c r="S164" s="31">
        <v>0</v>
      </c>
      <c r="T164" s="27" t="s">
        <v>17</v>
      </c>
      <c r="U164" s="27" t="s">
        <v>97</v>
      </c>
      <c r="V164" s="27" t="s">
        <v>1363</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678</v>
      </c>
      <c r="F165" s="27" t="s">
        <v>1088</v>
      </c>
      <c r="G165" s="27" t="s">
        <v>97</v>
      </c>
      <c r="H165" s="27" t="s">
        <v>1348</v>
      </c>
      <c r="I165" s="30">
        <v>30885300</v>
      </c>
      <c r="J165" s="27" t="s">
        <v>91</v>
      </c>
      <c r="K165" s="30">
        <v>40150890</v>
      </c>
      <c r="L165" s="27" t="s">
        <v>1348</v>
      </c>
      <c r="M165" s="30">
        <v>30885300</v>
      </c>
      <c r="N165" s="27" t="s">
        <v>91</v>
      </c>
      <c r="O165" s="30">
        <v>40150890</v>
      </c>
      <c r="P165" s="30">
        <v>30885300</v>
      </c>
      <c r="Q165" s="30">
        <v>0</v>
      </c>
      <c r="R165" s="30">
        <v>0</v>
      </c>
      <c r="S165" s="31">
        <v>0</v>
      </c>
      <c r="T165" s="27" t="s">
        <v>17</v>
      </c>
      <c r="U165" s="27" t="s">
        <v>97</v>
      </c>
      <c r="V165" s="27" t="s">
        <v>1363</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679</v>
      </c>
      <c r="F166" s="27" t="s">
        <v>1089</v>
      </c>
      <c r="G166" s="27" t="s">
        <v>97</v>
      </c>
      <c r="H166" s="27" t="s">
        <v>1348</v>
      </c>
      <c r="I166" s="30">
        <v>5010000</v>
      </c>
      <c r="J166" s="27" t="s">
        <v>91</v>
      </c>
      <c r="K166" s="30">
        <v>6513000</v>
      </c>
      <c r="L166" s="27" t="s">
        <v>1348</v>
      </c>
      <c r="M166" s="30">
        <v>5010000</v>
      </c>
      <c r="N166" s="27" t="s">
        <v>91</v>
      </c>
      <c r="O166" s="30">
        <v>6513000</v>
      </c>
      <c r="P166" s="30">
        <v>5010000</v>
      </c>
      <c r="Q166" s="30">
        <v>0</v>
      </c>
      <c r="R166" s="30">
        <v>0</v>
      </c>
      <c r="S166" s="31">
        <v>0</v>
      </c>
      <c r="T166" s="27" t="s">
        <v>17</v>
      </c>
      <c r="U166" s="27" t="s">
        <v>97</v>
      </c>
      <c r="V166" s="27" t="s">
        <v>1363</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680</v>
      </c>
      <c r="F167" s="27" t="s">
        <v>1090</v>
      </c>
      <c r="G167" s="27" t="s">
        <v>97</v>
      </c>
      <c r="H167" s="27" t="s">
        <v>1348</v>
      </c>
      <c r="I167" s="30">
        <v>10337700</v>
      </c>
      <c r="J167" s="27" t="s">
        <v>91</v>
      </c>
      <c r="K167" s="30">
        <v>13439010</v>
      </c>
      <c r="L167" s="27" t="s">
        <v>1348</v>
      </c>
      <c r="M167" s="30">
        <v>10337700</v>
      </c>
      <c r="N167" s="27" t="s">
        <v>91</v>
      </c>
      <c r="O167" s="30">
        <v>13439010</v>
      </c>
      <c r="P167" s="30">
        <v>10228900</v>
      </c>
      <c r="Q167" s="30">
        <v>108800</v>
      </c>
      <c r="R167" s="30">
        <v>0</v>
      </c>
      <c r="S167" s="31">
        <v>0</v>
      </c>
      <c r="T167" s="27" t="s">
        <v>17</v>
      </c>
      <c r="U167" s="27" t="s">
        <v>97</v>
      </c>
      <c r="V167" s="27" t="s">
        <v>1363</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681</v>
      </c>
      <c r="F168" s="27" t="s">
        <v>1091</v>
      </c>
      <c r="G168" s="27" t="s">
        <v>97</v>
      </c>
      <c r="H168" s="27" t="s">
        <v>1348</v>
      </c>
      <c r="I168" s="30">
        <v>6607500</v>
      </c>
      <c r="J168" s="27" t="s">
        <v>91</v>
      </c>
      <c r="K168" s="30">
        <v>8589750</v>
      </c>
      <c r="L168" s="27" t="s">
        <v>1348</v>
      </c>
      <c r="M168" s="30">
        <v>6607500</v>
      </c>
      <c r="N168" s="27" t="s">
        <v>91</v>
      </c>
      <c r="O168" s="30">
        <v>8589750</v>
      </c>
      <c r="P168" s="30">
        <v>6502500</v>
      </c>
      <c r="Q168" s="30">
        <v>105000</v>
      </c>
      <c r="R168" s="30">
        <v>0</v>
      </c>
      <c r="S168" s="31">
        <v>0</v>
      </c>
      <c r="T168" s="27" t="s">
        <v>17</v>
      </c>
      <c r="U168" s="27" t="s">
        <v>97</v>
      </c>
      <c r="V168" s="27" t="s">
        <v>1363</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682</v>
      </c>
      <c r="F169" s="27" t="s">
        <v>1092</v>
      </c>
      <c r="G169" s="27" t="s">
        <v>97</v>
      </c>
      <c r="H169" s="27" t="s">
        <v>1348</v>
      </c>
      <c r="I169" s="30">
        <v>53923900</v>
      </c>
      <c r="J169" s="27" t="s">
        <v>91</v>
      </c>
      <c r="K169" s="30">
        <v>70101070</v>
      </c>
      <c r="L169" s="27" t="s">
        <v>1348</v>
      </c>
      <c r="M169" s="30">
        <v>53923900</v>
      </c>
      <c r="N169" s="27" t="s">
        <v>91</v>
      </c>
      <c r="O169" s="30">
        <v>70101070</v>
      </c>
      <c r="P169" s="30">
        <v>53061400</v>
      </c>
      <c r="Q169" s="30">
        <v>862500</v>
      </c>
      <c r="R169" s="30">
        <v>0</v>
      </c>
      <c r="S169" s="31">
        <v>0</v>
      </c>
      <c r="T169" s="27" t="s">
        <v>17</v>
      </c>
      <c r="U169" s="27" t="s">
        <v>97</v>
      </c>
      <c r="V169" s="27" t="s">
        <v>1363</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683</v>
      </c>
      <c r="F170" s="27" t="s">
        <v>1093</v>
      </c>
      <c r="G170" s="27" t="s">
        <v>97</v>
      </c>
      <c r="H170" s="27" t="s">
        <v>1348</v>
      </c>
      <c r="I170" s="30">
        <v>5876400</v>
      </c>
      <c r="J170" s="27" t="s">
        <v>91</v>
      </c>
      <c r="K170" s="30">
        <v>7639320</v>
      </c>
      <c r="L170" s="27" t="s">
        <v>1348</v>
      </c>
      <c r="M170" s="30">
        <v>5876400</v>
      </c>
      <c r="N170" s="27" t="s">
        <v>91</v>
      </c>
      <c r="O170" s="30">
        <v>7639320</v>
      </c>
      <c r="P170" s="30">
        <v>5792400</v>
      </c>
      <c r="Q170" s="30">
        <v>84000</v>
      </c>
      <c r="R170" s="30">
        <v>0</v>
      </c>
      <c r="S170" s="31">
        <v>0</v>
      </c>
      <c r="T170" s="27" t="s">
        <v>17</v>
      </c>
      <c r="U170" s="27" t="s">
        <v>97</v>
      </c>
      <c r="V170" s="27" t="s">
        <v>1363</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684</v>
      </c>
      <c r="F171" s="27" t="s">
        <v>1094</v>
      </c>
      <c r="G171" s="27" t="s">
        <v>97</v>
      </c>
      <c r="H171" s="27" t="s">
        <v>1348</v>
      </c>
      <c r="I171" s="30">
        <v>1177500</v>
      </c>
      <c r="J171" s="27" t="s">
        <v>91</v>
      </c>
      <c r="K171" s="30">
        <v>1530750</v>
      </c>
      <c r="L171" s="27" t="s">
        <v>1348</v>
      </c>
      <c r="M171" s="30">
        <v>1177500</v>
      </c>
      <c r="N171" s="27" t="s">
        <v>91</v>
      </c>
      <c r="O171" s="30">
        <v>1530750</v>
      </c>
      <c r="P171" s="30">
        <v>1177500</v>
      </c>
      <c r="Q171" s="30">
        <v>0</v>
      </c>
      <c r="R171" s="30">
        <v>0</v>
      </c>
      <c r="S171" s="31">
        <v>0</v>
      </c>
      <c r="T171" s="27" t="s">
        <v>17</v>
      </c>
      <c r="U171" s="27" t="s">
        <v>97</v>
      </c>
      <c r="V171" s="27" t="s">
        <v>1363</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685</v>
      </c>
      <c r="F172" s="27" t="s">
        <v>1095</v>
      </c>
      <c r="G172" s="27" t="s">
        <v>97</v>
      </c>
      <c r="H172" s="27" t="s">
        <v>1348</v>
      </c>
      <c r="I172" s="30">
        <v>614400</v>
      </c>
      <c r="J172" s="27" t="s">
        <v>91</v>
      </c>
      <c r="K172" s="30">
        <v>798720</v>
      </c>
      <c r="L172" s="27" t="s">
        <v>1348</v>
      </c>
      <c r="M172" s="30">
        <v>614400</v>
      </c>
      <c r="N172" s="27" t="s">
        <v>91</v>
      </c>
      <c r="O172" s="30">
        <v>798720</v>
      </c>
      <c r="P172" s="30">
        <v>614400</v>
      </c>
      <c r="Q172" s="30">
        <v>0</v>
      </c>
      <c r="R172" s="30">
        <v>0</v>
      </c>
      <c r="S172" s="31">
        <v>0</v>
      </c>
      <c r="T172" s="27" t="s">
        <v>17</v>
      </c>
      <c r="U172" s="27" t="s">
        <v>97</v>
      </c>
      <c r="V172" s="27" t="s">
        <v>1363</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686</v>
      </c>
      <c r="F173" s="27" t="s">
        <v>1096</v>
      </c>
      <c r="G173" s="27" t="s">
        <v>97</v>
      </c>
      <c r="H173" s="27" t="s">
        <v>1348</v>
      </c>
      <c r="I173" s="30">
        <v>12715200</v>
      </c>
      <c r="J173" s="27" t="s">
        <v>91</v>
      </c>
      <c r="K173" s="30">
        <v>16529760</v>
      </c>
      <c r="L173" s="27" t="s">
        <v>1348</v>
      </c>
      <c r="M173" s="30">
        <v>12715200</v>
      </c>
      <c r="N173" s="27" t="s">
        <v>91</v>
      </c>
      <c r="O173" s="30">
        <v>16529760</v>
      </c>
      <c r="P173" s="30">
        <v>12463200</v>
      </c>
      <c r="Q173" s="30">
        <v>252000</v>
      </c>
      <c r="R173" s="30">
        <v>0</v>
      </c>
      <c r="S173" s="31">
        <v>0</v>
      </c>
      <c r="T173" s="27" t="s">
        <v>17</v>
      </c>
      <c r="U173" s="27" t="s">
        <v>97</v>
      </c>
      <c r="V173" s="27" t="s">
        <v>1363</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687</v>
      </c>
      <c r="F174" s="27" t="s">
        <v>1097</v>
      </c>
      <c r="G174" s="27" t="s">
        <v>97</v>
      </c>
      <c r="H174" s="27" t="s">
        <v>1348</v>
      </c>
      <c r="I174" s="30">
        <v>708000</v>
      </c>
      <c r="J174" s="27" t="s">
        <v>91</v>
      </c>
      <c r="K174" s="30">
        <v>920400</v>
      </c>
      <c r="L174" s="27" t="s">
        <v>1348</v>
      </c>
      <c r="M174" s="30">
        <v>708000</v>
      </c>
      <c r="N174" s="27" t="s">
        <v>91</v>
      </c>
      <c r="O174" s="30">
        <v>920400</v>
      </c>
      <c r="P174" s="30">
        <v>708000</v>
      </c>
      <c r="Q174" s="30">
        <v>0</v>
      </c>
      <c r="R174" s="30">
        <v>0</v>
      </c>
      <c r="S174" s="31">
        <v>0</v>
      </c>
      <c r="T174" s="27" t="s">
        <v>17</v>
      </c>
      <c r="U174" s="27" t="s">
        <v>97</v>
      </c>
      <c r="V174" s="27" t="s">
        <v>1363</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688</v>
      </c>
      <c r="F175" s="27" t="s">
        <v>1098</v>
      </c>
      <c r="G175" s="27" t="s">
        <v>97</v>
      </c>
      <c r="H175" s="27" t="s">
        <v>1348</v>
      </c>
      <c r="I175" s="30">
        <v>2362080</v>
      </c>
      <c r="J175" s="27" t="s">
        <v>91</v>
      </c>
      <c r="K175" s="30">
        <v>3070704</v>
      </c>
      <c r="L175" s="27" t="s">
        <v>1348</v>
      </c>
      <c r="M175" s="30">
        <v>2362080</v>
      </c>
      <c r="N175" s="27" t="s">
        <v>91</v>
      </c>
      <c r="O175" s="30">
        <v>3070704</v>
      </c>
      <c r="P175" s="30">
        <v>2326080</v>
      </c>
      <c r="Q175" s="30">
        <v>36000</v>
      </c>
      <c r="R175" s="30">
        <v>0</v>
      </c>
      <c r="S175" s="31">
        <v>0</v>
      </c>
      <c r="T175" s="27" t="s">
        <v>17</v>
      </c>
      <c r="U175" s="27" t="s">
        <v>97</v>
      </c>
      <c r="V175" s="27" t="s">
        <v>1363</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689</v>
      </c>
      <c r="F176" s="27" t="s">
        <v>1099</v>
      </c>
      <c r="G176" s="27" t="s">
        <v>97</v>
      </c>
      <c r="H176" s="27" t="s">
        <v>1348</v>
      </c>
      <c r="I176" s="30">
        <v>8234600</v>
      </c>
      <c r="J176" s="27" t="s">
        <v>91</v>
      </c>
      <c r="K176" s="30">
        <v>10704980</v>
      </c>
      <c r="L176" s="27" t="s">
        <v>1348</v>
      </c>
      <c r="M176" s="30">
        <v>8234600</v>
      </c>
      <c r="N176" s="27" t="s">
        <v>91</v>
      </c>
      <c r="O176" s="30">
        <v>10704980</v>
      </c>
      <c r="P176" s="30">
        <v>8234600</v>
      </c>
      <c r="Q176" s="30">
        <v>0</v>
      </c>
      <c r="R176" s="30">
        <v>0</v>
      </c>
      <c r="S176" s="31">
        <v>0</v>
      </c>
      <c r="T176" s="27" t="s">
        <v>17</v>
      </c>
      <c r="U176" s="27" t="s">
        <v>97</v>
      </c>
      <c r="V176" s="27" t="s">
        <v>1363</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690</v>
      </c>
      <c r="F177" s="27" t="s">
        <v>1100</v>
      </c>
      <c r="G177" s="27" t="s">
        <v>97</v>
      </c>
      <c r="H177" s="27" t="s">
        <v>1348</v>
      </c>
      <c r="I177" s="30">
        <v>11058300</v>
      </c>
      <c r="J177" s="27" t="s">
        <v>91</v>
      </c>
      <c r="K177" s="30">
        <v>14375790</v>
      </c>
      <c r="L177" s="27" t="s">
        <v>1348</v>
      </c>
      <c r="M177" s="30">
        <v>11058300</v>
      </c>
      <c r="N177" s="27" t="s">
        <v>91</v>
      </c>
      <c r="O177" s="30">
        <v>14375790</v>
      </c>
      <c r="P177" s="30">
        <v>11058300</v>
      </c>
      <c r="Q177" s="30">
        <v>0</v>
      </c>
      <c r="R177" s="30">
        <v>0</v>
      </c>
      <c r="S177" s="31">
        <v>0</v>
      </c>
      <c r="T177" s="27" t="s">
        <v>17</v>
      </c>
      <c r="U177" s="27" t="s">
        <v>97</v>
      </c>
      <c r="V177" s="27" t="s">
        <v>1363</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691</v>
      </c>
      <c r="F178" s="27" t="s">
        <v>1101</v>
      </c>
      <c r="G178" s="27" t="s">
        <v>97</v>
      </c>
      <c r="H178" s="27" t="s">
        <v>1348</v>
      </c>
      <c r="I178" s="30">
        <v>17227500</v>
      </c>
      <c r="J178" s="27" t="s">
        <v>91</v>
      </c>
      <c r="K178" s="30">
        <v>22395750</v>
      </c>
      <c r="L178" s="27" t="s">
        <v>1348</v>
      </c>
      <c r="M178" s="30">
        <v>17227500</v>
      </c>
      <c r="N178" s="27" t="s">
        <v>91</v>
      </c>
      <c r="O178" s="30">
        <v>22395750</v>
      </c>
      <c r="P178" s="30">
        <v>17227500</v>
      </c>
      <c r="Q178" s="30">
        <v>0</v>
      </c>
      <c r="R178" s="30">
        <v>0</v>
      </c>
      <c r="S178" s="31">
        <v>0</v>
      </c>
      <c r="T178" s="27" t="s">
        <v>17</v>
      </c>
      <c r="U178" s="27" t="s">
        <v>97</v>
      </c>
      <c r="V178" s="27" t="s">
        <v>1363</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692</v>
      </c>
      <c r="F179" s="27" t="s">
        <v>1102</v>
      </c>
      <c r="G179" s="27" t="s">
        <v>97</v>
      </c>
      <c r="H179" s="27" t="s">
        <v>1348</v>
      </c>
      <c r="I179" s="30">
        <v>38893080</v>
      </c>
      <c r="J179" s="27" t="s">
        <v>91</v>
      </c>
      <c r="K179" s="30">
        <v>50561004</v>
      </c>
      <c r="L179" s="27" t="s">
        <v>1348</v>
      </c>
      <c r="M179" s="30">
        <v>38893080</v>
      </c>
      <c r="N179" s="27" t="s">
        <v>91</v>
      </c>
      <c r="O179" s="30">
        <v>50561004</v>
      </c>
      <c r="P179" s="30">
        <v>38893080</v>
      </c>
      <c r="Q179" s="30">
        <v>0</v>
      </c>
      <c r="R179" s="30">
        <v>0</v>
      </c>
      <c r="S179" s="31">
        <v>0</v>
      </c>
      <c r="T179" s="27" t="s">
        <v>17</v>
      </c>
      <c r="U179" s="27" t="s">
        <v>97</v>
      </c>
      <c r="V179" s="27" t="s">
        <v>1363</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693</v>
      </c>
      <c r="F180" s="27" t="s">
        <v>1103</v>
      </c>
      <c r="G180" s="27" t="s">
        <v>97</v>
      </c>
      <c r="H180" s="27" t="s">
        <v>1348</v>
      </c>
      <c r="I180" s="30">
        <v>8491100</v>
      </c>
      <c r="J180" s="27" t="s">
        <v>91</v>
      </c>
      <c r="K180" s="30">
        <v>11038430</v>
      </c>
      <c r="L180" s="27" t="s">
        <v>1348</v>
      </c>
      <c r="M180" s="30">
        <v>8491100</v>
      </c>
      <c r="N180" s="27" t="s">
        <v>91</v>
      </c>
      <c r="O180" s="30">
        <v>11038430</v>
      </c>
      <c r="P180" s="30">
        <v>8491100</v>
      </c>
      <c r="Q180" s="30">
        <v>0</v>
      </c>
      <c r="R180" s="30">
        <v>0</v>
      </c>
      <c r="S180" s="31">
        <v>0</v>
      </c>
      <c r="T180" s="27" t="s">
        <v>17</v>
      </c>
      <c r="U180" s="27" t="s">
        <v>97</v>
      </c>
      <c r="V180" s="27" t="s">
        <v>1363</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694</v>
      </c>
      <c r="F181" s="27" t="s">
        <v>1104</v>
      </c>
      <c r="G181" s="27" t="s">
        <v>97</v>
      </c>
      <c r="H181" s="27" t="s">
        <v>1348</v>
      </c>
      <c r="I181" s="30">
        <v>14581750</v>
      </c>
      <c r="J181" s="27" t="s">
        <v>91</v>
      </c>
      <c r="K181" s="30">
        <v>18956275</v>
      </c>
      <c r="L181" s="27" t="s">
        <v>1348</v>
      </c>
      <c r="M181" s="30">
        <v>14581750</v>
      </c>
      <c r="N181" s="27" t="s">
        <v>91</v>
      </c>
      <c r="O181" s="30">
        <v>18956275</v>
      </c>
      <c r="P181" s="30">
        <v>14581750</v>
      </c>
      <c r="Q181" s="30">
        <v>0</v>
      </c>
      <c r="R181" s="30">
        <v>0</v>
      </c>
      <c r="S181" s="31">
        <v>0</v>
      </c>
      <c r="T181" s="27" t="s">
        <v>17</v>
      </c>
      <c r="U181" s="27" t="s">
        <v>97</v>
      </c>
      <c r="V181" s="27" t="s">
        <v>1363</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695</v>
      </c>
      <c r="F182" s="27" t="s">
        <v>1105</v>
      </c>
      <c r="G182" s="27" t="s">
        <v>97</v>
      </c>
      <c r="H182" s="27" t="s">
        <v>1348</v>
      </c>
      <c r="I182" s="30">
        <v>12344500</v>
      </c>
      <c r="J182" s="27" t="s">
        <v>91</v>
      </c>
      <c r="K182" s="30">
        <v>16047850</v>
      </c>
      <c r="L182" s="27" t="s">
        <v>1348</v>
      </c>
      <c r="M182" s="30">
        <v>12344500</v>
      </c>
      <c r="N182" s="27" t="s">
        <v>91</v>
      </c>
      <c r="O182" s="30">
        <v>16047850</v>
      </c>
      <c r="P182" s="30">
        <v>12344500</v>
      </c>
      <c r="Q182" s="30">
        <v>0</v>
      </c>
      <c r="R182" s="30">
        <v>0</v>
      </c>
      <c r="S182" s="31">
        <v>0</v>
      </c>
      <c r="T182" s="27" t="s">
        <v>17</v>
      </c>
      <c r="U182" s="27" t="s">
        <v>97</v>
      </c>
      <c r="V182" s="27" t="s">
        <v>1363</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696</v>
      </c>
      <c r="F183" s="27" t="s">
        <v>1106</v>
      </c>
      <c r="G183" s="27" t="s">
        <v>97</v>
      </c>
      <c r="H183" s="27" t="s">
        <v>1348</v>
      </c>
      <c r="I183" s="30">
        <v>5872000</v>
      </c>
      <c r="J183" s="27" t="s">
        <v>91</v>
      </c>
      <c r="K183" s="30">
        <v>7633600</v>
      </c>
      <c r="L183" s="27" t="s">
        <v>1348</v>
      </c>
      <c r="M183" s="30">
        <v>5872000</v>
      </c>
      <c r="N183" s="27" t="s">
        <v>91</v>
      </c>
      <c r="O183" s="30">
        <v>7633600</v>
      </c>
      <c r="P183" s="30">
        <v>5872000</v>
      </c>
      <c r="Q183" s="30">
        <v>0</v>
      </c>
      <c r="R183" s="30">
        <v>0</v>
      </c>
      <c r="S183" s="31">
        <v>0</v>
      </c>
      <c r="T183" s="27" t="s">
        <v>17</v>
      </c>
      <c r="U183" s="27" t="s">
        <v>97</v>
      </c>
      <c r="V183" s="27" t="s">
        <v>1363</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697</v>
      </c>
      <c r="F184" s="27" t="s">
        <v>1107</v>
      </c>
      <c r="G184" s="27" t="s">
        <v>97</v>
      </c>
      <c r="H184" s="27" t="s">
        <v>1348</v>
      </c>
      <c r="I184" s="30">
        <v>19071000</v>
      </c>
      <c r="J184" s="27" t="s">
        <v>91</v>
      </c>
      <c r="K184" s="30">
        <v>24792300</v>
      </c>
      <c r="L184" s="27" t="s">
        <v>1348</v>
      </c>
      <c r="M184" s="30">
        <v>19071000</v>
      </c>
      <c r="N184" s="27" t="s">
        <v>91</v>
      </c>
      <c r="O184" s="30">
        <v>24792300</v>
      </c>
      <c r="P184" s="30">
        <v>19071000</v>
      </c>
      <c r="Q184" s="30">
        <v>0</v>
      </c>
      <c r="R184" s="30">
        <v>0</v>
      </c>
      <c r="S184" s="31">
        <v>0</v>
      </c>
      <c r="T184" s="27" t="s">
        <v>17</v>
      </c>
      <c r="U184" s="27" t="s">
        <v>97</v>
      </c>
      <c r="V184" s="27" t="s">
        <v>1363</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698</v>
      </c>
      <c r="F185" s="27" t="s">
        <v>1108</v>
      </c>
      <c r="G185" s="27" t="s">
        <v>97</v>
      </c>
      <c r="H185" s="27" t="s">
        <v>1348</v>
      </c>
      <c r="I185" s="30">
        <v>5202400</v>
      </c>
      <c r="J185" s="27" t="s">
        <v>91</v>
      </c>
      <c r="K185" s="30">
        <v>6763120</v>
      </c>
      <c r="L185" s="27" t="s">
        <v>1348</v>
      </c>
      <c r="M185" s="30">
        <v>5202400</v>
      </c>
      <c r="N185" s="27" t="s">
        <v>91</v>
      </c>
      <c r="O185" s="30">
        <v>6763120</v>
      </c>
      <c r="P185" s="30">
        <v>5202400</v>
      </c>
      <c r="Q185" s="30">
        <v>0</v>
      </c>
      <c r="R185" s="30">
        <v>0</v>
      </c>
      <c r="S185" s="31">
        <v>0</v>
      </c>
      <c r="T185" s="27" t="s">
        <v>17</v>
      </c>
      <c r="U185" s="27" t="s">
        <v>97</v>
      </c>
      <c r="V185" s="27" t="s">
        <v>1363</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699</v>
      </c>
      <c r="F186" s="27" t="s">
        <v>1109</v>
      </c>
      <c r="G186" s="27" t="s">
        <v>97</v>
      </c>
      <c r="H186" s="27" t="s">
        <v>1348</v>
      </c>
      <c r="I186" s="30">
        <v>1153500</v>
      </c>
      <c r="J186" s="27" t="s">
        <v>91</v>
      </c>
      <c r="K186" s="30">
        <v>1499550</v>
      </c>
      <c r="L186" s="27" t="s">
        <v>1348</v>
      </c>
      <c r="M186" s="30">
        <v>1153500</v>
      </c>
      <c r="N186" s="27" t="s">
        <v>91</v>
      </c>
      <c r="O186" s="30">
        <v>1499550</v>
      </c>
      <c r="P186" s="30">
        <v>1153500</v>
      </c>
      <c r="Q186" s="30">
        <v>0</v>
      </c>
      <c r="R186" s="30">
        <v>0</v>
      </c>
      <c r="S186" s="31">
        <v>0</v>
      </c>
      <c r="T186" s="27" t="s">
        <v>17</v>
      </c>
      <c r="U186" s="27" t="s">
        <v>97</v>
      </c>
      <c r="V186" s="27" t="s">
        <v>1363</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700</v>
      </c>
      <c r="F187" s="27" t="s">
        <v>1110</v>
      </c>
      <c r="G187" s="27" t="s">
        <v>97</v>
      </c>
      <c r="H187" s="27" t="s">
        <v>1348</v>
      </c>
      <c r="I187" s="30">
        <v>752400</v>
      </c>
      <c r="J187" s="27" t="s">
        <v>91</v>
      </c>
      <c r="K187" s="30">
        <v>978120</v>
      </c>
      <c r="L187" s="27" t="s">
        <v>1348</v>
      </c>
      <c r="M187" s="30">
        <v>752400</v>
      </c>
      <c r="N187" s="27" t="s">
        <v>91</v>
      </c>
      <c r="O187" s="30">
        <v>978120</v>
      </c>
      <c r="P187" s="30">
        <v>752400</v>
      </c>
      <c r="Q187" s="30">
        <v>0</v>
      </c>
      <c r="R187" s="30">
        <v>0</v>
      </c>
      <c r="S187" s="31">
        <v>0</v>
      </c>
      <c r="T187" s="27" t="s">
        <v>17</v>
      </c>
      <c r="U187" s="27" t="s">
        <v>97</v>
      </c>
      <c r="V187" s="27" t="s">
        <v>1363</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701</v>
      </c>
      <c r="F188" s="27" t="s">
        <v>1111</v>
      </c>
      <c r="G188" s="27" t="s">
        <v>97</v>
      </c>
      <c r="H188" s="27" t="s">
        <v>1348</v>
      </c>
      <c r="I188" s="30">
        <v>529200</v>
      </c>
      <c r="J188" s="27" t="s">
        <v>91</v>
      </c>
      <c r="K188" s="30">
        <v>687960</v>
      </c>
      <c r="L188" s="27" t="s">
        <v>1348</v>
      </c>
      <c r="M188" s="30">
        <v>529200</v>
      </c>
      <c r="N188" s="27" t="s">
        <v>91</v>
      </c>
      <c r="O188" s="30">
        <v>687960</v>
      </c>
      <c r="P188" s="30">
        <v>529200</v>
      </c>
      <c r="Q188" s="30">
        <v>0</v>
      </c>
      <c r="R188" s="30">
        <v>0</v>
      </c>
      <c r="S188" s="31">
        <v>0</v>
      </c>
      <c r="T188" s="27" t="s">
        <v>17</v>
      </c>
      <c r="U188" s="27" t="s">
        <v>97</v>
      </c>
      <c r="V188" s="27" t="s">
        <v>1363</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702</v>
      </c>
      <c r="F189" s="27" t="s">
        <v>1112</v>
      </c>
      <c r="G189" s="27" t="s">
        <v>97</v>
      </c>
      <c r="H189" s="27" t="s">
        <v>1348</v>
      </c>
      <c r="I189" s="30">
        <v>9009000</v>
      </c>
      <c r="J189" s="27" t="s">
        <v>91</v>
      </c>
      <c r="K189" s="30">
        <v>11711700</v>
      </c>
      <c r="L189" s="27" t="s">
        <v>1348</v>
      </c>
      <c r="M189" s="30">
        <v>9009000</v>
      </c>
      <c r="N189" s="27" t="s">
        <v>91</v>
      </c>
      <c r="O189" s="30">
        <v>11711700</v>
      </c>
      <c r="P189" s="30">
        <v>9009000</v>
      </c>
      <c r="Q189" s="30">
        <v>0</v>
      </c>
      <c r="R189" s="30">
        <v>0</v>
      </c>
      <c r="S189" s="31">
        <v>0</v>
      </c>
      <c r="T189" s="27" t="s">
        <v>17</v>
      </c>
      <c r="U189" s="27" t="s">
        <v>97</v>
      </c>
      <c r="V189" s="27" t="s">
        <v>1363</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703</v>
      </c>
      <c r="F190" s="27" t="s">
        <v>1113</v>
      </c>
      <c r="G190" s="27" t="s">
        <v>97</v>
      </c>
      <c r="H190" s="27" t="s">
        <v>1348</v>
      </c>
      <c r="I190" s="30">
        <v>64515000</v>
      </c>
      <c r="J190" s="27" t="s">
        <v>91</v>
      </c>
      <c r="K190" s="30">
        <v>83869500</v>
      </c>
      <c r="L190" s="27" t="s">
        <v>1348</v>
      </c>
      <c r="M190" s="30">
        <v>64515000</v>
      </c>
      <c r="N190" s="27" t="s">
        <v>91</v>
      </c>
      <c r="O190" s="30">
        <v>83869500</v>
      </c>
      <c r="P190" s="30">
        <v>64515000</v>
      </c>
      <c r="Q190" s="30">
        <v>0</v>
      </c>
      <c r="R190" s="30">
        <v>0</v>
      </c>
      <c r="S190" s="31">
        <v>0</v>
      </c>
      <c r="T190" s="27" t="s">
        <v>17</v>
      </c>
      <c r="U190" s="27" t="s">
        <v>97</v>
      </c>
      <c r="V190" s="27" t="s">
        <v>1363</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704</v>
      </c>
      <c r="F191" s="27" t="s">
        <v>1114</v>
      </c>
      <c r="G191" s="27" t="s">
        <v>97</v>
      </c>
      <c r="H191" s="27" t="s">
        <v>1348</v>
      </c>
      <c r="I191" s="30">
        <v>59296000</v>
      </c>
      <c r="J191" s="27" t="s">
        <v>91</v>
      </c>
      <c r="K191" s="30">
        <v>77084800</v>
      </c>
      <c r="L191" s="27" t="s">
        <v>1348</v>
      </c>
      <c r="M191" s="30">
        <v>59296000</v>
      </c>
      <c r="N191" s="27" t="s">
        <v>91</v>
      </c>
      <c r="O191" s="30">
        <v>77084800</v>
      </c>
      <c r="P191" s="30">
        <v>59296000</v>
      </c>
      <c r="Q191" s="30">
        <v>0</v>
      </c>
      <c r="R191" s="30">
        <v>0</v>
      </c>
      <c r="S191" s="31">
        <v>0</v>
      </c>
      <c r="T191" s="27" t="s">
        <v>17</v>
      </c>
      <c r="U191" s="27" t="s">
        <v>97</v>
      </c>
      <c r="V191" s="27" t="s">
        <v>1363</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705</v>
      </c>
      <c r="F192" s="27" t="s">
        <v>1115</v>
      </c>
      <c r="G192" s="27" t="s">
        <v>97</v>
      </c>
      <c r="H192" s="27" t="s">
        <v>1348</v>
      </c>
      <c r="I192" s="30">
        <v>12160000</v>
      </c>
      <c r="J192" s="27" t="s">
        <v>91</v>
      </c>
      <c r="K192" s="30">
        <v>15808000</v>
      </c>
      <c r="L192" s="27" t="s">
        <v>1348</v>
      </c>
      <c r="M192" s="30">
        <v>12160000</v>
      </c>
      <c r="N192" s="27" t="s">
        <v>91</v>
      </c>
      <c r="O192" s="30">
        <v>15808000</v>
      </c>
      <c r="P192" s="30">
        <v>12160000</v>
      </c>
      <c r="Q192" s="30">
        <v>0</v>
      </c>
      <c r="R192" s="30">
        <v>0</v>
      </c>
      <c r="S192" s="31">
        <v>0</v>
      </c>
      <c r="T192" s="27" t="s">
        <v>1360</v>
      </c>
      <c r="U192" s="27" t="s">
        <v>1360</v>
      </c>
      <c r="V192" s="27" t="s">
        <v>1360</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706</v>
      </c>
      <c r="F193" s="27" t="s">
        <v>1116</v>
      </c>
      <c r="G193" s="27" t="s">
        <v>97</v>
      </c>
      <c r="H193" s="27" t="s">
        <v>1348</v>
      </c>
      <c r="I193" s="30">
        <v>5356400</v>
      </c>
      <c r="J193" s="27" t="s">
        <v>91</v>
      </c>
      <c r="K193" s="30">
        <v>6963320</v>
      </c>
      <c r="L193" s="27" t="s">
        <v>1348</v>
      </c>
      <c r="M193" s="30">
        <v>5356400</v>
      </c>
      <c r="N193" s="27" t="s">
        <v>91</v>
      </c>
      <c r="O193" s="30">
        <v>6963320</v>
      </c>
      <c r="P193" s="30">
        <v>5356400</v>
      </c>
      <c r="Q193" s="30">
        <v>0</v>
      </c>
      <c r="R193" s="30">
        <v>0</v>
      </c>
      <c r="S193" s="31">
        <v>0</v>
      </c>
      <c r="T193" s="27" t="s">
        <v>17</v>
      </c>
      <c r="U193" s="27" t="s">
        <v>97</v>
      </c>
      <c r="V193" s="27" t="s">
        <v>1363</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707</v>
      </c>
      <c r="F194" s="27" t="s">
        <v>1117</v>
      </c>
      <c r="G194" s="27" t="s">
        <v>97</v>
      </c>
      <c r="H194" s="27" t="s">
        <v>1348</v>
      </c>
      <c r="I194" s="30">
        <v>9789600</v>
      </c>
      <c r="J194" s="27" t="s">
        <v>91</v>
      </c>
      <c r="K194" s="30">
        <v>12726480</v>
      </c>
      <c r="L194" s="27" t="s">
        <v>1348</v>
      </c>
      <c r="M194" s="30">
        <v>9789600</v>
      </c>
      <c r="N194" s="27" t="s">
        <v>91</v>
      </c>
      <c r="O194" s="30">
        <v>12726480</v>
      </c>
      <c r="P194" s="30">
        <v>9789600</v>
      </c>
      <c r="Q194" s="30">
        <v>0</v>
      </c>
      <c r="R194" s="30">
        <v>0</v>
      </c>
      <c r="S194" s="31">
        <v>0</v>
      </c>
      <c r="T194" s="27" t="s">
        <v>17</v>
      </c>
      <c r="U194" s="27" t="s">
        <v>97</v>
      </c>
      <c r="V194" s="27" t="s">
        <v>1363</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708</v>
      </c>
      <c r="F195" s="27" t="s">
        <v>1118</v>
      </c>
      <c r="G195" s="27" t="s">
        <v>97</v>
      </c>
      <c r="H195" s="27" t="s">
        <v>1348</v>
      </c>
      <c r="I195" s="30">
        <v>6630750</v>
      </c>
      <c r="J195" s="27" t="s">
        <v>91</v>
      </c>
      <c r="K195" s="30">
        <v>8619975</v>
      </c>
      <c r="L195" s="27" t="s">
        <v>1348</v>
      </c>
      <c r="M195" s="30">
        <v>6630750</v>
      </c>
      <c r="N195" s="27" t="s">
        <v>91</v>
      </c>
      <c r="O195" s="30">
        <v>8619975</v>
      </c>
      <c r="P195" s="30">
        <v>6630750</v>
      </c>
      <c r="Q195" s="30">
        <v>0</v>
      </c>
      <c r="R195" s="30">
        <v>0</v>
      </c>
      <c r="S195" s="31">
        <v>0</v>
      </c>
      <c r="T195" s="27" t="s">
        <v>17</v>
      </c>
      <c r="U195" s="27" t="s">
        <v>97</v>
      </c>
      <c r="V195" s="27" t="s">
        <v>1363</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709</v>
      </c>
      <c r="F196" s="27" t="s">
        <v>1119</v>
      </c>
      <c r="G196" s="27" t="s">
        <v>97</v>
      </c>
      <c r="H196" s="27" t="s">
        <v>1348</v>
      </c>
      <c r="I196" s="30">
        <v>812400</v>
      </c>
      <c r="J196" s="27" t="s">
        <v>91</v>
      </c>
      <c r="K196" s="30">
        <v>1056120</v>
      </c>
      <c r="L196" s="27" t="s">
        <v>1348</v>
      </c>
      <c r="M196" s="30">
        <v>812400</v>
      </c>
      <c r="N196" s="27" t="s">
        <v>91</v>
      </c>
      <c r="O196" s="30">
        <v>1056120</v>
      </c>
      <c r="P196" s="30">
        <v>798000</v>
      </c>
      <c r="Q196" s="30">
        <v>14400</v>
      </c>
      <c r="R196" s="30">
        <v>0</v>
      </c>
      <c r="S196" s="31">
        <v>0</v>
      </c>
      <c r="T196" s="27" t="s">
        <v>17</v>
      </c>
      <c r="U196" s="27" t="s">
        <v>97</v>
      </c>
      <c r="V196" s="27" t="s">
        <v>1363</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710</v>
      </c>
      <c r="F197" s="27" t="s">
        <v>1120</v>
      </c>
      <c r="G197" s="27" t="s">
        <v>97</v>
      </c>
      <c r="H197" s="27" t="s">
        <v>1348</v>
      </c>
      <c r="I197" s="30">
        <v>5544000</v>
      </c>
      <c r="J197" s="27" t="s">
        <v>91</v>
      </c>
      <c r="K197" s="30">
        <v>7207200</v>
      </c>
      <c r="L197" s="27" t="s">
        <v>1348</v>
      </c>
      <c r="M197" s="30">
        <v>5544000</v>
      </c>
      <c r="N197" s="27" t="s">
        <v>91</v>
      </c>
      <c r="O197" s="30">
        <v>7207200</v>
      </c>
      <c r="P197" s="30">
        <v>5544000</v>
      </c>
      <c r="Q197" s="30">
        <v>0</v>
      </c>
      <c r="R197" s="30">
        <v>0</v>
      </c>
      <c r="S197" s="31">
        <v>0</v>
      </c>
      <c r="T197" s="27" t="s">
        <v>17</v>
      </c>
      <c r="U197" s="27" t="s">
        <v>97</v>
      </c>
      <c r="V197" s="27" t="s">
        <v>1363</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711</v>
      </c>
      <c r="F198" s="27" t="s">
        <v>1121</v>
      </c>
      <c r="G198" s="27" t="s">
        <v>97</v>
      </c>
      <c r="H198" s="27" t="s">
        <v>1348</v>
      </c>
      <c r="I198" s="30">
        <v>512800</v>
      </c>
      <c r="J198" s="27" t="s">
        <v>91</v>
      </c>
      <c r="K198" s="30">
        <v>666640</v>
      </c>
      <c r="L198" s="27" t="s">
        <v>1348</v>
      </c>
      <c r="M198" s="30">
        <v>512800</v>
      </c>
      <c r="N198" s="27" t="s">
        <v>91</v>
      </c>
      <c r="O198" s="30">
        <v>666640</v>
      </c>
      <c r="P198" s="30">
        <v>512800</v>
      </c>
      <c r="Q198" s="30">
        <v>0</v>
      </c>
      <c r="R198" s="30">
        <v>0</v>
      </c>
      <c r="S198" s="31">
        <v>0</v>
      </c>
      <c r="T198" s="27" t="s">
        <v>17</v>
      </c>
      <c r="U198" s="27" t="s">
        <v>97</v>
      </c>
      <c r="V198" s="27" t="s">
        <v>1363</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712</v>
      </c>
      <c r="F199" s="27" t="s">
        <v>1122</v>
      </c>
      <c r="G199" s="27" t="s">
        <v>97</v>
      </c>
      <c r="H199" s="27" t="s">
        <v>1348</v>
      </c>
      <c r="I199" s="30">
        <v>1183500</v>
      </c>
      <c r="J199" s="27" t="s">
        <v>91</v>
      </c>
      <c r="K199" s="30">
        <v>1538550</v>
      </c>
      <c r="L199" s="27" t="s">
        <v>1348</v>
      </c>
      <c r="M199" s="30">
        <v>1183500</v>
      </c>
      <c r="N199" s="27" t="s">
        <v>91</v>
      </c>
      <c r="O199" s="30">
        <v>1538550</v>
      </c>
      <c r="P199" s="30">
        <v>1183500</v>
      </c>
      <c r="Q199" s="30">
        <v>0</v>
      </c>
      <c r="R199" s="30">
        <v>0</v>
      </c>
      <c r="S199" s="31">
        <v>0</v>
      </c>
      <c r="T199" s="27" t="s">
        <v>17</v>
      </c>
      <c r="U199" s="27" t="s">
        <v>97</v>
      </c>
      <c r="V199" s="27" t="s">
        <v>1363</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713</v>
      </c>
      <c r="F200" s="27" t="s">
        <v>1123</v>
      </c>
      <c r="G200" s="27" t="s">
        <v>97</v>
      </c>
      <c r="H200" s="27" t="s">
        <v>1348</v>
      </c>
      <c r="I200" s="30">
        <v>346400</v>
      </c>
      <c r="J200" s="27" t="s">
        <v>91</v>
      </c>
      <c r="K200" s="30">
        <v>450320</v>
      </c>
      <c r="L200" s="27" t="s">
        <v>1348</v>
      </c>
      <c r="M200" s="30">
        <v>346400</v>
      </c>
      <c r="N200" s="27" t="s">
        <v>91</v>
      </c>
      <c r="O200" s="30">
        <v>450320</v>
      </c>
      <c r="P200" s="30">
        <v>346400</v>
      </c>
      <c r="Q200" s="30">
        <v>0</v>
      </c>
      <c r="R200" s="30">
        <v>0</v>
      </c>
      <c r="S200" s="31">
        <v>0</v>
      </c>
      <c r="T200" s="27" t="s">
        <v>17</v>
      </c>
      <c r="U200" s="27" t="s">
        <v>97</v>
      </c>
      <c r="V200" s="27" t="s">
        <v>1363</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714</v>
      </c>
      <c r="F201" s="27" t="s">
        <v>1124</v>
      </c>
      <c r="G201" s="27" t="s">
        <v>97</v>
      </c>
      <c r="H201" s="27" t="s">
        <v>1348</v>
      </c>
      <c r="I201" s="30">
        <v>148629600</v>
      </c>
      <c r="J201" s="27" t="s">
        <v>91</v>
      </c>
      <c r="K201" s="30">
        <v>193218480</v>
      </c>
      <c r="L201" s="27" t="s">
        <v>1348</v>
      </c>
      <c r="M201" s="30">
        <v>148629600</v>
      </c>
      <c r="N201" s="27" t="s">
        <v>91</v>
      </c>
      <c r="O201" s="30">
        <v>193218480</v>
      </c>
      <c r="P201" s="30">
        <v>148629600</v>
      </c>
      <c r="Q201" s="30">
        <v>0</v>
      </c>
      <c r="R201" s="30">
        <v>0</v>
      </c>
      <c r="S201" s="31">
        <v>0</v>
      </c>
      <c r="T201" s="27" t="s">
        <v>17</v>
      </c>
      <c r="U201" s="27" t="s">
        <v>97</v>
      </c>
      <c r="V201" s="27" t="s">
        <v>1363</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715</v>
      </c>
      <c r="F202" s="27" t="s">
        <v>1125</v>
      </c>
      <c r="G202" s="27" t="s">
        <v>97</v>
      </c>
      <c r="H202" s="27" t="s">
        <v>1348</v>
      </c>
      <c r="I202" s="30">
        <v>7037600</v>
      </c>
      <c r="J202" s="27" t="s">
        <v>91</v>
      </c>
      <c r="K202" s="30">
        <v>9148880</v>
      </c>
      <c r="L202" s="27" t="s">
        <v>1348</v>
      </c>
      <c r="M202" s="30">
        <v>7037600</v>
      </c>
      <c r="N202" s="27" t="s">
        <v>91</v>
      </c>
      <c r="O202" s="30">
        <v>9148880</v>
      </c>
      <c r="P202" s="30">
        <v>7037600</v>
      </c>
      <c r="Q202" s="30">
        <v>0</v>
      </c>
      <c r="R202" s="30">
        <v>0</v>
      </c>
      <c r="S202" s="31">
        <v>0</v>
      </c>
      <c r="T202" s="27" t="s">
        <v>17</v>
      </c>
      <c r="U202" s="27" t="s">
        <v>97</v>
      </c>
      <c r="V202" s="27" t="s">
        <v>1363</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716</v>
      </c>
      <c r="F203" s="27" t="s">
        <v>1126</v>
      </c>
      <c r="G203" s="27" t="s">
        <v>97</v>
      </c>
      <c r="H203" s="27" t="s">
        <v>1348</v>
      </c>
      <c r="I203" s="30">
        <v>29874050</v>
      </c>
      <c r="J203" s="27" t="s">
        <v>91</v>
      </c>
      <c r="K203" s="30">
        <v>38836265</v>
      </c>
      <c r="L203" s="27" t="s">
        <v>1348</v>
      </c>
      <c r="M203" s="30">
        <v>29874050</v>
      </c>
      <c r="N203" s="27" t="s">
        <v>91</v>
      </c>
      <c r="O203" s="30">
        <v>38836265</v>
      </c>
      <c r="P203" s="30">
        <v>29874050</v>
      </c>
      <c r="Q203" s="30">
        <v>0</v>
      </c>
      <c r="R203" s="30">
        <v>0</v>
      </c>
      <c r="S203" s="31">
        <v>0</v>
      </c>
      <c r="T203" s="27" t="s">
        <v>17</v>
      </c>
      <c r="U203" s="27" t="s">
        <v>97</v>
      </c>
      <c r="V203" s="27" t="s">
        <v>1363</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717</v>
      </c>
      <c r="F204" s="27" t="s">
        <v>1127</v>
      </c>
      <c r="G204" s="27" t="s">
        <v>97</v>
      </c>
      <c r="H204" s="27" t="s">
        <v>1348</v>
      </c>
      <c r="I204" s="30">
        <v>576400</v>
      </c>
      <c r="J204" s="27" t="s">
        <v>91</v>
      </c>
      <c r="K204" s="30">
        <v>749320</v>
      </c>
      <c r="L204" s="27" t="s">
        <v>1348</v>
      </c>
      <c r="M204" s="30">
        <v>576400</v>
      </c>
      <c r="N204" s="27" t="s">
        <v>91</v>
      </c>
      <c r="O204" s="30">
        <v>749320</v>
      </c>
      <c r="P204" s="30">
        <v>576400</v>
      </c>
      <c r="Q204" s="30">
        <v>0</v>
      </c>
      <c r="R204" s="30">
        <v>0</v>
      </c>
      <c r="S204" s="31">
        <v>0</v>
      </c>
      <c r="T204" s="27" t="s">
        <v>17</v>
      </c>
      <c r="U204" s="27" t="s">
        <v>97</v>
      </c>
      <c r="V204" s="27" t="s">
        <v>1363</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718</v>
      </c>
      <c r="F205" s="27" t="s">
        <v>1128</v>
      </c>
      <c r="G205" s="27" t="s">
        <v>97</v>
      </c>
      <c r="H205" s="27" t="s">
        <v>1348</v>
      </c>
      <c r="I205" s="30">
        <v>412000</v>
      </c>
      <c r="J205" s="27" t="s">
        <v>91</v>
      </c>
      <c r="K205" s="30">
        <v>535600</v>
      </c>
      <c r="L205" s="27" t="s">
        <v>1348</v>
      </c>
      <c r="M205" s="30">
        <v>412000</v>
      </c>
      <c r="N205" s="27" t="s">
        <v>91</v>
      </c>
      <c r="O205" s="30">
        <v>535600</v>
      </c>
      <c r="P205" s="30">
        <v>412000</v>
      </c>
      <c r="Q205" s="30">
        <v>0</v>
      </c>
      <c r="R205" s="30">
        <v>0</v>
      </c>
      <c r="S205" s="31">
        <v>0</v>
      </c>
      <c r="T205" s="27" t="s">
        <v>17</v>
      </c>
      <c r="U205" s="27" t="s">
        <v>97</v>
      </c>
      <c r="V205" s="27" t="s">
        <v>1363</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719</v>
      </c>
      <c r="F206" s="27" t="s">
        <v>1129</v>
      </c>
      <c r="G206" s="27" t="s">
        <v>97</v>
      </c>
      <c r="H206" s="27" t="s">
        <v>1348</v>
      </c>
      <c r="I206" s="30">
        <v>516600</v>
      </c>
      <c r="J206" s="27" t="s">
        <v>91</v>
      </c>
      <c r="K206" s="30">
        <v>671580</v>
      </c>
      <c r="L206" s="27" t="s">
        <v>1348</v>
      </c>
      <c r="M206" s="30">
        <v>516600</v>
      </c>
      <c r="N206" s="27" t="s">
        <v>91</v>
      </c>
      <c r="O206" s="30">
        <v>671580</v>
      </c>
      <c r="P206" s="30">
        <v>516600</v>
      </c>
      <c r="Q206" s="30">
        <v>0</v>
      </c>
      <c r="R206" s="30">
        <v>0</v>
      </c>
      <c r="S206" s="31">
        <v>0</v>
      </c>
      <c r="T206" s="27" t="s">
        <v>17</v>
      </c>
      <c r="U206" s="27" t="s">
        <v>97</v>
      </c>
      <c r="V206" s="27" t="s">
        <v>1363</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720</v>
      </c>
      <c r="F207" s="27" t="s">
        <v>1130</v>
      </c>
      <c r="G207" s="27" t="s">
        <v>97</v>
      </c>
      <c r="H207" s="27" t="s">
        <v>1348</v>
      </c>
      <c r="I207" s="30">
        <v>774800</v>
      </c>
      <c r="J207" s="27" t="s">
        <v>91</v>
      </c>
      <c r="K207" s="30">
        <v>1007240</v>
      </c>
      <c r="L207" s="27" t="s">
        <v>1348</v>
      </c>
      <c r="M207" s="30">
        <v>774800</v>
      </c>
      <c r="N207" s="27" t="s">
        <v>91</v>
      </c>
      <c r="O207" s="30">
        <v>1007240</v>
      </c>
      <c r="P207" s="30">
        <v>764000</v>
      </c>
      <c r="Q207" s="30">
        <v>10800</v>
      </c>
      <c r="R207" s="30">
        <v>0</v>
      </c>
      <c r="S207" s="31">
        <v>0</v>
      </c>
      <c r="T207" s="27" t="s">
        <v>17</v>
      </c>
      <c r="U207" s="27" t="s">
        <v>97</v>
      </c>
      <c r="V207" s="27" t="s">
        <v>1363</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721</v>
      </c>
      <c r="F208" s="27" t="s">
        <v>1131</v>
      </c>
      <c r="G208" s="27" t="s">
        <v>97</v>
      </c>
      <c r="H208" s="27" t="s">
        <v>1348</v>
      </c>
      <c r="I208" s="30">
        <v>240800</v>
      </c>
      <c r="J208" s="27" t="s">
        <v>91</v>
      </c>
      <c r="K208" s="30">
        <v>313040</v>
      </c>
      <c r="L208" s="27" t="s">
        <v>1348</v>
      </c>
      <c r="M208" s="30">
        <v>240800</v>
      </c>
      <c r="N208" s="27" t="s">
        <v>91</v>
      </c>
      <c r="O208" s="30">
        <v>313040</v>
      </c>
      <c r="P208" s="30">
        <v>240800</v>
      </c>
      <c r="Q208" s="30">
        <v>0</v>
      </c>
      <c r="R208" s="30">
        <v>0</v>
      </c>
      <c r="S208" s="31">
        <v>0</v>
      </c>
      <c r="T208" s="27" t="s">
        <v>17</v>
      </c>
      <c r="U208" s="27" t="s">
        <v>97</v>
      </c>
      <c r="V208" s="27" t="s">
        <v>1363</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722</v>
      </c>
      <c r="F209" s="27" t="s">
        <v>1132</v>
      </c>
      <c r="G209" s="27" t="s">
        <v>97</v>
      </c>
      <c r="H209" s="27" t="s">
        <v>1348</v>
      </c>
      <c r="I209" s="30">
        <v>705000</v>
      </c>
      <c r="J209" s="27" t="s">
        <v>91</v>
      </c>
      <c r="K209" s="30">
        <v>916500</v>
      </c>
      <c r="L209" s="27" t="s">
        <v>1348</v>
      </c>
      <c r="M209" s="30">
        <v>705000</v>
      </c>
      <c r="N209" s="27" t="s">
        <v>91</v>
      </c>
      <c r="O209" s="30">
        <v>916500</v>
      </c>
      <c r="P209" s="30">
        <v>705000</v>
      </c>
      <c r="Q209" s="30">
        <v>0</v>
      </c>
      <c r="R209" s="30">
        <v>0</v>
      </c>
      <c r="S209" s="31">
        <v>0</v>
      </c>
      <c r="T209" s="27" t="s">
        <v>17</v>
      </c>
      <c r="U209" s="27" t="s">
        <v>97</v>
      </c>
      <c r="V209" s="27" t="s">
        <v>1363</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723</v>
      </c>
      <c r="F210" s="27" t="s">
        <v>1133</v>
      </c>
      <c r="G210" s="27" t="s">
        <v>97</v>
      </c>
      <c r="H210" s="27" t="s">
        <v>1348</v>
      </c>
      <c r="I210" s="30">
        <v>4924400</v>
      </c>
      <c r="J210" s="27" t="s">
        <v>91</v>
      </c>
      <c r="K210" s="30">
        <v>6401720</v>
      </c>
      <c r="L210" s="27" t="s">
        <v>1348</v>
      </c>
      <c r="M210" s="30">
        <v>4924400</v>
      </c>
      <c r="N210" s="27" t="s">
        <v>91</v>
      </c>
      <c r="O210" s="30">
        <v>6401720</v>
      </c>
      <c r="P210" s="30">
        <v>4872400</v>
      </c>
      <c r="Q210" s="30">
        <v>52000</v>
      </c>
      <c r="R210" s="30">
        <v>0</v>
      </c>
      <c r="S210" s="31">
        <v>0</v>
      </c>
      <c r="T210" s="27" t="s">
        <v>17</v>
      </c>
      <c r="U210" s="27" t="s">
        <v>97</v>
      </c>
      <c r="V210" s="27" t="s">
        <v>1363</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724</v>
      </c>
      <c r="F211" s="27" t="s">
        <v>1134</v>
      </c>
      <c r="G211" s="27" t="s">
        <v>97</v>
      </c>
      <c r="H211" s="27" t="s">
        <v>1348</v>
      </c>
      <c r="I211" s="30">
        <v>57500000</v>
      </c>
      <c r="J211" s="27" t="s">
        <v>91</v>
      </c>
      <c r="K211" s="30">
        <v>74750000</v>
      </c>
      <c r="L211" s="27" t="s">
        <v>1348</v>
      </c>
      <c r="M211" s="30">
        <v>57500000</v>
      </c>
      <c r="N211" s="27" t="s">
        <v>91</v>
      </c>
      <c r="O211" s="30">
        <v>74750000</v>
      </c>
      <c r="P211" s="30">
        <v>57500000</v>
      </c>
      <c r="Q211" s="30">
        <v>0</v>
      </c>
      <c r="R211" s="30">
        <v>0</v>
      </c>
      <c r="S211" s="31">
        <v>0</v>
      </c>
      <c r="T211" s="27" t="s">
        <v>17</v>
      </c>
      <c r="U211" s="27" t="s">
        <v>97</v>
      </c>
      <c r="V211" s="27" t="s">
        <v>1363</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725</v>
      </c>
      <c r="F212" s="27" t="s">
        <v>1135</v>
      </c>
      <c r="G212" s="27" t="s">
        <v>97</v>
      </c>
      <c r="H212" s="27" t="s">
        <v>1348</v>
      </c>
      <c r="I212" s="30">
        <v>5899600</v>
      </c>
      <c r="J212" s="27" t="s">
        <v>91</v>
      </c>
      <c r="K212" s="30">
        <v>7669480</v>
      </c>
      <c r="L212" s="27" t="s">
        <v>1348</v>
      </c>
      <c r="M212" s="30">
        <v>5899600</v>
      </c>
      <c r="N212" s="27" t="s">
        <v>91</v>
      </c>
      <c r="O212" s="30">
        <v>7669480</v>
      </c>
      <c r="P212" s="30">
        <v>5808600</v>
      </c>
      <c r="Q212" s="30">
        <v>91000</v>
      </c>
      <c r="R212" s="30">
        <v>0</v>
      </c>
      <c r="S212" s="31">
        <v>0</v>
      </c>
      <c r="T212" s="27" t="s">
        <v>17</v>
      </c>
      <c r="U212" s="27" t="s">
        <v>97</v>
      </c>
      <c r="V212" s="27" t="s">
        <v>1363</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726</v>
      </c>
      <c r="F213" s="27" t="s">
        <v>1136</v>
      </c>
      <c r="G213" s="27" t="s">
        <v>97</v>
      </c>
      <c r="H213" s="27" t="s">
        <v>1348</v>
      </c>
      <c r="I213" s="30">
        <v>6019000</v>
      </c>
      <c r="J213" s="27" t="s">
        <v>91</v>
      </c>
      <c r="K213" s="30">
        <v>7824700</v>
      </c>
      <c r="L213" s="27" t="s">
        <v>1348</v>
      </c>
      <c r="M213" s="30">
        <v>6019000</v>
      </c>
      <c r="N213" s="27" t="s">
        <v>91</v>
      </c>
      <c r="O213" s="30">
        <v>7824700</v>
      </c>
      <c r="P213" s="30">
        <v>6019000</v>
      </c>
      <c r="Q213" s="30">
        <v>0</v>
      </c>
      <c r="R213" s="30">
        <v>0</v>
      </c>
      <c r="S213" s="31">
        <v>0</v>
      </c>
      <c r="T213" s="27" t="s">
        <v>17</v>
      </c>
      <c r="U213" s="27" t="s">
        <v>97</v>
      </c>
      <c r="V213" s="27" t="s">
        <v>1363</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727</v>
      </c>
      <c r="F214" s="27" t="s">
        <v>1137</v>
      </c>
      <c r="G214" s="27" t="s">
        <v>97</v>
      </c>
      <c r="H214" s="27" t="s">
        <v>1348</v>
      </c>
      <c r="I214" s="30">
        <v>26673850</v>
      </c>
      <c r="J214" s="27" t="s">
        <v>91</v>
      </c>
      <c r="K214" s="30">
        <v>34676005</v>
      </c>
      <c r="L214" s="27" t="s">
        <v>1348</v>
      </c>
      <c r="M214" s="30">
        <v>26673850</v>
      </c>
      <c r="N214" s="27" t="s">
        <v>91</v>
      </c>
      <c r="O214" s="30">
        <v>34676005</v>
      </c>
      <c r="P214" s="30">
        <v>26376350</v>
      </c>
      <c r="Q214" s="30">
        <v>297500</v>
      </c>
      <c r="R214" s="30">
        <v>0</v>
      </c>
      <c r="S214" s="31">
        <v>0</v>
      </c>
      <c r="T214" s="27" t="s">
        <v>17</v>
      </c>
      <c r="U214" s="27" t="s">
        <v>97</v>
      </c>
      <c r="V214" s="27" t="s">
        <v>1363</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728</v>
      </c>
      <c r="F215" s="27" t="s">
        <v>1138</v>
      </c>
      <c r="G215" s="27" t="s">
        <v>97</v>
      </c>
      <c r="H215" s="27" t="s">
        <v>1348</v>
      </c>
      <c r="I215" s="30">
        <v>855600</v>
      </c>
      <c r="J215" s="27" t="s">
        <v>91</v>
      </c>
      <c r="K215" s="30">
        <v>1112280</v>
      </c>
      <c r="L215" s="27" t="s">
        <v>1348</v>
      </c>
      <c r="M215" s="30">
        <v>855600</v>
      </c>
      <c r="N215" s="27" t="s">
        <v>91</v>
      </c>
      <c r="O215" s="30">
        <v>1112280</v>
      </c>
      <c r="P215" s="30">
        <v>855600</v>
      </c>
      <c r="Q215" s="30">
        <v>0</v>
      </c>
      <c r="R215" s="30">
        <v>0</v>
      </c>
      <c r="S215" s="31">
        <v>0</v>
      </c>
      <c r="T215" s="27" t="s">
        <v>17</v>
      </c>
      <c r="U215" s="27" t="s">
        <v>97</v>
      </c>
      <c r="V215" s="27" t="s">
        <v>1363</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729</v>
      </c>
      <c r="F216" s="27" t="s">
        <v>1139</v>
      </c>
      <c r="G216" s="27" t="s">
        <v>97</v>
      </c>
      <c r="H216" s="27" t="s">
        <v>1348</v>
      </c>
      <c r="I216" s="30">
        <v>21529600</v>
      </c>
      <c r="J216" s="27" t="s">
        <v>91</v>
      </c>
      <c r="K216" s="30">
        <v>27988480</v>
      </c>
      <c r="L216" s="27" t="s">
        <v>1348</v>
      </c>
      <c r="M216" s="30">
        <v>21529600</v>
      </c>
      <c r="N216" s="27" t="s">
        <v>91</v>
      </c>
      <c r="O216" s="30">
        <v>27988480</v>
      </c>
      <c r="P216" s="30">
        <v>21367200</v>
      </c>
      <c r="Q216" s="30">
        <v>162400</v>
      </c>
      <c r="R216" s="30">
        <v>0</v>
      </c>
      <c r="S216" s="31">
        <v>0</v>
      </c>
      <c r="T216" s="27" t="s">
        <v>17</v>
      </c>
      <c r="U216" s="27" t="s">
        <v>97</v>
      </c>
      <c r="V216" s="27" t="s">
        <v>1363</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730</v>
      </c>
      <c r="F217" s="27" t="s">
        <v>1140</v>
      </c>
      <c r="G217" s="27" t="s">
        <v>97</v>
      </c>
      <c r="H217" s="27" t="s">
        <v>1348</v>
      </c>
      <c r="I217" s="30">
        <v>70280000</v>
      </c>
      <c r="J217" s="27" t="s">
        <v>91</v>
      </c>
      <c r="K217" s="30">
        <v>91364000</v>
      </c>
      <c r="L217" s="27" t="s">
        <v>1348</v>
      </c>
      <c r="M217" s="30">
        <v>70280000</v>
      </c>
      <c r="N217" s="27" t="s">
        <v>91</v>
      </c>
      <c r="O217" s="30">
        <v>91364000</v>
      </c>
      <c r="P217" s="30">
        <v>70280000</v>
      </c>
      <c r="Q217" s="30">
        <v>0</v>
      </c>
      <c r="R217" s="30">
        <v>0</v>
      </c>
      <c r="S217" s="31">
        <v>0</v>
      </c>
      <c r="T217" s="27" t="s">
        <v>17</v>
      </c>
      <c r="U217" s="27" t="s">
        <v>97</v>
      </c>
      <c r="V217" s="27" t="s">
        <v>1363</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731</v>
      </c>
      <c r="F218" s="27" t="s">
        <v>1141</v>
      </c>
      <c r="G218" s="27" t="s">
        <v>97</v>
      </c>
      <c r="H218" s="27" t="s">
        <v>1348</v>
      </c>
      <c r="I218" s="30">
        <v>8887200</v>
      </c>
      <c r="J218" s="27" t="s">
        <v>91</v>
      </c>
      <c r="K218" s="30">
        <v>11553360</v>
      </c>
      <c r="L218" s="27" t="s">
        <v>1348</v>
      </c>
      <c r="M218" s="30">
        <v>8887200</v>
      </c>
      <c r="N218" s="27" t="s">
        <v>91</v>
      </c>
      <c r="O218" s="30">
        <v>11553360</v>
      </c>
      <c r="P218" s="30">
        <v>8887200</v>
      </c>
      <c r="Q218" s="30">
        <v>0</v>
      </c>
      <c r="R218" s="30">
        <v>0</v>
      </c>
      <c r="S218" s="31">
        <v>0</v>
      </c>
      <c r="T218" s="27" t="s">
        <v>17</v>
      </c>
      <c r="U218" s="27" t="s">
        <v>97</v>
      </c>
      <c r="V218" s="27" t="s">
        <v>1363</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732</v>
      </c>
      <c r="F219" s="27" t="s">
        <v>1142</v>
      </c>
      <c r="G219" s="27" t="s">
        <v>97</v>
      </c>
      <c r="H219" s="27" t="s">
        <v>1348</v>
      </c>
      <c r="I219" s="30">
        <v>21371000</v>
      </c>
      <c r="J219" s="27" t="s">
        <v>91</v>
      </c>
      <c r="K219" s="30">
        <v>27782300</v>
      </c>
      <c r="L219" s="27" t="s">
        <v>1348</v>
      </c>
      <c r="M219" s="30">
        <v>21371000</v>
      </c>
      <c r="N219" s="27" t="s">
        <v>91</v>
      </c>
      <c r="O219" s="30">
        <v>27782300</v>
      </c>
      <c r="P219" s="30">
        <v>21190400</v>
      </c>
      <c r="Q219" s="30">
        <v>180600</v>
      </c>
      <c r="R219" s="30">
        <v>0</v>
      </c>
      <c r="S219" s="31">
        <v>0</v>
      </c>
      <c r="T219" s="27" t="s">
        <v>17</v>
      </c>
      <c r="U219" s="27" t="s">
        <v>97</v>
      </c>
      <c r="V219" s="27" t="s">
        <v>1363</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733</v>
      </c>
      <c r="F220" s="27" t="s">
        <v>1143</v>
      </c>
      <c r="G220" s="27" t="s">
        <v>97</v>
      </c>
      <c r="H220" s="27" t="s">
        <v>1348</v>
      </c>
      <c r="I220" s="30">
        <v>2142000</v>
      </c>
      <c r="J220" s="27" t="s">
        <v>91</v>
      </c>
      <c r="K220" s="30">
        <v>2784600</v>
      </c>
      <c r="L220" s="27" t="s">
        <v>1348</v>
      </c>
      <c r="M220" s="30">
        <v>2142000</v>
      </c>
      <c r="N220" s="27" t="s">
        <v>91</v>
      </c>
      <c r="O220" s="30">
        <v>2784600</v>
      </c>
      <c r="P220" s="30">
        <v>2142000</v>
      </c>
      <c r="Q220" s="30">
        <v>0</v>
      </c>
      <c r="R220" s="30">
        <v>0</v>
      </c>
      <c r="S220" s="31">
        <v>0</v>
      </c>
      <c r="T220" s="27" t="s">
        <v>17</v>
      </c>
      <c r="U220" s="27" t="s">
        <v>97</v>
      </c>
      <c r="V220" s="27" t="s">
        <v>1363</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734</v>
      </c>
      <c r="F221" s="27" t="s">
        <v>1144</v>
      </c>
      <c r="G221" s="27" t="s">
        <v>97</v>
      </c>
      <c r="H221" s="27" t="s">
        <v>1348</v>
      </c>
      <c r="I221" s="30">
        <v>8741600</v>
      </c>
      <c r="J221" s="27" t="s">
        <v>91</v>
      </c>
      <c r="K221" s="30">
        <v>11364080</v>
      </c>
      <c r="L221" s="27" t="s">
        <v>1348</v>
      </c>
      <c r="M221" s="30">
        <v>8741600</v>
      </c>
      <c r="N221" s="27" t="s">
        <v>91</v>
      </c>
      <c r="O221" s="30">
        <v>11364080</v>
      </c>
      <c r="P221" s="30">
        <v>8741600</v>
      </c>
      <c r="Q221" s="30">
        <v>0</v>
      </c>
      <c r="R221" s="30">
        <v>0</v>
      </c>
      <c r="S221" s="31">
        <v>0</v>
      </c>
      <c r="T221" s="27" t="s">
        <v>17</v>
      </c>
      <c r="U221" s="27" t="s">
        <v>97</v>
      </c>
      <c r="V221" s="27" t="s">
        <v>1363</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735</v>
      </c>
      <c r="F222" s="27" t="s">
        <v>1145</v>
      </c>
      <c r="G222" s="27" t="s">
        <v>97</v>
      </c>
      <c r="H222" s="27" t="s">
        <v>1348</v>
      </c>
      <c r="I222" s="30">
        <v>2376600</v>
      </c>
      <c r="J222" s="27" t="s">
        <v>91</v>
      </c>
      <c r="K222" s="30">
        <v>3089580</v>
      </c>
      <c r="L222" s="27" t="s">
        <v>1348</v>
      </c>
      <c r="M222" s="30">
        <v>2376600</v>
      </c>
      <c r="N222" s="27" t="s">
        <v>91</v>
      </c>
      <c r="O222" s="30">
        <v>3089580</v>
      </c>
      <c r="P222" s="30">
        <v>2376600</v>
      </c>
      <c r="Q222" s="30">
        <v>0</v>
      </c>
      <c r="R222" s="30">
        <v>0</v>
      </c>
      <c r="S222" s="31">
        <v>0</v>
      </c>
      <c r="T222" s="27" t="s">
        <v>17</v>
      </c>
      <c r="U222" s="27" t="s">
        <v>97</v>
      </c>
      <c r="V222" s="27" t="s">
        <v>1363</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736</v>
      </c>
      <c r="F223" s="27" t="s">
        <v>1146</v>
      </c>
      <c r="G223" s="27" t="s">
        <v>97</v>
      </c>
      <c r="H223" s="27" t="s">
        <v>1348</v>
      </c>
      <c r="I223" s="30">
        <v>5854800</v>
      </c>
      <c r="J223" s="27" t="s">
        <v>91</v>
      </c>
      <c r="K223" s="30">
        <v>7611240</v>
      </c>
      <c r="L223" s="27" t="s">
        <v>1348</v>
      </c>
      <c r="M223" s="30">
        <v>5854800</v>
      </c>
      <c r="N223" s="27" t="s">
        <v>91</v>
      </c>
      <c r="O223" s="30">
        <v>7611240</v>
      </c>
      <c r="P223" s="30">
        <v>5854800</v>
      </c>
      <c r="Q223" s="30">
        <v>0</v>
      </c>
      <c r="R223" s="30">
        <v>0</v>
      </c>
      <c r="S223" s="31">
        <v>0</v>
      </c>
      <c r="T223" s="27" t="s">
        <v>17</v>
      </c>
      <c r="U223" s="27" t="s">
        <v>97</v>
      </c>
      <c r="V223" s="27" t="s">
        <v>1363</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737</v>
      </c>
      <c r="F224" s="27" t="s">
        <v>1147</v>
      </c>
      <c r="G224" s="27" t="s">
        <v>97</v>
      </c>
      <c r="H224" s="27" t="s">
        <v>1348</v>
      </c>
      <c r="I224" s="30">
        <v>2389400</v>
      </c>
      <c r="J224" s="27" t="s">
        <v>91</v>
      </c>
      <c r="K224" s="30">
        <v>3106220</v>
      </c>
      <c r="L224" s="27" t="s">
        <v>1348</v>
      </c>
      <c r="M224" s="30">
        <v>2389400</v>
      </c>
      <c r="N224" s="27" t="s">
        <v>91</v>
      </c>
      <c r="O224" s="30">
        <v>3106220</v>
      </c>
      <c r="P224" s="30">
        <v>2389400</v>
      </c>
      <c r="Q224" s="30">
        <v>0</v>
      </c>
      <c r="R224" s="30">
        <v>0</v>
      </c>
      <c r="S224" s="31">
        <v>0</v>
      </c>
      <c r="T224" s="27" t="s">
        <v>17</v>
      </c>
      <c r="U224" s="27" t="s">
        <v>97</v>
      </c>
      <c r="V224" s="27" t="s">
        <v>1363</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738</v>
      </c>
      <c r="F225" s="27" t="s">
        <v>1148</v>
      </c>
      <c r="G225" s="27" t="s">
        <v>97</v>
      </c>
      <c r="H225" s="27" t="s">
        <v>1348</v>
      </c>
      <c r="I225" s="30">
        <v>5205000</v>
      </c>
      <c r="J225" s="27" t="s">
        <v>91</v>
      </c>
      <c r="K225" s="30">
        <v>6766500</v>
      </c>
      <c r="L225" s="27" t="s">
        <v>1348</v>
      </c>
      <c r="M225" s="30">
        <v>5205000</v>
      </c>
      <c r="N225" s="27" t="s">
        <v>91</v>
      </c>
      <c r="O225" s="30">
        <v>6766500</v>
      </c>
      <c r="P225" s="30">
        <v>5205000</v>
      </c>
      <c r="Q225" s="30">
        <v>0</v>
      </c>
      <c r="R225" s="30">
        <v>0</v>
      </c>
      <c r="S225" s="31">
        <v>0</v>
      </c>
      <c r="T225" s="27" t="s">
        <v>17</v>
      </c>
      <c r="U225" s="27" t="s">
        <v>97</v>
      </c>
      <c r="V225" s="27" t="s">
        <v>1363</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739</v>
      </c>
      <c r="F226" s="27" t="s">
        <v>1149</v>
      </c>
      <c r="G226" s="27" t="s">
        <v>97</v>
      </c>
      <c r="H226" s="27" t="s">
        <v>1348</v>
      </c>
      <c r="I226" s="30">
        <v>14134500</v>
      </c>
      <c r="J226" s="27" t="s">
        <v>91</v>
      </c>
      <c r="K226" s="30">
        <v>18374850</v>
      </c>
      <c r="L226" s="27" t="s">
        <v>1348</v>
      </c>
      <c r="M226" s="30">
        <v>14134500</v>
      </c>
      <c r="N226" s="27" t="s">
        <v>91</v>
      </c>
      <c r="O226" s="30">
        <v>18374850</v>
      </c>
      <c r="P226" s="30">
        <v>14134500</v>
      </c>
      <c r="Q226" s="30">
        <v>0</v>
      </c>
      <c r="R226" s="30">
        <v>0</v>
      </c>
      <c r="S226" s="31">
        <v>0</v>
      </c>
      <c r="T226" s="27" t="s">
        <v>17</v>
      </c>
      <c r="U226" s="27" t="s">
        <v>97</v>
      </c>
      <c r="V226" s="27" t="s">
        <v>1363</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740</v>
      </c>
      <c r="F227" s="27" t="s">
        <v>1150</v>
      </c>
      <c r="G227" s="27" t="s">
        <v>97</v>
      </c>
      <c r="H227" s="27" t="s">
        <v>1348</v>
      </c>
      <c r="I227" s="30">
        <v>856800</v>
      </c>
      <c r="J227" s="27" t="s">
        <v>91</v>
      </c>
      <c r="K227" s="30">
        <v>1113840</v>
      </c>
      <c r="L227" s="27" t="s">
        <v>1348</v>
      </c>
      <c r="M227" s="30">
        <v>856800</v>
      </c>
      <c r="N227" s="27" t="s">
        <v>91</v>
      </c>
      <c r="O227" s="30">
        <v>1113840</v>
      </c>
      <c r="P227" s="30">
        <v>856800</v>
      </c>
      <c r="Q227" s="30">
        <v>0</v>
      </c>
      <c r="R227" s="30">
        <v>0</v>
      </c>
      <c r="S227" s="31">
        <v>0</v>
      </c>
      <c r="T227" s="27" t="s">
        <v>17</v>
      </c>
      <c r="U227" s="27" t="s">
        <v>97</v>
      </c>
      <c r="V227" s="27" t="s">
        <v>1363</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741</v>
      </c>
      <c r="F228" s="27" t="s">
        <v>1151</v>
      </c>
      <c r="G228" s="27" t="s">
        <v>97</v>
      </c>
      <c r="H228" s="27" t="s">
        <v>1348</v>
      </c>
      <c r="I228" s="30">
        <v>271080600</v>
      </c>
      <c r="J228" s="27" t="s">
        <v>91</v>
      </c>
      <c r="K228" s="30">
        <v>352404780</v>
      </c>
      <c r="L228" s="27" t="s">
        <v>1348</v>
      </c>
      <c r="M228" s="30">
        <v>271080600</v>
      </c>
      <c r="N228" s="27" t="s">
        <v>91</v>
      </c>
      <c r="O228" s="30">
        <v>352404780</v>
      </c>
      <c r="P228" s="30">
        <v>271080600</v>
      </c>
      <c r="Q228" s="30">
        <v>0</v>
      </c>
      <c r="R228" s="30">
        <v>0</v>
      </c>
      <c r="S228" s="31">
        <v>0</v>
      </c>
      <c r="T228" s="27" t="s">
        <v>17</v>
      </c>
      <c r="U228" s="27" t="s">
        <v>97</v>
      </c>
      <c r="V228" s="27" t="s">
        <v>1363</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742</v>
      </c>
      <c r="F229" s="27" t="s">
        <v>1152</v>
      </c>
      <c r="G229" s="27" t="s">
        <v>97</v>
      </c>
      <c r="H229" s="27" t="s">
        <v>1348</v>
      </c>
      <c r="I229" s="30">
        <v>113708000</v>
      </c>
      <c r="J229" s="27" t="s">
        <v>91</v>
      </c>
      <c r="K229" s="30">
        <v>147820400</v>
      </c>
      <c r="L229" s="27" t="s">
        <v>1348</v>
      </c>
      <c r="M229" s="30">
        <v>113708000</v>
      </c>
      <c r="N229" s="27" t="s">
        <v>91</v>
      </c>
      <c r="O229" s="30">
        <v>147820400</v>
      </c>
      <c r="P229" s="30">
        <v>113708000</v>
      </c>
      <c r="Q229" s="30">
        <v>0</v>
      </c>
      <c r="R229" s="30">
        <v>0</v>
      </c>
      <c r="S229" s="31">
        <v>0</v>
      </c>
      <c r="T229" s="27" t="s">
        <v>17</v>
      </c>
      <c r="U229" s="27" t="s">
        <v>97</v>
      </c>
      <c r="V229" s="27" t="s">
        <v>1363</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743</v>
      </c>
      <c r="F230" s="27" t="s">
        <v>1153</v>
      </c>
      <c r="G230" s="27" t="s">
        <v>97</v>
      </c>
      <c r="H230" s="27" t="s">
        <v>1348</v>
      </c>
      <c r="I230" s="30">
        <v>20145000</v>
      </c>
      <c r="J230" s="27" t="s">
        <v>91</v>
      </c>
      <c r="K230" s="30">
        <v>26188500</v>
      </c>
      <c r="L230" s="27" t="s">
        <v>1348</v>
      </c>
      <c r="M230" s="30">
        <v>20145000</v>
      </c>
      <c r="N230" s="27" t="s">
        <v>91</v>
      </c>
      <c r="O230" s="30">
        <v>26188500</v>
      </c>
      <c r="P230" s="30">
        <v>20145000</v>
      </c>
      <c r="Q230" s="30">
        <v>0</v>
      </c>
      <c r="R230" s="30">
        <v>0</v>
      </c>
      <c r="S230" s="31">
        <v>0</v>
      </c>
      <c r="T230" s="27" t="s">
        <v>17</v>
      </c>
      <c r="U230" s="27" t="s">
        <v>97</v>
      </c>
      <c r="V230" s="27" t="s">
        <v>1363</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744</v>
      </c>
      <c r="F231" s="27" t="s">
        <v>1154</v>
      </c>
      <c r="G231" s="27" t="s">
        <v>97</v>
      </c>
      <c r="H231" s="27" t="s">
        <v>1348</v>
      </c>
      <c r="I231" s="30">
        <v>15219200</v>
      </c>
      <c r="J231" s="27" t="s">
        <v>91</v>
      </c>
      <c r="K231" s="30">
        <v>19784960</v>
      </c>
      <c r="L231" s="27" t="s">
        <v>1348</v>
      </c>
      <c r="M231" s="30">
        <v>15219200</v>
      </c>
      <c r="N231" s="27" t="s">
        <v>91</v>
      </c>
      <c r="O231" s="30">
        <v>19784960</v>
      </c>
      <c r="P231" s="30">
        <v>15219200</v>
      </c>
      <c r="Q231" s="30">
        <v>0</v>
      </c>
      <c r="R231" s="30">
        <v>0</v>
      </c>
      <c r="S231" s="31">
        <v>0</v>
      </c>
      <c r="T231" s="27" t="s">
        <v>17</v>
      </c>
      <c r="U231" s="27" t="s">
        <v>97</v>
      </c>
      <c r="V231" s="27" t="s">
        <v>1363</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745</v>
      </c>
      <c r="F232" s="27" t="s">
        <v>1155</v>
      </c>
      <c r="G232" s="27" t="s">
        <v>97</v>
      </c>
      <c r="H232" s="27" t="s">
        <v>1348</v>
      </c>
      <c r="I232" s="30">
        <v>2785000</v>
      </c>
      <c r="J232" s="27" t="s">
        <v>91</v>
      </c>
      <c r="K232" s="30">
        <v>3620500</v>
      </c>
      <c r="L232" s="27" t="s">
        <v>1348</v>
      </c>
      <c r="M232" s="30">
        <v>2785000</v>
      </c>
      <c r="N232" s="27" t="s">
        <v>91</v>
      </c>
      <c r="O232" s="30">
        <v>3620500</v>
      </c>
      <c r="P232" s="30">
        <v>2785000</v>
      </c>
      <c r="Q232" s="30">
        <v>0</v>
      </c>
      <c r="R232" s="30">
        <v>0</v>
      </c>
      <c r="S232" s="31">
        <v>0</v>
      </c>
      <c r="T232" s="27" t="s">
        <v>17</v>
      </c>
      <c r="U232" s="27" t="s">
        <v>97</v>
      </c>
      <c r="V232" s="27" t="s">
        <v>1363</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746</v>
      </c>
      <c r="F233" s="27" t="s">
        <v>1156</v>
      </c>
      <c r="G233" s="27" t="s">
        <v>97</v>
      </c>
      <c r="H233" s="27" t="s">
        <v>1348</v>
      </c>
      <c r="I233" s="30">
        <v>4597950</v>
      </c>
      <c r="J233" s="27" t="s">
        <v>91</v>
      </c>
      <c r="K233" s="30">
        <v>5977335</v>
      </c>
      <c r="L233" s="27" t="s">
        <v>1348</v>
      </c>
      <c r="M233" s="30">
        <v>4597950</v>
      </c>
      <c r="N233" s="27" t="s">
        <v>91</v>
      </c>
      <c r="O233" s="30">
        <v>5977335</v>
      </c>
      <c r="P233" s="30">
        <v>4597950</v>
      </c>
      <c r="Q233" s="30">
        <v>0</v>
      </c>
      <c r="R233" s="30">
        <v>0</v>
      </c>
      <c r="S233" s="31">
        <v>0</v>
      </c>
      <c r="T233" s="27" t="s">
        <v>17</v>
      </c>
      <c r="U233" s="27" t="s">
        <v>97</v>
      </c>
      <c r="V233" s="27" t="s">
        <v>1363</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747</v>
      </c>
      <c r="F234" s="27" t="s">
        <v>1157</v>
      </c>
      <c r="G234" s="27" t="s">
        <v>97</v>
      </c>
      <c r="H234" s="27" t="s">
        <v>1348</v>
      </c>
      <c r="I234" s="30">
        <v>11050000</v>
      </c>
      <c r="J234" s="27" t="s">
        <v>91</v>
      </c>
      <c r="K234" s="30">
        <v>14365000</v>
      </c>
      <c r="L234" s="27" t="s">
        <v>1348</v>
      </c>
      <c r="M234" s="30">
        <v>11050000</v>
      </c>
      <c r="N234" s="27" t="s">
        <v>91</v>
      </c>
      <c r="O234" s="30">
        <v>14365000</v>
      </c>
      <c r="P234" s="30">
        <v>11050000</v>
      </c>
      <c r="Q234" s="30">
        <v>0</v>
      </c>
      <c r="R234" s="30">
        <v>0</v>
      </c>
      <c r="S234" s="31">
        <v>0</v>
      </c>
      <c r="T234" s="27" t="s">
        <v>17</v>
      </c>
      <c r="U234" s="27" t="s">
        <v>97</v>
      </c>
      <c r="V234" s="27" t="s">
        <v>1363</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748</v>
      </c>
      <c r="F235" s="27" t="s">
        <v>1158</v>
      </c>
      <c r="G235" s="27" t="s">
        <v>97</v>
      </c>
      <c r="H235" s="27" t="s">
        <v>1348</v>
      </c>
      <c r="I235" s="30">
        <v>2400000</v>
      </c>
      <c r="J235" s="27" t="s">
        <v>91</v>
      </c>
      <c r="K235" s="30">
        <v>3120000</v>
      </c>
      <c r="L235" s="27" t="s">
        <v>1348</v>
      </c>
      <c r="M235" s="30">
        <v>2400000</v>
      </c>
      <c r="N235" s="27" t="s">
        <v>91</v>
      </c>
      <c r="O235" s="30">
        <v>3120000</v>
      </c>
      <c r="P235" s="30">
        <v>2400000</v>
      </c>
      <c r="Q235" s="30">
        <v>0</v>
      </c>
      <c r="R235" s="30">
        <v>0</v>
      </c>
      <c r="S235" s="31">
        <v>0</v>
      </c>
      <c r="T235" s="27" t="s">
        <v>17</v>
      </c>
      <c r="U235" s="27" t="s">
        <v>97</v>
      </c>
      <c r="V235" s="27" t="s">
        <v>1363</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749</v>
      </c>
      <c r="F236" s="27" t="s">
        <v>1159</v>
      </c>
      <c r="G236" s="27" t="s">
        <v>97</v>
      </c>
      <c r="H236" s="27" t="s">
        <v>1348</v>
      </c>
      <c r="I236" s="30">
        <v>496800</v>
      </c>
      <c r="J236" s="27" t="s">
        <v>91</v>
      </c>
      <c r="K236" s="30">
        <v>645840</v>
      </c>
      <c r="L236" s="27" t="s">
        <v>1348</v>
      </c>
      <c r="M236" s="30">
        <v>496800</v>
      </c>
      <c r="N236" s="27" t="s">
        <v>91</v>
      </c>
      <c r="O236" s="30">
        <v>645840</v>
      </c>
      <c r="P236" s="30">
        <v>496800</v>
      </c>
      <c r="Q236" s="30">
        <v>0</v>
      </c>
      <c r="R236" s="30">
        <v>0</v>
      </c>
      <c r="S236" s="31">
        <v>0</v>
      </c>
      <c r="T236" s="27" t="s">
        <v>17</v>
      </c>
      <c r="U236" s="27" t="s">
        <v>97</v>
      </c>
      <c r="V236" s="27" t="s">
        <v>1363</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750</v>
      </c>
      <c r="F237" s="27" t="s">
        <v>1160</v>
      </c>
      <c r="G237" s="27" t="s">
        <v>97</v>
      </c>
      <c r="H237" s="27" t="s">
        <v>1348</v>
      </c>
      <c r="I237" s="30">
        <v>9504000</v>
      </c>
      <c r="J237" s="27" t="s">
        <v>91</v>
      </c>
      <c r="K237" s="30">
        <v>12355200</v>
      </c>
      <c r="L237" s="27" t="s">
        <v>1348</v>
      </c>
      <c r="M237" s="30">
        <v>9504000</v>
      </c>
      <c r="N237" s="27" t="s">
        <v>91</v>
      </c>
      <c r="O237" s="30">
        <v>12355200</v>
      </c>
      <c r="P237" s="30">
        <v>9504000</v>
      </c>
      <c r="Q237" s="30">
        <v>0</v>
      </c>
      <c r="R237" s="30">
        <v>0</v>
      </c>
      <c r="S237" s="31">
        <v>0</v>
      </c>
      <c r="T237" s="27" t="s">
        <v>17</v>
      </c>
      <c r="U237" s="27" t="s">
        <v>97</v>
      </c>
      <c r="V237" s="27" t="s">
        <v>1363</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751</v>
      </c>
      <c r="F238" s="27" t="s">
        <v>1161</v>
      </c>
      <c r="G238" s="27" t="s">
        <v>97</v>
      </c>
      <c r="H238" s="27" t="s">
        <v>1348</v>
      </c>
      <c r="I238" s="30">
        <v>876000</v>
      </c>
      <c r="J238" s="27" t="s">
        <v>91</v>
      </c>
      <c r="K238" s="30">
        <v>1138800</v>
      </c>
      <c r="L238" s="27" t="s">
        <v>1348</v>
      </c>
      <c r="M238" s="30">
        <v>876000</v>
      </c>
      <c r="N238" s="27" t="s">
        <v>91</v>
      </c>
      <c r="O238" s="30">
        <v>1138800</v>
      </c>
      <c r="P238" s="30">
        <v>876000</v>
      </c>
      <c r="Q238" s="30">
        <v>0</v>
      </c>
      <c r="R238" s="30">
        <v>0</v>
      </c>
      <c r="S238" s="31">
        <v>0</v>
      </c>
      <c r="T238" s="27" t="s">
        <v>17</v>
      </c>
      <c r="U238" s="27" t="s">
        <v>97</v>
      </c>
      <c r="V238" s="27" t="s">
        <v>1363</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752</v>
      </c>
      <c r="F239" s="27" t="s">
        <v>1162</v>
      </c>
      <c r="G239" s="27" t="s">
        <v>97</v>
      </c>
      <c r="H239" s="27" t="s">
        <v>1348</v>
      </c>
      <c r="I239" s="30">
        <v>4500000</v>
      </c>
      <c r="J239" s="27" t="s">
        <v>91</v>
      </c>
      <c r="K239" s="30">
        <v>5850000</v>
      </c>
      <c r="L239" s="27" t="s">
        <v>1348</v>
      </c>
      <c r="M239" s="30">
        <v>4500000</v>
      </c>
      <c r="N239" s="27" t="s">
        <v>91</v>
      </c>
      <c r="O239" s="30">
        <v>5850000</v>
      </c>
      <c r="P239" s="30">
        <v>4500000</v>
      </c>
      <c r="Q239" s="30">
        <v>0</v>
      </c>
      <c r="R239" s="30">
        <v>0</v>
      </c>
      <c r="S239" s="31">
        <v>0</v>
      </c>
      <c r="T239" s="27" t="s">
        <v>17</v>
      </c>
      <c r="U239" s="27" t="s">
        <v>97</v>
      </c>
      <c r="V239" s="27" t="s">
        <v>1363</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753</v>
      </c>
      <c r="F240" s="27" t="s">
        <v>1163</v>
      </c>
      <c r="G240" s="27" t="s">
        <v>97</v>
      </c>
      <c r="H240" s="27" t="s">
        <v>1348</v>
      </c>
      <c r="I240" s="30">
        <v>79119000</v>
      </c>
      <c r="J240" s="27" t="s">
        <v>91</v>
      </c>
      <c r="K240" s="30">
        <v>102854700</v>
      </c>
      <c r="L240" s="27" t="s">
        <v>1348</v>
      </c>
      <c r="M240" s="30">
        <v>79119000</v>
      </c>
      <c r="N240" s="27" t="s">
        <v>91</v>
      </c>
      <c r="O240" s="30">
        <v>102854700</v>
      </c>
      <c r="P240" s="30">
        <v>79119000</v>
      </c>
      <c r="Q240" s="30">
        <v>0</v>
      </c>
      <c r="R240" s="30">
        <v>0</v>
      </c>
      <c r="S240" s="31">
        <v>0</v>
      </c>
      <c r="T240" s="27" t="s">
        <v>17</v>
      </c>
      <c r="U240" s="27" t="s">
        <v>97</v>
      </c>
      <c r="V240" s="27" t="s">
        <v>1363</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754</v>
      </c>
      <c r="F241" s="27" t="s">
        <v>1164</v>
      </c>
      <c r="G241" s="27" t="s">
        <v>97</v>
      </c>
      <c r="H241" s="27" t="s">
        <v>1348</v>
      </c>
      <c r="I241" s="30">
        <v>89177400</v>
      </c>
      <c r="J241" s="27" t="s">
        <v>91</v>
      </c>
      <c r="K241" s="30">
        <v>115930620</v>
      </c>
      <c r="L241" s="27" t="s">
        <v>1348</v>
      </c>
      <c r="M241" s="30">
        <v>89177400</v>
      </c>
      <c r="N241" s="27" t="s">
        <v>91</v>
      </c>
      <c r="O241" s="30">
        <v>115930620</v>
      </c>
      <c r="P241" s="30">
        <v>89177400</v>
      </c>
      <c r="Q241" s="30">
        <v>0</v>
      </c>
      <c r="R241" s="30">
        <v>0</v>
      </c>
      <c r="S241" s="31">
        <v>0</v>
      </c>
      <c r="T241" s="27" t="s">
        <v>17</v>
      </c>
      <c r="U241" s="27" t="s">
        <v>97</v>
      </c>
      <c r="V241" s="27" t="s">
        <v>1363</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755</v>
      </c>
      <c r="F242" s="27" t="s">
        <v>1165</v>
      </c>
      <c r="G242" s="27" t="s">
        <v>97</v>
      </c>
      <c r="H242" s="27" t="s">
        <v>1348</v>
      </c>
      <c r="I242" s="30">
        <v>1985000</v>
      </c>
      <c r="J242" s="27" t="s">
        <v>91</v>
      </c>
      <c r="K242" s="30">
        <v>2580500</v>
      </c>
      <c r="L242" s="27" t="s">
        <v>1348</v>
      </c>
      <c r="M242" s="30">
        <v>1985000</v>
      </c>
      <c r="N242" s="27" t="s">
        <v>91</v>
      </c>
      <c r="O242" s="30">
        <v>2580500</v>
      </c>
      <c r="P242" s="30">
        <v>1985000</v>
      </c>
      <c r="Q242" s="30">
        <v>0</v>
      </c>
      <c r="R242" s="30">
        <v>0</v>
      </c>
      <c r="S242" s="31">
        <v>0</v>
      </c>
      <c r="T242" s="27" t="s">
        <v>17</v>
      </c>
      <c r="U242" s="27" t="s">
        <v>97</v>
      </c>
      <c r="V242" s="27" t="s">
        <v>1363</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756</v>
      </c>
      <c r="F243" s="27" t="s">
        <v>1166</v>
      </c>
      <c r="G243" s="27" t="s">
        <v>97</v>
      </c>
      <c r="H243" s="27" t="s">
        <v>1348</v>
      </c>
      <c r="I243" s="30">
        <v>42276000</v>
      </c>
      <c r="J243" s="27" t="s">
        <v>91</v>
      </c>
      <c r="K243" s="30">
        <v>54958800</v>
      </c>
      <c r="L243" s="27" t="s">
        <v>1348</v>
      </c>
      <c r="M243" s="30">
        <v>42276000</v>
      </c>
      <c r="N243" s="27" t="s">
        <v>91</v>
      </c>
      <c r="O243" s="30">
        <v>54958800</v>
      </c>
      <c r="P243" s="30">
        <v>41730000</v>
      </c>
      <c r="Q243" s="30">
        <v>546000</v>
      </c>
      <c r="R243" s="30">
        <v>0</v>
      </c>
      <c r="S243" s="31">
        <v>0</v>
      </c>
      <c r="T243" s="27" t="s">
        <v>17</v>
      </c>
      <c r="U243" s="27" t="s">
        <v>97</v>
      </c>
      <c r="V243" s="27" t="s">
        <v>1363</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757</v>
      </c>
      <c r="F244" s="27" t="s">
        <v>1167</v>
      </c>
      <c r="G244" s="27" t="s">
        <v>97</v>
      </c>
      <c r="H244" s="27" t="s">
        <v>1348</v>
      </c>
      <c r="I244" s="30">
        <v>6543900</v>
      </c>
      <c r="J244" s="27" t="s">
        <v>91</v>
      </c>
      <c r="K244" s="30">
        <v>8507070</v>
      </c>
      <c r="L244" s="27" t="s">
        <v>1348</v>
      </c>
      <c r="M244" s="30">
        <v>6543900</v>
      </c>
      <c r="N244" s="27" t="s">
        <v>91</v>
      </c>
      <c r="O244" s="30">
        <v>8507070</v>
      </c>
      <c r="P244" s="30">
        <v>6543900</v>
      </c>
      <c r="Q244" s="30">
        <v>0</v>
      </c>
      <c r="R244" s="30">
        <v>0</v>
      </c>
      <c r="S244" s="31">
        <v>0</v>
      </c>
      <c r="T244" s="27" t="s">
        <v>17</v>
      </c>
      <c r="U244" s="27" t="s">
        <v>97</v>
      </c>
      <c r="V244" s="27" t="s">
        <v>1363</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758</v>
      </c>
      <c r="F245" s="27" t="s">
        <v>1168</v>
      </c>
      <c r="G245" s="27" t="s">
        <v>97</v>
      </c>
      <c r="H245" s="27" t="s">
        <v>1348</v>
      </c>
      <c r="I245" s="30">
        <v>164000</v>
      </c>
      <c r="J245" s="27" t="s">
        <v>91</v>
      </c>
      <c r="K245" s="30">
        <v>213200</v>
      </c>
      <c r="L245" s="27" t="s">
        <v>1348</v>
      </c>
      <c r="M245" s="30">
        <v>164000</v>
      </c>
      <c r="N245" s="27" t="s">
        <v>91</v>
      </c>
      <c r="O245" s="30">
        <v>213200</v>
      </c>
      <c r="P245" s="30">
        <v>164000</v>
      </c>
      <c r="Q245" s="30">
        <v>0</v>
      </c>
      <c r="R245" s="30">
        <v>0</v>
      </c>
      <c r="S245" s="31">
        <v>0</v>
      </c>
      <c r="T245" s="27" t="s">
        <v>17</v>
      </c>
      <c r="U245" s="27" t="s">
        <v>97</v>
      </c>
      <c r="V245" s="27" t="s">
        <v>1363</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759</v>
      </c>
      <c r="F246" s="27" t="s">
        <v>1169</v>
      </c>
      <c r="G246" s="27" t="s">
        <v>97</v>
      </c>
      <c r="H246" s="27" t="s">
        <v>1348</v>
      </c>
      <c r="I246" s="30">
        <v>861000</v>
      </c>
      <c r="J246" s="27" t="s">
        <v>91</v>
      </c>
      <c r="K246" s="30">
        <v>1119300</v>
      </c>
      <c r="L246" s="27" t="s">
        <v>1348</v>
      </c>
      <c r="M246" s="30">
        <v>861000</v>
      </c>
      <c r="N246" s="27" t="s">
        <v>91</v>
      </c>
      <c r="O246" s="30">
        <v>1119300</v>
      </c>
      <c r="P246" s="30">
        <v>861000</v>
      </c>
      <c r="Q246" s="30">
        <v>0</v>
      </c>
      <c r="R246" s="30">
        <v>0</v>
      </c>
      <c r="S246" s="31">
        <v>0</v>
      </c>
      <c r="T246" s="27" t="s">
        <v>17</v>
      </c>
      <c r="U246" s="27" t="s">
        <v>97</v>
      </c>
      <c r="V246" s="27" t="s">
        <v>1363</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760</v>
      </c>
      <c r="F247" s="27" t="s">
        <v>1170</v>
      </c>
      <c r="G247" s="27" t="s">
        <v>97</v>
      </c>
      <c r="H247" s="27" t="s">
        <v>1348</v>
      </c>
      <c r="I247" s="30">
        <v>61312050</v>
      </c>
      <c r="J247" s="27" t="s">
        <v>91</v>
      </c>
      <c r="K247" s="30">
        <v>79705665</v>
      </c>
      <c r="L247" s="27" t="s">
        <v>1348</v>
      </c>
      <c r="M247" s="30">
        <v>61312050</v>
      </c>
      <c r="N247" s="27" t="s">
        <v>91</v>
      </c>
      <c r="O247" s="30">
        <v>79705665</v>
      </c>
      <c r="P247" s="30">
        <v>61312050</v>
      </c>
      <c r="Q247" s="30">
        <v>0</v>
      </c>
      <c r="R247" s="30">
        <v>0</v>
      </c>
      <c r="S247" s="31">
        <v>0</v>
      </c>
      <c r="T247" s="27" t="s">
        <v>17</v>
      </c>
      <c r="U247" s="27" t="s">
        <v>97</v>
      </c>
      <c r="V247" s="27" t="s">
        <v>1363</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761</v>
      </c>
      <c r="F248" s="27" t="s">
        <v>1171</v>
      </c>
      <c r="G248" s="27" t="s">
        <v>97</v>
      </c>
      <c r="H248" s="27" t="s">
        <v>1348</v>
      </c>
      <c r="I248" s="30">
        <v>2312400</v>
      </c>
      <c r="J248" s="27" t="s">
        <v>91</v>
      </c>
      <c r="K248" s="30">
        <v>3006120</v>
      </c>
      <c r="L248" s="27" t="s">
        <v>1348</v>
      </c>
      <c r="M248" s="30">
        <v>2312400</v>
      </c>
      <c r="N248" s="27" t="s">
        <v>91</v>
      </c>
      <c r="O248" s="30">
        <v>3006120</v>
      </c>
      <c r="P248" s="30">
        <v>2312400</v>
      </c>
      <c r="Q248" s="30">
        <v>0</v>
      </c>
      <c r="R248" s="30">
        <v>0</v>
      </c>
      <c r="S248" s="31">
        <v>0</v>
      </c>
      <c r="T248" s="27" t="s">
        <v>17</v>
      </c>
      <c r="U248" s="27" t="s">
        <v>97</v>
      </c>
      <c r="V248" s="27" t="s">
        <v>1363</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762</v>
      </c>
      <c r="F249" s="27" t="s">
        <v>1172</v>
      </c>
      <c r="G249" s="27" t="s">
        <v>97</v>
      </c>
      <c r="H249" s="27" t="s">
        <v>1348</v>
      </c>
      <c r="I249" s="30">
        <v>2693400</v>
      </c>
      <c r="J249" s="27" t="s">
        <v>91</v>
      </c>
      <c r="K249" s="30">
        <v>3501420</v>
      </c>
      <c r="L249" s="27" t="s">
        <v>1348</v>
      </c>
      <c r="M249" s="30">
        <v>2693400</v>
      </c>
      <c r="N249" s="27" t="s">
        <v>91</v>
      </c>
      <c r="O249" s="30">
        <v>3501420</v>
      </c>
      <c r="P249" s="30">
        <v>2693400</v>
      </c>
      <c r="Q249" s="30">
        <v>0</v>
      </c>
      <c r="R249" s="30">
        <v>0</v>
      </c>
      <c r="S249" s="31">
        <v>0</v>
      </c>
      <c r="T249" s="27" t="s">
        <v>17</v>
      </c>
      <c r="U249" s="27" t="s">
        <v>97</v>
      </c>
      <c r="V249" s="27" t="s">
        <v>1363</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763</v>
      </c>
      <c r="F250" s="27" t="s">
        <v>1173</v>
      </c>
      <c r="G250" s="27" t="s">
        <v>97</v>
      </c>
      <c r="H250" s="27" t="s">
        <v>1348</v>
      </c>
      <c r="I250" s="30">
        <v>325541600</v>
      </c>
      <c r="J250" s="27" t="s">
        <v>91</v>
      </c>
      <c r="K250" s="30">
        <v>423204080</v>
      </c>
      <c r="L250" s="27" t="s">
        <v>1348</v>
      </c>
      <c r="M250" s="30">
        <v>325541600</v>
      </c>
      <c r="N250" s="27" t="s">
        <v>91</v>
      </c>
      <c r="O250" s="30">
        <v>423204080</v>
      </c>
      <c r="P250" s="30">
        <v>325541600</v>
      </c>
      <c r="Q250" s="30">
        <v>0</v>
      </c>
      <c r="R250" s="30">
        <v>0</v>
      </c>
      <c r="S250" s="31">
        <v>0</v>
      </c>
      <c r="T250" s="27" t="s">
        <v>17</v>
      </c>
      <c r="U250" s="27" t="s">
        <v>97</v>
      </c>
      <c r="V250" s="27" t="s">
        <v>1363</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764</v>
      </c>
      <c r="F251" s="27" t="s">
        <v>1174</v>
      </c>
      <c r="G251" s="27" t="s">
        <v>97</v>
      </c>
      <c r="H251" s="27" t="s">
        <v>1348</v>
      </c>
      <c r="I251" s="30">
        <v>52621800</v>
      </c>
      <c r="J251" s="27" t="s">
        <v>91</v>
      </c>
      <c r="K251" s="30">
        <v>68408340</v>
      </c>
      <c r="L251" s="27" t="s">
        <v>1348</v>
      </c>
      <c r="M251" s="30">
        <v>52621800</v>
      </c>
      <c r="N251" s="27" t="s">
        <v>91</v>
      </c>
      <c r="O251" s="30">
        <v>68408340</v>
      </c>
      <c r="P251" s="30">
        <v>52621800</v>
      </c>
      <c r="Q251" s="30">
        <v>0</v>
      </c>
      <c r="R251" s="30">
        <v>0</v>
      </c>
      <c r="S251" s="31">
        <v>0</v>
      </c>
      <c r="T251" s="27" t="s">
        <v>17</v>
      </c>
      <c r="U251" s="27" t="s">
        <v>97</v>
      </c>
      <c r="V251" s="27" t="s">
        <v>1363</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765</v>
      </c>
      <c r="F252" s="27" t="s">
        <v>1175</v>
      </c>
      <c r="G252" s="27" t="s">
        <v>97</v>
      </c>
      <c r="H252" s="27" t="s">
        <v>1348</v>
      </c>
      <c r="I252" s="30">
        <v>3787650</v>
      </c>
      <c r="J252" s="27" t="s">
        <v>91</v>
      </c>
      <c r="K252" s="30">
        <v>4923945</v>
      </c>
      <c r="L252" s="27" t="s">
        <v>1348</v>
      </c>
      <c r="M252" s="30">
        <v>3787650</v>
      </c>
      <c r="N252" s="27" t="s">
        <v>91</v>
      </c>
      <c r="O252" s="30">
        <v>4923945</v>
      </c>
      <c r="P252" s="30">
        <v>3787650</v>
      </c>
      <c r="Q252" s="30">
        <v>0</v>
      </c>
      <c r="R252" s="30">
        <v>0</v>
      </c>
      <c r="S252" s="31">
        <v>0</v>
      </c>
      <c r="T252" s="27" t="s">
        <v>17</v>
      </c>
      <c r="U252" s="27" t="s">
        <v>97</v>
      </c>
      <c r="V252" s="27" t="s">
        <v>1363</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766</v>
      </c>
      <c r="F253" s="27" t="s">
        <v>1176</v>
      </c>
      <c r="G253" s="27" t="s">
        <v>97</v>
      </c>
      <c r="H253" s="27" t="s">
        <v>1348</v>
      </c>
      <c r="I253" s="30">
        <v>677100</v>
      </c>
      <c r="J253" s="27" t="s">
        <v>91</v>
      </c>
      <c r="K253" s="30">
        <v>880230</v>
      </c>
      <c r="L253" s="27" t="s">
        <v>1348</v>
      </c>
      <c r="M253" s="30">
        <v>677100</v>
      </c>
      <c r="N253" s="27" t="s">
        <v>91</v>
      </c>
      <c r="O253" s="30">
        <v>880230</v>
      </c>
      <c r="P253" s="30">
        <v>677100</v>
      </c>
      <c r="Q253" s="30">
        <v>0</v>
      </c>
      <c r="R253" s="30">
        <v>0</v>
      </c>
      <c r="S253" s="31">
        <v>0</v>
      </c>
      <c r="T253" s="27" t="s">
        <v>17</v>
      </c>
      <c r="U253" s="27" t="s">
        <v>97</v>
      </c>
      <c r="V253" s="27" t="s">
        <v>1363</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767</v>
      </c>
      <c r="F254" s="27" t="s">
        <v>1177</v>
      </c>
      <c r="G254" s="27" t="s">
        <v>97</v>
      </c>
      <c r="H254" s="27" t="s">
        <v>1348</v>
      </c>
      <c r="I254" s="30">
        <v>5188500</v>
      </c>
      <c r="J254" s="27" t="s">
        <v>91</v>
      </c>
      <c r="K254" s="30">
        <v>6745050</v>
      </c>
      <c r="L254" s="27" t="s">
        <v>1348</v>
      </c>
      <c r="M254" s="30">
        <v>5188500</v>
      </c>
      <c r="N254" s="27" t="s">
        <v>91</v>
      </c>
      <c r="O254" s="30">
        <v>6745050</v>
      </c>
      <c r="P254" s="30">
        <v>5188500</v>
      </c>
      <c r="Q254" s="30">
        <v>0</v>
      </c>
      <c r="R254" s="30">
        <v>0</v>
      </c>
      <c r="S254" s="31">
        <v>0</v>
      </c>
      <c r="T254" s="27" t="s">
        <v>17</v>
      </c>
      <c r="U254" s="27" t="s">
        <v>97</v>
      </c>
      <c r="V254" s="27" t="s">
        <v>1363</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768</v>
      </c>
      <c r="F255" s="27" t="s">
        <v>1178</v>
      </c>
      <c r="G255" s="27" t="s">
        <v>97</v>
      </c>
      <c r="H255" s="27" t="s">
        <v>1348</v>
      </c>
      <c r="I255" s="30">
        <v>15549600</v>
      </c>
      <c r="J255" s="27" t="s">
        <v>91</v>
      </c>
      <c r="K255" s="30">
        <v>20214480</v>
      </c>
      <c r="L255" s="27" t="s">
        <v>1348</v>
      </c>
      <c r="M255" s="30">
        <v>15549600</v>
      </c>
      <c r="N255" s="27" t="s">
        <v>91</v>
      </c>
      <c r="O255" s="30">
        <v>20214480</v>
      </c>
      <c r="P255" s="30">
        <v>15549600</v>
      </c>
      <c r="Q255" s="30">
        <v>0</v>
      </c>
      <c r="R255" s="30">
        <v>0</v>
      </c>
      <c r="S255" s="31">
        <v>0</v>
      </c>
      <c r="T255" s="27" t="s">
        <v>17</v>
      </c>
      <c r="U255" s="27" t="s">
        <v>97</v>
      </c>
      <c r="V255" s="27" t="s">
        <v>1363</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769</v>
      </c>
      <c r="F256" s="27" t="s">
        <v>1179</v>
      </c>
      <c r="G256" s="27" t="s">
        <v>97</v>
      </c>
      <c r="H256" s="27" t="s">
        <v>1348</v>
      </c>
      <c r="I256" s="30">
        <v>8535000</v>
      </c>
      <c r="J256" s="27" t="s">
        <v>91</v>
      </c>
      <c r="K256" s="30">
        <v>11095500</v>
      </c>
      <c r="L256" s="27" t="s">
        <v>1348</v>
      </c>
      <c r="M256" s="30">
        <v>8535000</v>
      </c>
      <c r="N256" s="27" t="s">
        <v>91</v>
      </c>
      <c r="O256" s="30">
        <v>11095500</v>
      </c>
      <c r="P256" s="30">
        <v>8535000</v>
      </c>
      <c r="Q256" s="30">
        <v>0</v>
      </c>
      <c r="R256" s="30">
        <v>0</v>
      </c>
      <c r="S256" s="31">
        <v>0</v>
      </c>
      <c r="T256" s="27" t="s">
        <v>17</v>
      </c>
      <c r="U256" s="27" t="s">
        <v>97</v>
      </c>
      <c r="V256" s="27" t="s">
        <v>1363</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770</v>
      </c>
      <c r="F257" s="27" t="s">
        <v>1180</v>
      </c>
      <c r="G257" s="27" t="s">
        <v>97</v>
      </c>
      <c r="H257" s="27" t="s">
        <v>1348</v>
      </c>
      <c r="I257" s="30">
        <v>3366000</v>
      </c>
      <c r="J257" s="27" t="s">
        <v>91</v>
      </c>
      <c r="K257" s="30">
        <v>4375800</v>
      </c>
      <c r="L257" s="27" t="s">
        <v>1348</v>
      </c>
      <c r="M257" s="30">
        <v>3366000</v>
      </c>
      <c r="N257" s="27" t="s">
        <v>91</v>
      </c>
      <c r="O257" s="30">
        <v>4375800</v>
      </c>
      <c r="P257" s="30">
        <v>3366000</v>
      </c>
      <c r="Q257" s="30">
        <v>0</v>
      </c>
      <c r="R257" s="30">
        <v>0</v>
      </c>
      <c r="S257" s="31">
        <v>0</v>
      </c>
      <c r="T257" s="27" t="s">
        <v>17</v>
      </c>
      <c r="U257" s="27" t="s">
        <v>97</v>
      </c>
      <c r="V257" s="27" t="s">
        <v>1363</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771</v>
      </c>
      <c r="F258" s="27" t="s">
        <v>1181</v>
      </c>
      <c r="G258" s="27" t="s">
        <v>97</v>
      </c>
      <c r="H258" s="27" t="s">
        <v>1348</v>
      </c>
      <c r="I258" s="30">
        <v>172788000</v>
      </c>
      <c r="J258" s="27" t="s">
        <v>91</v>
      </c>
      <c r="K258" s="30">
        <v>224624400</v>
      </c>
      <c r="L258" s="27" t="s">
        <v>1348</v>
      </c>
      <c r="M258" s="30">
        <v>172788000</v>
      </c>
      <c r="N258" s="27" t="s">
        <v>91</v>
      </c>
      <c r="O258" s="30">
        <v>224624400</v>
      </c>
      <c r="P258" s="30">
        <v>172788000</v>
      </c>
      <c r="Q258" s="30">
        <v>0</v>
      </c>
      <c r="R258" s="30">
        <v>0</v>
      </c>
      <c r="S258" s="31">
        <v>0</v>
      </c>
      <c r="T258" s="27" t="s">
        <v>17</v>
      </c>
      <c r="U258" s="27" t="s">
        <v>97</v>
      </c>
      <c r="V258" s="27" t="s">
        <v>1363</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772</v>
      </c>
      <c r="F259" s="27" t="s">
        <v>1182</v>
      </c>
      <c r="G259" s="27" t="s">
        <v>97</v>
      </c>
      <c r="H259" s="27" t="s">
        <v>1348</v>
      </c>
      <c r="I259" s="30">
        <v>8792250</v>
      </c>
      <c r="J259" s="27" t="s">
        <v>91</v>
      </c>
      <c r="K259" s="30">
        <v>11429925</v>
      </c>
      <c r="L259" s="27" t="s">
        <v>1348</v>
      </c>
      <c r="M259" s="30">
        <v>8792250</v>
      </c>
      <c r="N259" s="27" t="s">
        <v>91</v>
      </c>
      <c r="O259" s="30">
        <v>11429925</v>
      </c>
      <c r="P259" s="30">
        <v>8792250</v>
      </c>
      <c r="Q259" s="30">
        <v>0</v>
      </c>
      <c r="R259" s="30">
        <v>0</v>
      </c>
      <c r="S259" s="31">
        <v>0</v>
      </c>
      <c r="T259" s="27" t="s">
        <v>17</v>
      </c>
      <c r="U259" s="27" t="s">
        <v>97</v>
      </c>
      <c r="V259" s="27" t="s">
        <v>1363</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773</v>
      </c>
      <c r="F260" s="27" t="s">
        <v>1183</v>
      </c>
      <c r="G260" s="27" t="s">
        <v>97</v>
      </c>
      <c r="H260" s="27" t="s">
        <v>1348</v>
      </c>
      <c r="I260" s="30">
        <v>51792000</v>
      </c>
      <c r="J260" s="27" t="s">
        <v>91</v>
      </c>
      <c r="K260" s="30">
        <v>67329600</v>
      </c>
      <c r="L260" s="27" t="s">
        <v>1348</v>
      </c>
      <c r="M260" s="30">
        <v>51792000</v>
      </c>
      <c r="N260" s="27" t="s">
        <v>91</v>
      </c>
      <c r="O260" s="30">
        <v>67329600</v>
      </c>
      <c r="P260" s="30">
        <v>51792000</v>
      </c>
      <c r="Q260" s="30">
        <v>0</v>
      </c>
      <c r="R260" s="30">
        <v>0</v>
      </c>
      <c r="S260" s="31">
        <v>0</v>
      </c>
      <c r="T260" s="27" t="s">
        <v>17</v>
      </c>
      <c r="U260" s="27" t="s">
        <v>97</v>
      </c>
      <c r="V260" s="27" t="s">
        <v>1363</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774</v>
      </c>
      <c r="F261" s="27" t="s">
        <v>1184</v>
      </c>
      <c r="G261" s="27" t="s">
        <v>97</v>
      </c>
      <c r="H261" s="27" t="s">
        <v>1348</v>
      </c>
      <c r="I261" s="30">
        <v>2254500</v>
      </c>
      <c r="J261" s="27" t="s">
        <v>91</v>
      </c>
      <c r="K261" s="30">
        <v>2930850</v>
      </c>
      <c r="L261" s="27" t="s">
        <v>1348</v>
      </c>
      <c r="M261" s="30">
        <v>2254500</v>
      </c>
      <c r="N261" s="27" t="s">
        <v>91</v>
      </c>
      <c r="O261" s="30">
        <v>2930850</v>
      </c>
      <c r="P261" s="30">
        <v>2254500</v>
      </c>
      <c r="Q261" s="30">
        <v>0</v>
      </c>
      <c r="R261" s="30">
        <v>0</v>
      </c>
      <c r="S261" s="31">
        <v>0</v>
      </c>
      <c r="T261" s="27" t="s">
        <v>17</v>
      </c>
      <c r="U261" s="27" t="s">
        <v>97</v>
      </c>
      <c r="V261" s="27" t="s">
        <v>1363</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775</v>
      </c>
      <c r="F262" s="27" t="s">
        <v>1185</v>
      </c>
      <c r="G262" s="27" t="s">
        <v>97</v>
      </c>
      <c r="H262" s="27" t="s">
        <v>1348</v>
      </c>
      <c r="I262" s="30">
        <v>3556000</v>
      </c>
      <c r="J262" s="27" t="s">
        <v>91</v>
      </c>
      <c r="K262" s="30">
        <v>4622800</v>
      </c>
      <c r="L262" s="27" t="s">
        <v>1348</v>
      </c>
      <c r="M262" s="30">
        <v>3556000</v>
      </c>
      <c r="N262" s="27" t="s">
        <v>91</v>
      </c>
      <c r="O262" s="30">
        <v>4622800</v>
      </c>
      <c r="P262" s="30">
        <v>3556000</v>
      </c>
      <c r="Q262" s="30">
        <v>0</v>
      </c>
      <c r="R262" s="30">
        <v>0</v>
      </c>
      <c r="S262" s="31">
        <v>0</v>
      </c>
      <c r="T262" s="27" t="s">
        <v>17</v>
      </c>
      <c r="U262" s="27" t="s">
        <v>97</v>
      </c>
      <c r="V262" s="27" t="s">
        <v>1363</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776</v>
      </c>
      <c r="F263" s="27" t="s">
        <v>1186</v>
      </c>
      <c r="G263" s="27" t="s">
        <v>97</v>
      </c>
      <c r="H263" s="27" t="s">
        <v>1348</v>
      </c>
      <c r="I263" s="30">
        <v>71182800</v>
      </c>
      <c r="J263" s="27" t="s">
        <v>91</v>
      </c>
      <c r="K263" s="30">
        <v>92537640</v>
      </c>
      <c r="L263" s="27" t="s">
        <v>1348</v>
      </c>
      <c r="M263" s="30">
        <v>71182800</v>
      </c>
      <c r="N263" s="27" t="s">
        <v>91</v>
      </c>
      <c r="O263" s="30">
        <v>92537640</v>
      </c>
      <c r="P263" s="30">
        <v>71182800</v>
      </c>
      <c r="Q263" s="30">
        <v>0</v>
      </c>
      <c r="R263" s="30">
        <v>0</v>
      </c>
      <c r="S263" s="31">
        <v>0</v>
      </c>
      <c r="T263" s="27" t="s">
        <v>17</v>
      </c>
      <c r="U263" s="27" t="s">
        <v>97</v>
      </c>
      <c r="V263" s="27" t="s">
        <v>1363</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777</v>
      </c>
      <c r="F264" s="27" t="s">
        <v>1187</v>
      </c>
      <c r="G264" s="27" t="s">
        <v>97</v>
      </c>
      <c r="H264" s="27" t="s">
        <v>1348</v>
      </c>
      <c r="I264" s="30">
        <v>9102000</v>
      </c>
      <c r="J264" s="27" t="s">
        <v>91</v>
      </c>
      <c r="K264" s="30">
        <v>11832600</v>
      </c>
      <c r="L264" s="27" t="s">
        <v>1348</v>
      </c>
      <c r="M264" s="30">
        <v>9102000</v>
      </c>
      <c r="N264" s="27" t="s">
        <v>91</v>
      </c>
      <c r="O264" s="30">
        <v>11832600</v>
      </c>
      <c r="P264" s="30">
        <v>9102000</v>
      </c>
      <c r="Q264" s="30">
        <v>0</v>
      </c>
      <c r="R264" s="30">
        <v>0</v>
      </c>
      <c r="S264" s="31">
        <v>0</v>
      </c>
      <c r="T264" s="27" t="s">
        <v>17</v>
      </c>
      <c r="U264" s="27" t="s">
        <v>97</v>
      </c>
      <c r="V264" s="27" t="s">
        <v>1363</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778</v>
      </c>
      <c r="F265" s="27" t="s">
        <v>1188</v>
      </c>
      <c r="G265" s="27" t="s">
        <v>97</v>
      </c>
      <c r="H265" s="27" t="s">
        <v>1348</v>
      </c>
      <c r="I265" s="30">
        <v>5647400</v>
      </c>
      <c r="J265" s="27" t="s">
        <v>91</v>
      </c>
      <c r="K265" s="30">
        <v>7341620</v>
      </c>
      <c r="L265" s="27" t="s">
        <v>1348</v>
      </c>
      <c r="M265" s="30">
        <v>5647400</v>
      </c>
      <c r="N265" s="27" t="s">
        <v>91</v>
      </c>
      <c r="O265" s="30">
        <v>7341620</v>
      </c>
      <c r="P265" s="30">
        <v>5647400</v>
      </c>
      <c r="Q265" s="30">
        <v>0</v>
      </c>
      <c r="R265" s="30">
        <v>0</v>
      </c>
      <c r="S265" s="31">
        <v>0</v>
      </c>
      <c r="T265" s="27" t="s">
        <v>17</v>
      </c>
      <c r="U265" s="27" t="s">
        <v>97</v>
      </c>
      <c r="V265" s="27" t="s">
        <v>1363</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779</v>
      </c>
      <c r="F266" s="27" t="s">
        <v>1189</v>
      </c>
      <c r="G266" s="27" t="s">
        <v>97</v>
      </c>
      <c r="H266" s="27" t="s">
        <v>1348</v>
      </c>
      <c r="I266" s="30">
        <v>34704700</v>
      </c>
      <c r="J266" s="27" t="s">
        <v>91</v>
      </c>
      <c r="K266" s="30">
        <v>45116110</v>
      </c>
      <c r="L266" s="27" t="s">
        <v>1348</v>
      </c>
      <c r="M266" s="30">
        <v>34704700</v>
      </c>
      <c r="N266" s="27" t="s">
        <v>91</v>
      </c>
      <c r="O266" s="30">
        <v>45116110</v>
      </c>
      <c r="P266" s="30">
        <v>34704700</v>
      </c>
      <c r="Q266" s="30">
        <v>0</v>
      </c>
      <c r="R266" s="30">
        <v>0</v>
      </c>
      <c r="S266" s="31">
        <v>0</v>
      </c>
      <c r="T266" s="27" t="s">
        <v>17</v>
      </c>
      <c r="U266" s="27" t="s">
        <v>97</v>
      </c>
      <c r="V266" s="27" t="s">
        <v>1363</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780</v>
      </c>
      <c r="F267" s="27" t="s">
        <v>1190</v>
      </c>
      <c r="G267" s="27" t="s">
        <v>97</v>
      </c>
      <c r="H267" s="27" t="s">
        <v>1348</v>
      </c>
      <c r="I267" s="30">
        <v>5310000</v>
      </c>
      <c r="J267" s="27" t="s">
        <v>91</v>
      </c>
      <c r="K267" s="30">
        <v>6903000</v>
      </c>
      <c r="L267" s="27" t="s">
        <v>1348</v>
      </c>
      <c r="M267" s="30">
        <v>5310000</v>
      </c>
      <c r="N267" s="27" t="s">
        <v>91</v>
      </c>
      <c r="O267" s="30">
        <v>6903000</v>
      </c>
      <c r="P267" s="30">
        <v>5310000</v>
      </c>
      <c r="Q267" s="30">
        <v>0</v>
      </c>
      <c r="R267" s="30">
        <v>0</v>
      </c>
      <c r="S267" s="31">
        <v>0</v>
      </c>
      <c r="T267" s="27" t="s">
        <v>17</v>
      </c>
      <c r="U267" s="27" t="s">
        <v>97</v>
      </c>
      <c r="V267" s="27" t="s">
        <v>1363</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781</v>
      </c>
      <c r="F268" s="27" t="s">
        <v>1191</v>
      </c>
      <c r="G268" s="27" t="s">
        <v>97</v>
      </c>
      <c r="H268" s="27" t="s">
        <v>1348</v>
      </c>
      <c r="I268" s="30">
        <v>63946200</v>
      </c>
      <c r="J268" s="27" t="s">
        <v>91</v>
      </c>
      <c r="K268" s="30">
        <v>83130060</v>
      </c>
      <c r="L268" s="27" t="s">
        <v>1348</v>
      </c>
      <c r="M268" s="30">
        <v>63946200</v>
      </c>
      <c r="N268" s="27" t="s">
        <v>91</v>
      </c>
      <c r="O268" s="30">
        <v>83130060</v>
      </c>
      <c r="P268" s="30">
        <v>63946200</v>
      </c>
      <c r="Q268" s="30">
        <v>0</v>
      </c>
      <c r="R268" s="30">
        <v>0</v>
      </c>
      <c r="S268" s="31">
        <v>0</v>
      </c>
      <c r="T268" s="27" t="s">
        <v>17</v>
      </c>
      <c r="U268" s="27" t="s">
        <v>97</v>
      </c>
      <c r="V268" s="27" t="s">
        <v>1363</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782</v>
      </c>
      <c r="F269" s="27" t="s">
        <v>1192</v>
      </c>
      <c r="G269" s="27" t="s">
        <v>97</v>
      </c>
      <c r="H269" s="27" t="s">
        <v>1348</v>
      </c>
      <c r="I269" s="30">
        <v>30463000</v>
      </c>
      <c r="J269" s="27" t="s">
        <v>91</v>
      </c>
      <c r="K269" s="30">
        <v>39601900</v>
      </c>
      <c r="L269" s="27" t="s">
        <v>1348</v>
      </c>
      <c r="M269" s="30">
        <v>30463000</v>
      </c>
      <c r="N269" s="27" t="s">
        <v>91</v>
      </c>
      <c r="O269" s="30">
        <v>39601900</v>
      </c>
      <c r="P269" s="30">
        <v>30463000</v>
      </c>
      <c r="Q269" s="30">
        <v>0</v>
      </c>
      <c r="R269" s="30">
        <v>0</v>
      </c>
      <c r="S269" s="31">
        <v>0</v>
      </c>
      <c r="T269" s="27" t="s">
        <v>17</v>
      </c>
      <c r="U269" s="27" t="s">
        <v>97</v>
      </c>
      <c r="V269" s="27" t="s">
        <v>1363</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783</v>
      </c>
      <c r="F270" s="27" t="s">
        <v>1193</v>
      </c>
      <c r="G270" s="27" t="s">
        <v>97</v>
      </c>
      <c r="H270" s="27" t="s">
        <v>1348</v>
      </c>
      <c r="I270" s="30">
        <v>2180500</v>
      </c>
      <c r="J270" s="27" t="s">
        <v>91</v>
      </c>
      <c r="K270" s="30">
        <v>2834650</v>
      </c>
      <c r="L270" s="27" t="s">
        <v>1348</v>
      </c>
      <c r="M270" s="30">
        <v>2180500</v>
      </c>
      <c r="N270" s="27" t="s">
        <v>91</v>
      </c>
      <c r="O270" s="30">
        <v>2834650</v>
      </c>
      <c r="P270" s="30">
        <v>2180500</v>
      </c>
      <c r="Q270" s="30">
        <v>0</v>
      </c>
      <c r="R270" s="30">
        <v>0</v>
      </c>
      <c r="S270" s="31">
        <v>0</v>
      </c>
      <c r="T270" s="27" t="s">
        <v>17</v>
      </c>
      <c r="U270" s="27" t="s">
        <v>97</v>
      </c>
      <c r="V270" s="27" t="s">
        <v>1363</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784</v>
      </c>
      <c r="F271" s="27" t="s">
        <v>1194</v>
      </c>
      <c r="G271" s="27" t="s">
        <v>97</v>
      </c>
      <c r="H271" s="27" t="s">
        <v>1348</v>
      </c>
      <c r="I271" s="30">
        <v>1995000</v>
      </c>
      <c r="J271" s="27" t="s">
        <v>91</v>
      </c>
      <c r="K271" s="30">
        <v>2593500</v>
      </c>
      <c r="L271" s="27" t="s">
        <v>1348</v>
      </c>
      <c r="M271" s="30">
        <v>1995000</v>
      </c>
      <c r="N271" s="27" t="s">
        <v>91</v>
      </c>
      <c r="O271" s="30">
        <v>2593500</v>
      </c>
      <c r="P271" s="30">
        <v>1995000</v>
      </c>
      <c r="Q271" s="30">
        <v>0</v>
      </c>
      <c r="R271" s="30">
        <v>0</v>
      </c>
      <c r="S271" s="31">
        <v>0</v>
      </c>
      <c r="T271" s="27" t="s">
        <v>17</v>
      </c>
      <c r="U271" s="27" t="s">
        <v>97</v>
      </c>
      <c r="V271" s="27" t="s">
        <v>1363</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785</v>
      </c>
      <c r="F272" s="27" t="s">
        <v>1195</v>
      </c>
      <c r="G272" s="27" t="s">
        <v>97</v>
      </c>
      <c r="H272" s="27" t="s">
        <v>1348</v>
      </c>
      <c r="I272" s="30">
        <v>154752000</v>
      </c>
      <c r="J272" s="27" t="s">
        <v>91</v>
      </c>
      <c r="K272" s="30">
        <v>201177600</v>
      </c>
      <c r="L272" s="27" t="s">
        <v>1348</v>
      </c>
      <c r="M272" s="30">
        <v>154752000</v>
      </c>
      <c r="N272" s="27" t="s">
        <v>91</v>
      </c>
      <c r="O272" s="30">
        <v>201177600</v>
      </c>
      <c r="P272" s="30">
        <v>154752000</v>
      </c>
      <c r="Q272" s="30">
        <v>0</v>
      </c>
      <c r="R272" s="30">
        <v>0</v>
      </c>
      <c r="S272" s="31">
        <v>0</v>
      </c>
      <c r="T272" s="27" t="s">
        <v>17</v>
      </c>
      <c r="U272" s="27" t="s">
        <v>97</v>
      </c>
      <c r="V272" s="27" t="s">
        <v>1363</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786</v>
      </c>
      <c r="F273" s="27" t="s">
        <v>1196</v>
      </c>
      <c r="G273" s="27" t="s">
        <v>97</v>
      </c>
      <c r="H273" s="27" t="s">
        <v>1348</v>
      </c>
      <c r="I273" s="30">
        <v>19722000</v>
      </c>
      <c r="J273" s="27" t="s">
        <v>91</v>
      </c>
      <c r="K273" s="30">
        <v>25638600</v>
      </c>
      <c r="L273" s="27" t="s">
        <v>1348</v>
      </c>
      <c r="M273" s="30">
        <v>19722000</v>
      </c>
      <c r="N273" s="27" t="s">
        <v>91</v>
      </c>
      <c r="O273" s="30">
        <v>25638600</v>
      </c>
      <c r="P273" s="30">
        <v>19722000</v>
      </c>
      <c r="Q273" s="30">
        <v>0</v>
      </c>
      <c r="R273" s="30">
        <v>0</v>
      </c>
      <c r="S273" s="31">
        <v>0</v>
      </c>
      <c r="T273" s="27" t="s">
        <v>17</v>
      </c>
      <c r="U273" s="27" t="s">
        <v>97</v>
      </c>
      <c r="V273" s="27" t="s">
        <v>1363</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787</v>
      </c>
      <c r="F274" s="27" t="s">
        <v>1197</v>
      </c>
      <c r="G274" s="27" t="s">
        <v>97</v>
      </c>
      <c r="H274" s="27" t="s">
        <v>1348</v>
      </c>
      <c r="I274" s="30">
        <v>31401300</v>
      </c>
      <c r="J274" s="27" t="s">
        <v>91</v>
      </c>
      <c r="K274" s="30">
        <v>40821690</v>
      </c>
      <c r="L274" s="27" t="s">
        <v>1348</v>
      </c>
      <c r="M274" s="30">
        <v>31401300</v>
      </c>
      <c r="N274" s="27" t="s">
        <v>91</v>
      </c>
      <c r="O274" s="30">
        <v>40821690</v>
      </c>
      <c r="P274" s="30">
        <v>31401300</v>
      </c>
      <c r="Q274" s="30">
        <v>0</v>
      </c>
      <c r="R274" s="30">
        <v>0</v>
      </c>
      <c r="S274" s="31">
        <v>0</v>
      </c>
      <c r="T274" s="27" t="s">
        <v>17</v>
      </c>
      <c r="U274" s="27" t="s">
        <v>97</v>
      </c>
      <c r="V274" s="27" t="s">
        <v>1363</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788</v>
      </c>
      <c r="F275" s="27" t="s">
        <v>1198</v>
      </c>
      <c r="G275" s="27" t="s">
        <v>97</v>
      </c>
      <c r="H275" s="27" t="s">
        <v>1348</v>
      </c>
      <c r="I275" s="30">
        <v>4072000</v>
      </c>
      <c r="J275" s="27" t="s">
        <v>91</v>
      </c>
      <c r="K275" s="30">
        <v>5293600</v>
      </c>
      <c r="L275" s="27" t="s">
        <v>1348</v>
      </c>
      <c r="M275" s="30">
        <v>4072000</v>
      </c>
      <c r="N275" s="27" t="s">
        <v>91</v>
      </c>
      <c r="O275" s="30">
        <v>5293600</v>
      </c>
      <c r="P275" s="30">
        <v>4072000</v>
      </c>
      <c r="Q275" s="30">
        <v>0</v>
      </c>
      <c r="R275" s="30">
        <v>0</v>
      </c>
      <c r="S275" s="31">
        <v>0</v>
      </c>
      <c r="T275" s="27" t="s">
        <v>1360</v>
      </c>
      <c r="U275" s="27" t="s">
        <v>1360</v>
      </c>
      <c r="V275" s="27" t="s">
        <v>1360</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789</v>
      </c>
      <c r="F276" s="27" t="s">
        <v>1199</v>
      </c>
      <c r="G276" s="27" t="s">
        <v>97</v>
      </c>
      <c r="H276" s="27" t="s">
        <v>1348</v>
      </c>
      <c r="I276" s="30">
        <v>8952800</v>
      </c>
      <c r="J276" s="27" t="s">
        <v>91</v>
      </c>
      <c r="K276" s="30">
        <v>11638640</v>
      </c>
      <c r="L276" s="27" t="s">
        <v>1348</v>
      </c>
      <c r="M276" s="30">
        <v>8952800</v>
      </c>
      <c r="N276" s="27" t="s">
        <v>91</v>
      </c>
      <c r="O276" s="30">
        <v>11638640</v>
      </c>
      <c r="P276" s="30">
        <v>8952800</v>
      </c>
      <c r="Q276" s="30">
        <v>0</v>
      </c>
      <c r="R276" s="30">
        <v>0</v>
      </c>
      <c r="S276" s="31">
        <v>0</v>
      </c>
      <c r="T276" s="27" t="s">
        <v>1360</v>
      </c>
      <c r="U276" s="27" t="s">
        <v>1360</v>
      </c>
      <c r="V276" s="27" t="s">
        <v>1360</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790</v>
      </c>
      <c r="F277" s="27" t="s">
        <v>1200</v>
      </c>
      <c r="G277" s="27" t="s">
        <v>97</v>
      </c>
      <c r="H277" s="27" t="s">
        <v>1348</v>
      </c>
      <c r="I277" s="30">
        <v>43075500</v>
      </c>
      <c r="J277" s="27" t="s">
        <v>91</v>
      </c>
      <c r="K277" s="30">
        <v>55998150</v>
      </c>
      <c r="L277" s="27" t="s">
        <v>1348</v>
      </c>
      <c r="M277" s="30">
        <v>43075500</v>
      </c>
      <c r="N277" s="27" t="s">
        <v>91</v>
      </c>
      <c r="O277" s="30">
        <v>55998150</v>
      </c>
      <c r="P277" s="30">
        <v>43075500</v>
      </c>
      <c r="Q277" s="30">
        <v>0</v>
      </c>
      <c r="R277" s="30">
        <v>0</v>
      </c>
      <c r="S277" s="31">
        <v>0</v>
      </c>
      <c r="T277" s="27" t="s">
        <v>1360</v>
      </c>
      <c r="U277" s="27" t="s">
        <v>1360</v>
      </c>
      <c r="V277" s="27" t="s">
        <v>1360</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791</v>
      </c>
      <c r="F278" s="27" t="s">
        <v>1201</v>
      </c>
      <c r="G278" s="27" t="s">
        <v>97</v>
      </c>
      <c r="H278" s="27" t="s">
        <v>1348</v>
      </c>
      <c r="I278" s="30">
        <v>15004600</v>
      </c>
      <c r="J278" s="27" t="s">
        <v>91</v>
      </c>
      <c r="K278" s="30">
        <v>19505980</v>
      </c>
      <c r="L278" s="27" t="s">
        <v>1348</v>
      </c>
      <c r="M278" s="30">
        <v>15004600</v>
      </c>
      <c r="N278" s="27" t="s">
        <v>91</v>
      </c>
      <c r="O278" s="30">
        <v>19505980</v>
      </c>
      <c r="P278" s="30">
        <v>15004600</v>
      </c>
      <c r="Q278" s="30">
        <v>0</v>
      </c>
      <c r="R278" s="30">
        <v>0</v>
      </c>
      <c r="S278" s="31">
        <v>0</v>
      </c>
      <c r="T278" s="27" t="s">
        <v>1360</v>
      </c>
      <c r="U278" s="27" t="s">
        <v>1360</v>
      </c>
      <c r="V278" s="27" t="s">
        <v>1360</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792</v>
      </c>
      <c r="F279" s="27" t="s">
        <v>1202</v>
      </c>
      <c r="G279" s="27" t="s">
        <v>97</v>
      </c>
      <c r="H279" s="27" t="s">
        <v>1348</v>
      </c>
      <c r="I279" s="30">
        <v>11234880</v>
      </c>
      <c r="J279" s="27" t="s">
        <v>91</v>
      </c>
      <c r="K279" s="30">
        <v>14605344</v>
      </c>
      <c r="L279" s="27" t="s">
        <v>1348</v>
      </c>
      <c r="M279" s="30">
        <v>11234880</v>
      </c>
      <c r="N279" s="27" t="s">
        <v>91</v>
      </c>
      <c r="O279" s="30">
        <v>14605344</v>
      </c>
      <c r="P279" s="30">
        <v>11234880</v>
      </c>
      <c r="Q279" s="30">
        <v>0</v>
      </c>
      <c r="R279" s="30">
        <v>0</v>
      </c>
      <c r="S279" s="31">
        <v>0</v>
      </c>
      <c r="T279" s="27" t="s">
        <v>17</v>
      </c>
      <c r="U279" s="27" t="s">
        <v>97</v>
      </c>
      <c r="V279" s="27" t="s">
        <v>1363</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793</v>
      </c>
      <c r="F280" s="27" t="s">
        <v>1203</v>
      </c>
      <c r="G280" s="27" t="s">
        <v>97</v>
      </c>
      <c r="H280" s="27" t="s">
        <v>1348</v>
      </c>
      <c r="I280" s="30">
        <v>16344650</v>
      </c>
      <c r="J280" s="27" t="s">
        <v>91</v>
      </c>
      <c r="K280" s="30">
        <v>21248045</v>
      </c>
      <c r="L280" s="27" t="s">
        <v>1348</v>
      </c>
      <c r="M280" s="30">
        <v>16344650</v>
      </c>
      <c r="N280" s="27" t="s">
        <v>91</v>
      </c>
      <c r="O280" s="30">
        <v>21248045</v>
      </c>
      <c r="P280" s="30">
        <v>16344650</v>
      </c>
      <c r="Q280" s="30">
        <v>0</v>
      </c>
      <c r="R280" s="30">
        <v>0</v>
      </c>
      <c r="S280" s="31">
        <v>0</v>
      </c>
      <c r="T280" s="27" t="s">
        <v>17</v>
      </c>
      <c r="U280" s="27" t="s">
        <v>97</v>
      </c>
      <c r="V280" s="27" t="s">
        <v>1363</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794</v>
      </c>
      <c r="F281" s="27" t="s">
        <v>1204</v>
      </c>
      <c r="G281" s="27" t="s">
        <v>97</v>
      </c>
      <c r="H281" s="27" t="s">
        <v>1348</v>
      </c>
      <c r="I281" s="30">
        <v>480243600</v>
      </c>
      <c r="J281" s="27" t="s">
        <v>91</v>
      </c>
      <c r="K281" s="30">
        <v>624316680</v>
      </c>
      <c r="L281" s="27" t="s">
        <v>1348</v>
      </c>
      <c r="M281" s="30">
        <v>480243600</v>
      </c>
      <c r="N281" s="27" t="s">
        <v>91</v>
      </c>
      <c r="O281" s="30">
        <v>624316680</v>
      </c>
      <c r="P281" s="30">
        <v>480243600</v>
      </c>
      <c r="Q281" s="30">
        <v>0</v>
      </c>
      <c r="R281" s="30">
        <v>0</v>
      </c>
      <c r="S281" s="31">
        <v>0</v>
      </c>
      <c r="T281" s="27" t="s">
        <v>17</v>
      </c>
      <c r="U281" s="27" t="s">
        <v>97</v>
      </c>
      <c r="V281" s="27" t="s">
        <v>1363</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795</v>
      </c>
      <c r="F282" s="27" t="s">
        <v>1205</v>
      </c>
      <c r="G282" s="27" t="s">
        <v>97</v>
      </c>
      <c r="H282" s="27" t="s">
        <v>1348</v>
      </c>
      <c r="I282" s="30">
        <v>1351000</v>
      </c>
      <c r="J282" s="27" t="s">
        <v>91</v>
      </c>
      <c r="K282" s="30">
        <v>1756300</v>
      </c>
      <c r="L282" s="27" t="s">
        <v>1348</v>
      </c>
      <c r="M282" s="30">
        <v>1351000</v>
      </c>
      <c r="N282" s="27" t="s">
        <v>91</v>
      </c>
      <c r="O282" s="30">
        <v>1756300</v>
      </c>
      <c r="P282" s="30">
        <v>1351000</v>
      </c>
      <c r="Q282" s="30">
        <v>0</v>
      </c>
      <c r="R282" s="30">
        <v>0</v>
      </c>
      <c r="S282" s="31">
        <v>0</v>
      </c>
      <c r="T282" s="27" t="s">
        <v>17</v>
      </c>
      <c r="U282" s="27" t="s">
        <v>97</v>
      </c>
      <c r="V282" s="27" t="s">
        <v>1363</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796</v>
      </c>
      <c r="F283" s="27" t="s">
        <v>1206</v>
      </c>
      <c r="G283" s="27" t="s">
        <v>97</v>
      </c>
      <c r="H283" s="27" t="s">
        <v>1348</v>
      </c>
      <c r="I283" s="30">
        <v>3153500</v>
      </c>
      <c r="J283" s="27" t="s">
        <v>91</v>
      </c>
      <c r="K283" s="30">
        <v>4099550</v>
      </c>
      <c r="L283" s="27" t="s">
        <v>1348</v>
      </c>
      <c r="M283" s="30">
        <v>3153500</v>
      </c>
      <c r="N283" s="27" t="s">
        <v>91</v>
      </c>
      <c r="O283" s="30">
        <v>4099550</v>
      </c>
      <c r="P283" s="30">
        <v>3153500</v>
      </c>
      <c r="Q283" s="30">
        <v>0</v>
      </c>
      <c r="R283" s="30">
        <v>0</v>
      </c>
      <c r="S283" s="31">
        <v>0</v>
      </c>
      <c r="T283" s="27" t="s">
        <v>17</v>
      </c>
      <c r="U283" s="27" t="s">
        <v>97</v>
      </c>
      <c r="V283" s="27" t="s">
        <v>1363</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797</v>
      </c>
      <c r="F284" s="27" t="s">
        <v>1207</v>
      </c>
      <c r="G284" s="27" t="s">
        <v>97</v>
      </c>
      <c r="H284" s="27" t="s">
        <v>1348</v>
      </c>
      <c r="I284" s="30">
        <v>1252000</v>
      </c>
      <c r="J284" s="27" t="s">
        <v>91</v>
      </c>
      <c r="K284" s="30">
        <v>1627600</v>
      </c>
      <c r="L284" s="27" t="s">
        <v>1348</v>
      </c>
      <c r="M284" s="30">
        <v>1252000</v>
      </c>
      <c r="N284" s="27" t="s">
        <v>91</v>
      </c>
      <c r="O284" s="30">
        <v>1627600</v>
      </c>
      <c r="P284" s="30">
        <v>1252000</v>
      </c>
      <c r="Q284" s="30">
        <v>0</v>
      </c>
      <c r="R284" s="30">
        <v>0</v>
      </c>
      <c r="S284" s="31">
        <v>0</v>
      </c>
      <c r="T284" s="27" t="s">
        <v>17</v>
      </c>
      <c r="U284" s="27" t="s">
        <v>97</v>
      </c>
      <c r="V284" s="27" t="s">
        <v>1363</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798</v>
      </c>
      <c r="F285" s="27" t="s">
        <v>1208</v>
      </c>
      <c r="G285" s="27" t="s">
        <v>97</v>
      </c>
      <c r="H285" s="27" t="s">
        <v>1348</v>
      </c>
      <c r="I285" s="30">
        <v>833200</v>
      </c>
      <c r="J285" s="27" t="s">
        <v>91</v>
      </c>
      <c r="K285" s="30">
        <v>1083160</v>
      </c>
      <c r="L285" s="27" t="s">
        <v>1348</v>
      </c>
      <c r="M285" s="30">
        <v>833200</v>
      </c>
      <c r="N285" s="27" t="s">
        <v>91</v>
      </c>
      <c r="O285" s="30">
        <v>1083160</v>
      </c>
      <c r="P285" s="30">
        <v>833200</v>
      </c>
      <c r="Q285" s="30">
        <v>0</v>
      </c>
      <c r="R285" s="30">
        <v>0</v>
      </c>
      <c r="S285" s="31">
        <v>0</v>
      </c>
      <c r="T285" s="27" t="s">
        <v>17</v>
      </c>
      <c r="U285" s="27" t="s">
        <v>97</v>
      </c>
      <c r="V285" s="27" t="s">
        <v>1363</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799</v>
      </c>
      <c r="F286" s="27" t="s">
        <v>1209</v>
      </c>
      <c r="G286" s="27" t="s">
        <v>97</v>
      </c>
      <c r="H286" s="27" t="s">
        <v>1348</v>
      </c>
      <c r="I286" s="30">
        <v>2808000</v>
      </c>
      <c r="J286" s="27" t="s">
        <v>91</v>
      </c>
      <c r="K286" s="30">
        <v>3650400</v>
      </c>
      <c r="L286" s="27" t="s">
        <v>1348</v>
      </c>
      <c r="M286" s="30">
        <v>2808000</v>
      </c>
      <c r="N286" s="27" t="s">
        <v>91</v>
      </c>
      <c r="O286" s="30">
        <v>3650400</v>
      </c>
      <c r="P286" s="30">
        <v>2808000</v>
      </c>
      <c r="Q286" s="30">
        <v>0</v>
      </c>
      <c r="R286" s="30">
        <v>0</v>
      </c>
      <c r="S286" s="31">
        <v>0</v>
      </c>
      <c r="T286" s="27" t="s">
        <v>17</v>
      </c>
      <c r="U286" s="27" t="s">
        <v>97</v>
      </c>
      <c r="V286" s="27" t="s">
        <v>1363</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800</v>
      </c>
      <c r="F287" s="27" t="s">
        <v>1210</v>
      </c>
      <c r="G287" s="27" t="s">
        <v>97</v>
      </c>
      <c r="H287" s="27" t="s">
        <v>1348</v>
      </c>
      <c r="I287" s="30">
        <v>2264500</v>
      </c>
      <c r="J287" s="27" t="s">
        <v>91</v>
      </c>
      <c r="K287" s="30">
        <v>2943850</v>
      </c>
      <c r="L287" s="27" t="s">
        <v>1348</v>
      </c>
      <c r="M287" s="30">
        <v>2264500</v>
      </c>
      <c r="N287" s="27" t="s">
        <v>91</v>
      </c>
      <c r="O287" s="30">
        <v>2943850</v>
      </c>
      <c r="P287" s="30">
        <v>2264500</v>
      </c>
      <c r="Q287" s="30">
        <v>0</v>
      </c>
      <c r="R287" s="30">
        <v>0</v>
      </c>
      <c r="S287" s="31">
        <v>0</v>
      </c>
      <c r="T287" s="27" t="s">
        <v>17</v>
      </c>
      <c r="U287" s="27" t="s">
        <v>97</v>
      </c>
      <c r="V287" s="27" t="s">
        <v>1363</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801</v>
      </c>
      <c r="F288" s="27" t="s">
        <v>1211</v>
      </c>
      <c r="G288" s="27" t="s">
        <v>97</v>
      </c>
      <c r="H288" s="27" t="s">
        <v>1348</v>
      </c>
      <c r="I288" s="30">
        <v>19896800</v>
      </c>
      <c r="J288" s="27" t="s">
        <v>91</v>
      </c>
      <c r="K288" s="30">
        <v>25865840</v>
      </c>
      <c r="L288" s="27" t="s">
        <v>1348</v>
      </c>
      <c r="M288" s="30">
        <v>19896800</v>
      </c>
      <c r="N288" s="27" t="s">
        <v>91</v>
      </c>
      <c r="O288" s="30">
        <v>25865840</v>
      </c>
      <c r="P288" s="30">
        <v>19896800</v>
      </c>
      <c r="Q288" s="30">
        <v>0</v>
      </c>
      <c r="R288" s="30">
        <v>0</v>
      </c>
      <c r="S288" s="31">
        <v>0</v>
      </c>
      <c r="T288" s="27" t="s">
        <v>17</v>
      </c>
      <c r="U288" s="27" t="s">
        <v>97</v>
      </c>
      <c r="V288" s="27" t="s">
        <v>1363</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802</v>
      </c>
      <c r="F289" s="27" t="s">
        <v>1212</v>
      </c>
      <c r="G289" s="27" t="s">
        <v>97</v>
      </c>
      <c r="H289" s="27" t="s">
        <v>1348</v>
      </c>
      <c r="I289" s="30">
        <v>9630100</v>
      </c>
      <c r="J289" s="27" t="s">
        <v>91</v>
      </c>
      <c r="K289" s="30">
        <v>12519130</v>
      </c>
      <c r="L289" s="27" t="s">
        <v>1348</v>
      </c>
      <c r="M289" s="30">
        <v>9630100</v>
      </c>
      <c r="N289" s="27" t="s">
        <v>91</v>
      </c>
      <c r="O289" s="30">
        <v>12519130</v>
      </c>
      <c r="P289" s="30">
        <v>9630100</v>
      </c>
      <c r="Q289" s="30">
        <v>0</v>
      </c>
      <c r="R289" s="30">
        <v>0</v>
      </c>
      <c r="S289" s="31">
        <v>0</v>
      </c>
      <c r="T289" s="27" t="s">
        <v>17</v>
      </c>
      <c r="U289" s="27" t="s">
        <v>97</v>
      </c>
      <c r="V289" s="27" t="s">
        <v>1363</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803</v>
      </c>
      <c r="F290" s="27" t="s">
        <v>1213</v>
      </c>
      <c r="G290" s="27" t="s">
        <v>97</v>
      </c>
      <c r="H290" s="27" t="s">
        <v>1348</v>
      </c>
      <c r="I290" s="30">
        <v>55094200</v>
      </c>
      <c r="J290" s="27" t="s">
        <v>91</v>
      </c>
      <c r="K290" s="30">
        <v>71622460</v>
      </c>
      <c r="L290" s="27" t="s">
        <v>1348</v>
      </c>
      <c r="M290" s="30">
        <v>55094200</v>
      </c>
      <c r="N290" s="27" t="s">
        <v>91</v>
      </c>
      <c r="O290" s="30">
        <v>71622460</v>
      </c>
      <c r="P290" s="30">
        <v>55094200</v>
      </c>
      <c r="Q290" s="30">
        <v>0</v>
      </c>
      <c r="R290" s="30">
        <v>0</v>
      </c>
      <c r="S290" s="31">
        <v>0</v>
      </c>
      <c r="T290" s="27" t="s">
        <v>17</v>
      </c>
      <c r="U290" s="27" t="s">
        <v>97</v>
      </c>
      <c r="V290" s="27" t="s">
        <v>1363</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804</v>
      </c>
      <c r="F291" s="27" t="s">
        <v>1214</v>
      </c>
      <c r="G291" s="27" t="s">
        <v>97</v>
      </c>
      <c r="H291" s="27" t="s">
        <v>1348</v>
      </c>
      <c r="I291" s="30">
        <v>26141500</v>
      </c>
      <c r="J291" s="27" t="s">
        <v>91</v>
      </c>
      <c r="K291" s="30">
        <v>33983950</v>
      </c>
      <c r="L291" s="27" t="s">
        <v>1348</v>
      </c>
      <c r="M291" s="30">
        <v>26141500</v>
      </c>
      <c r="N291" s="27" t="s">
        <v>91</v>
      </c>
      <c r="O291" s="30">
        <v>33983950</v>
      </c>
      <c r="P291" s="30">
        <v>26141500</v>
      </c>
      <c r="Q291" s="30">
        <v>0</v>
      </c>
      <c r="R291" s="30">
        <v>0</v>
      </c>
      <c r="S291" s="31">
        <v>0</v>
      </c>
      <c r="T291" s="27" t="s">
        <v>17</v>
      </c>
      <c r="U291" s="27" t="s">
        <v>97</v>
      </c>
      <c r="V291" s="27" t="s">
        <v>1363</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805</v>
      </c>
      <c r="F292" s="27" t="s">
        <v>1215</v>
      </c>
      <c r="G292" s="27" t="s">
        <v>97</v>
      </c>
      <c r="H292" s="27" t="s">
        <v>1348</v>
      </c>
      <c r="I292" s="30">
        <v>14450900</v>
      </c>
      <c r="J292" s="27" t="s">
        <v>91</v>
      </c>
      <c r="K292" s="30">
        <v>18786170</v>
      </c>
      <c r="L292" s="27" t="s">
        <v>1348</v>
      </c>
      <c r="M292" s="30">
        <v>14450900</v>
      </c>
      <c r="N292" s="27" t="s">
        <v>91</v>
      </c>
      <c r="O292" s="30">
        <v>18786170</v>
      </c>
      <c r="P292" s="30">
        <v>14145900</v>
      </c>
      <c r="Q292" s="30">
        <v>305000</v>
      </c>
      <c r="R292" s="30">
        <v>0</v>
      </c>
      <c r="S292" s="31">
        <v>0</v>
      </c>
      <c r="T292" s="27" t="s">
        <v>17</v>
      </c>
      <c r="U292" s="27" t="s">
        <v>97</v>
      </c>
      <c r="V292" s="27" t="s">
        <v>1363</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806</v>
      </c>
      <c r="F293" s="27" t="s">
        <v>1216</v>
      </c>
      <c r="G293" s="27" t="s">
        <v>97</v>
      </c>
      <c r="H293" s="27" t="s">
        <v>1348</v>
      </c>
      <c r="I293" s="30">
        <v>1683000</v>
      </c>
      <c r="J293" s="27" t="s">
        <v>91</v>
      </c>
      <c r="K293" s="30">
        <v>2187900</v>
      </c>
      <c r="L293" s="27" t="s">
        <v>1348</v>
      </c>
      <c r="M293" s="30">
        <v>1683000</v>
      </c>
      <c r="N293" s="27" t="s">
        <v>91</v>
      </c>
      <c r="O293" s="30">
        <v>2187900</v>
      </c>
      <c r="P293" s="30">
        <v>1683000</v>
      </c>
      <c r="Q293" s="30">
        <v>0</v>
      </c>
      <c r="R293" s="30">
        <v>0</v>
      </c>
      <c r="S293" s="31">
        <v>0</v>
      </c>
      <c r="T293" s="27" t="s">
        <v>17</v>
      </c>
      <c r="U293" s="27" t="s">
        <v>97</v>
      </c>
      <c r="V293" s="27" t="s">
        <v>1363</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807</v>
      </c>
      <c r="F294" s="27" t="s">
        <v>1217</v>
      </c>
      <c r="G294" s="27" t="s">
        <v>97</v>
      </c>
      <c r="H294" s="27" t="s">
        <v>1348</v>
      </c>
      <c r="I294" s="30">
        <v>5125900</v>
      </c>
      <c r="J294" s="27" t="s">
        <v>91</v>
      </c>
      <c r="K294" s="30">
        <v>6663670</v>
      </c>
      <c r="L294" s="27" t="s">
        <v>1348</v>
      </c>
      <c r="M294" s="30">
        <v>5125900</v>
      </c>
      <c r="N294" s="27" t="s">
        <v>91</v>
      </c>
      <c r="O294" s="30">
        <v>6663670</v>
      </c>
      <c r="P294" s="30">
        <v>5125900</v>
      </c>
      <c r="Q294" s="30">
        <v>0</v>
      </c>
      <c r="R294" s="30">
        <v>0</v>
      </c>
      <c r="S294" s="31">
        <v>0</v>
      </c>
      <c r="T294" s="27" t="s">
        <v>17</v>
      </c>
      <c r="U294" s="27" t="s">
        <v>97</v>
      </c>
      <c r="V294" s="27" t="s">
        <v>1363</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808</v>
      </c>
      <c r="F295" s="27" t="s">
        <v>1218</v>
      </c>
      <c r="G295" s="27" t="s">
        <v>97</v>
      </c>
      <c r="H295" s="27" t="s">
        <v>1348</v>
      </c>
      <c r="I295" s="30">
        <v>1656900</v>
      </c>
      <c r="J295" s="27" t="s">
        <v>91</v>
      </c>
      <c r="K295" s="30">
        <v>2153970</v>
      </c>
      <c r="L295" s="27" t="s">
        <v>1348</v>
      </c>
      <c r="M295" s="30">
        <v>1656900</v>
      </c>
      <c r="N295" s="27" t="s">
        <v>91</v>
      </c>
      <c r="O295" s="30">
        <v>2153970</v>
      </c>
      <c r="P295" s="30">
        <v>1656900</v>
      </c>
      <c r="Q295" s="30">
        <v>0</v>
      </c>
      <c r="R295" s="30">
        <v>0</v>
      </c>
      <c r="S295" s="31">
        <v>0</v>
      </c>
      <c r="T295" s="27" t="s">
        <v>17</v>
      </c>
      <c r="U295" s="27" t="s">
        <v>97</v>
      </c>
      <c r="V295" s="27" t="s">
        <v>1363</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809</v>
      </c>
      <c r="F296" s="27" t="s">
        <v>1219</v>
      </c>
      <c r="G296" s="27" t="s">
        <v>97</v>
      </c>
      <c r="H296" s="27" t="s">
        <v>1348</v>
      </c>
      <c r="I296" s="30">
        <v>17804800</v>
      </c>
      <c r="J296" s="27" t="s">
        <v>91</v>
      </c>
      <c r="K296" s="30">
        <v>23146240</v>
      </c>
      <c r="L296" s="27" t="s">
        <v>1348</v>
      </c>
      <c r="M296" s="30">
        <v>17804800</v>
      </c>
      <c r="N296" s="27" t="s">
        <v>91</v>
      </c>
      <c r="O296" s="30">
        <v>23146240</v>
      </c>
      <c r="P296" s="30">
        <v>17804800</v>
      </c>
      <c r="Q296" s="30">
        <v>0</v>
      </c>
      <c r="R296" s="30">
        <v>0</v>
      </c>
      <c r="S296" s="31">
        <v>0</v>
      </c>
      <c r="T296" s="27" t="s">
        <v>17</v>
      </c>
      <c r="U296" s="27" t="s">
        <v>97</v>
      </c>
      <c r="V296" s="27" t="s">
        <v>1363</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810</v>
      </c>
      <c r="F297" s="27" t="s">
        <v>1220</v>
      </c>
      <c r="G297" s="27" t="s">
        <v>97</v>
      </c>
      <c r="H297" s="27" t="s">
        <v>1348</v>
      </c>
      <c r="I297" s="30">
        <v>475200</v>
      </c>
      <c r="J297" s="27" t="s">
        <v>91</v>
      </c>
      <c r="K297" s="30">
        <v>617760</v>
      </c>
      <c r="L297" s="27" t="s">
        <v>1348</v>
      </c>
      <c r="M297" s="30">
        <v>475200</v>
      </c>
      <c r="N297" s="27" t="s">
        <v>91</v>
      </c>
      <c r="O297" s="30">
        <v>617760</v>
      </c>
      <c r="P297" s="30">
        <v>475200</v>
      </c>
      <c r="Q297" s="30">
        <v>0</v>
      </c>
      <c r="R297" s="30">
        <v>0</v>
      </c>
      <c r="S297" s="31">
        <v>0</v>
      </c>
      <c r="T297" s="27" t="s">
        <v>17</v>
      </c>
      <c r="U297" s="27" t="s">
        <v>97</v>
      </c>
      <c r="V297" s="27" t="s">
        <v>1363</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811</v>
      </c>
      <c r="F298" s="27" t="s">
        <v>1221</v>
      </c>
      <c r="G298" s="27" t="s">
        <v>97</v>
      </c>
      <c r="H298" s="27" t="s">
        <v>1348</v>
      </c>
      <c r="I298" s="30">
        <v>24130740</v>
      </c>
      <c r="J298" s="27" t="s">
        <v>91</v>
      </c>
      <c r="K298" s="30">
        <v>31369962</v>
      </c>
      <c r="L298" s="27" t="s">
        <v>1348</v>
      </c>
      <c r="M298" s="30">
        <v>24130740</v>
      </c>
      <c r="N298" s="27" t="s">
        <v>91</v>
      </c>
      <c r="O298" s="30">
        <v>31369962</v>
      </c>
      <c r="P298" s="30">
        <v>24053340</v>
      </c>
      <c r="Q298" s="30">
        <v>77400</v>
      </c>
      <c r="R298" s="30">
        <v>0</v>
      </c>
      <c r="S298" s="31">
        <v>0</v>
      </c>
      <c r="T298" s="27" t="s">
        <v>17</v>
      </c>
      <c r="U298" s="27" t="s">
        <v>97</v>
      </c>
      <c r="V298" s="27" t="s">
        <v>1363</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812</v>
      </c>
      <c r="F299" s="27" t="s">
        <v>1222</v>
      </c>
      <c r="G299" s="27" t="s">
        <v>97</v>
      </c>
      <c r="H299" s="27" t="s">
        <v>1348</v>
      </c>
      <c r="I299" s="30">
        <v>945600</v>
      </c>
      <c r="J299" s="27" t="s">
        <v>91</v>
      </c>
      <c r="K299" s="30">
        <v>1229280</v>
      </c>
      <c r="L299" s="27" t="s">
        <v>1348</v>
      </c>
      <c r="M299" s="30">
        <v>945600</v>
      </c>
      <c r="N299" s="27" t="s">
        <v>91</v>
      </c>
      <c r="O299" s="30">
        <v>1229280</v>
      </c>
      <c r="P299" s="30">
        <v>945600</v>
      </c>
      <c r="Q299" s="30">
        <v>0</v>
      </c>
      <c r="R299" s="30">
        <v>0</v>
      </c>
      <c r="S299" s="31">
        <v>0</v>
      </c>
      <c r="T299" s="27" t="s">
        <v>17</v>
      </c>
      <c r="U299" s="27" t="s">
        <v>97</v>
      </c>
      <c r="V299" s="27" t="s">
        <v>1363</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813</v>
      </c>
      <c r="F300" s="27" t="s">
        <v>1223</v>
      </c>
      <c r="G300" s="27" t="s">
        <v>97</v>
      </c>
      <c r="H300" s="27" t="s">
        <v>1348</v>
      </c>
      <c r="I300" s="30">
        <v>736800</v>
      </c>
      <c r="J300" s="27" t="s">
        <v>91</v>
      </c>
      <c r="K300" s="30">
        <v>957840</v>
      </c>
      <c r="L300" s="27" t="s">
        <v>1348</v>
      </c>
      <c r="M300" s="30">
        <v>736800</v>
      </c>
      <c r="N300" s="27" t="s">
        <v>91</v>
      </c>
      <c r="O300" s="30">
        <v>957840</v>
      </c>
      <c r="P300" s="30">
        <v>736800</v>
      </c>
      <c r="Q300" s="30">
        <v>0</v>
      </c>
      <c r="R300" s="30">
        <v>0</v>
      </c>
      <c r="S300" s="31">
        <v>0</v>
      </c>
      <c r="T300" s="27" t="s">
        <v>17</v>
      </c>
      <c r="U300" s="27" t="s">
        <v>97</v>
      </c>
      <c r="V300" s="27" t="s">
        <v>1363</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814</v>
      </c>
      <c r="F301" s="27" t="s">
        <v>1224</v>
      </c>
      <c r="G301" s="27" t="s">
        <v>97</v>
      </c>
      <c r="H301" s="27" t="s">
        <v>1348</v>
      </c>
      <c r="I301" s="30">
        <v>12920800</v>
      </c>
      <c r="J301" s="27" t="s">
        <v>91</v>
      </c>
      <c r="K301" s="30">
        <v>16797040</v>
      </c>
      <c r="L301" s="27" t="s">
        <v>1348</v>
      </c>
      <c r="M301" s="30">
        <v>12920800</v>
      </c>
      <c r="N301" s="27" t="s">
        <v>91</v>
      </c>
      <c r="O301" s="30">
        <v>16797040</v>
      </c>
      <c r="P301" s="30">
        <v>12920800</v>
      </c>
      <c r="Q301" s="30">
        <v>0</v>
      </c>
      <c r="R301" s="30">
        <v>0</v>
      </c>
      <c r="S301" s="31">
        <v>0</v>
      </c>
      <c r="T301" s="27" t="s">
        <v>17</v>
      </c>
      <c r="U301" s="27" t="s">
        <v>97</v>
      </c>
      <c r="V301" s="27" t="s">
        <v>1363</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815</v>
      </c>
      <c r="F302" s="27" t="s">
        <v>1225</v>
      </c>
      <c r="G302" s="27" t="s">
        <v>97</v>
      </c>
      <c r="H302" s="27" t="s">
        <v>1348</v>
      </c>
      <c r="I302" s="30">
        <v>5552500</v>
      </c>
      <c r="J302" s="27" t="s">
        <v>91</v>
      </c>
      <c r="K302" s="30">
        <v>7218250</v>
      </c>
      <c r="L302" s="27" t="s">
        <v>1348</v>
      </c>
      <c r="M302" s="30">
        <v>5552500</v>
      </c>
      <c r="N302" s="27" t="s">
        <v>91</v>
      </c>
      <c r="O302" s="30">
        <v>7218250</v>
      </c>
      <c r="P302" s="30">
        <v>5552500</v>
      </c>
      <c r="Q302" s="30">
        <v>0</v>
      </c>
      <c r="R302" s="30">
        <v>0</v>
      </c>
      <c r="S302" s="31">
        <v>0</v>
      </c>
      <c r="T302" s="27" t="s">
        <v>17</v>
      </c>
      <c r="U302" s="27" t="s">
        <v>97</v>
      </c>
      <c r="V302" s="27" t="s">
        <v>1363</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816</v>
      </c>
      <c r="F303" s="27" t="s">
        <v>1226</v>
      </c>
      <c r="G303" s="27" t="s">
        <v>97</v>
      </c>
      <c r="H303" s="27" t="s">
        <v>1348</v>
      </c>
      <c r="I303" s="30">
        <v>6801600</v>
      </c>
      <c r="J303" s="27" t="s">
        <v>91</v>
      </c>
      <c r="K303" s="30">
        <v>8842080</v>
      </c>
      <c r="L303" s="27" t="s">
        <v>1348</v>
      </c>
      <c r="M303" s="30">
        <v>6801600</v>
      </c>
      <c r="N303" s="27" t="s">
        <v>91</v>
      </c>
      <c r="O303" s="30">
        <v>8842080</v>
      </c>
      <c r="P303" s="30">
        <v>6801600</v>
      </c>
      <c r="Q303" s="30">
        <v>0</v>
      </c>
      <c r="R303" s="30">
        <v>0</v>
      </c>
      <c r="S303" s="31">
        <v>0</v>
      </c>
      <c r="T303" s="27" t="s">
        <v>17</v>
      </c>
      <c r="U303" s="27" t="s">
        <v>97</v>
      </c>
      <c r="V303" s="27" t="s">
        <v>1363</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817</v>
      </c>
      <c r="F304" s="27" t="s">
        <v>1227</v>
      </c>
      <c r="G304" s="27" t="s">
        <v>97</v>
      </c>
      <c r="H304" s="27" t="s">
        <v>1348</v>
      </c>
      <c r="I304" s="30">
        <v>26393850</v>
      </c>
      <c r="J304" s="27" t="s">
        <v>91</v>
      </c>
      <c r="K304" s="30">
        <v>34312005</v>
      </c>
      <c r="L304" s="27" t="s">
        <v>1348</v>
      </c>
      <c r="M304" s="30">
        <v>26393850</v>
      </c>
      <c r="N304" s="27" t="s">
        <v>91</v>
      </c>
      <c r="O304" s="30">
        <v>34312005</v>
      </c>
      <c r="P304" s="30">
        <v>26393850</v>
      </c>
      <c r="Q304" s="30">
        <v>0</v>
      </c>
      <c r="R304" s="30">
        <v>0</v>
      </c>
      <c r="S304" s="31">
        <v>0</v>
      </c>
      <c r="T304" s="27" t="s">
        <v>17</v>
      </c>
      <c r="U304" s="27" t="s">
        <v>97</v>
      </c>
      <c r="V304" s="27" t="s">
        <v>1363</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818</v>
      </c>
      <c r="F305" s="27" t="s">
        <v>1228</v>
      </c>
      <c r="G305" s="27" t="s">
        <v>97</v>
      </c>
      <c r="H305" s="27" t="s">
        <v>1348</v>
      </c>
      <c r="I305" s="30">
        <v>16764000</v>
      </c>
      <c r="J305" s="27" t="s">
        <v>91</v>
      </c>
      <c r="K305" s="30">
        <v>21793200</v>
      </c>
      <c r="L305" s="27" t="s">
        <v>1348</v>
      </c>
      <c r="M305" s="30">
        <v>16764000</v>
      </c>
      <c r="N305" s="27" t="s">
        <v>91</v>
      </c>
      <c r="O305" s="30">
        <v>21793200</v>
      </c>
      <c r="P305" s="30">
        <v>16764000</v>
      </c>
      <c r="Q305" s="30">
        <v>0</v>
      </c>
      <c r="R305" s="30">
        <v>0</v>
      </c>
      <c r="S305" s="31">
        <v>0</v>
      </c>
      <c r="T305" s="27" t="s">
        <v>17</v>
      </c>
      <c r="U305" s="27" t="s">
        <v>97</v>
      </c>
      <c r="V305" s="27" t="s">
        <v>1363</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819</v>
      </c>
      <c r="F306" s="27" t="s">
        <v>1229</v>
      </c>
      <c r="G306" s="27" t="s">
        <v>97</v>
      </c>
      <c r="H306" s="27" t="s">
        <v>1348</v>
      </c>
      <c r="I306" s="30">
        <v>728000</v>
      </c>
      <c r="J306" s="27" t="s">
        <v>91</v>
      </c>
      <c r="K306" s="30">
        <v>946400</v>
      </c>
      <c r="L306" s="27" t="s">
        <v>1348</v>
      </c>
      <c r="M306" s="30">
        <v>728000</v>
      </c>
      <c r="N306" s="27" t="s">
        <v>91</v>
      </c>
      <c r="O306" s="30">
        <v>946400</v>
      </c>
      <c r="P306" s="30">
        <v>728000</v>
      </c>
      <c r="Q306" s="30">
        <v>0</v>
      </c>
      <c r="R306" s="30">
        <v>0</v>
      </c>
      <c r="S306" s="31">
        <v>0</v>
      </c>
      <c r="T306" s="27" t="s">
        <v>17</v>
      </c>
      <c r="U306" s="27" t="s">
        <v>97</v>
      </c>
      <c r="V306" s="27" t="s">
        <v>1363</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820</v>
      </c>
      <c r="F307" s="27" t="s">
        <v>1230</v>
      </c>
      <c r="G307" s="27" t="s">
        <v>97</v>
      </c>
      <c r="H307" s="27" t="s">
        <v>1348</v>
      </c>
      <c r="I307" s="30">
        <v>47601300</v>
      </c>
      <c r="J307" s="27" t="s">
        <v>91</v>
      </c>
      <c r="K307" s="30">
        <v>61881690</v>
      </c>
      <c r="L307" s="27" t="s">
        <v>1348</v>
      </c>
      <c r="M307" s="30">
        <v>47601300</v>
      </c>
      <c r="N307" s="27" t="s">
        <v>91</v>
      </c>
      <c r="O307" s="30">
        <v>61881690</v>
      </c>
      <c r="P307" s="30">
        <v>46793300</v>
      </c>
      <c r="Q307" s="30">
        <v>808000</v>
      </c>
      <c r="R307" s="30">
        <v>0</v>
      </c>
      <c r="S307" s="31">
        <v>0</v>
      </c>
      <c r="T307" s="27" t="s">
        <v>17</v>
      </c>
      <c r="U307" s="27" t="s">
        <v>97</v>
      </c>
      <c r="V307" s="27" t="s">
        <v>1363</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821</v>
      </c>
      <c r="F308" s="27" t="s">
        <v>1231</v>
      </c>
      <c r="G308" s="27" t="s">
        <v>97</v>
      </c>
      <c r="H308" s="27" t="s">
        <v>1348</v>
      </c>
      <c r="I308" s="30">
        <v>9068400</v>
      </c>
      <c r="J308" s="27" t="s">
        <v>91</v>
      </c>
      <c r="K308" s="30">
        <v>11788920</v>
      </c>
      <c r="L308" s="27" t="s">
        <v>1348</v>
      </c>
      <c r="M308" s="30">
        <v>9068400</v>
      </c>
      <c r="N308" s="27" t="s">
        <v>91</v>
      </c>
      <c r="O308" s="30">
        <v>11788920</v>
      </c>
      <c r="P308" s="30">
        <v>9068400</v>
      </c>
      <c r="Q308" s="30">
        <v>0</v>
      </c>
      <c r="R308" s="30">
        <v>0</v>
      </c>
      <c r="S308" s="31">
        <v>0</v>
      </c>
      <c r="T308" s="27" t="s">
        <v>17</v>
      </c>
      <c r="U308" s="27" t="s">
        <v>97</v>
      </c>
      <c r="V308" s="27" t="s">
        <v>1363</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822</v>
      </c>
      <c r="F309" s="27" t="s">
        <v>1232</v>
      </c>
      <c r="G309" s="27" t="s">
        <v>97</v>
      </c>
      <c r="H309" s="27" t="s">
        <v>1348</v>
      </c>
      <c r="I309" s="30">
        <v>3572800</v>
      </c>
      <c r="J309" s="27" t="s">
        <v>91</v>
      </c>
      <c r="K309" s="30">
        <v>4644640</v>
      </c>
      <c r="L309" s="27" t="s">
        <v>1348</v>
      </c>
      <c r="M309" s="30">
        <v>3572800</v>
      </c>
      <c r="N309" s="27" t="s">
        <v>91</v>
      </c>
      <c r="O309" s="30">
        <v>4644640</v>
      </c>
      <c r="P309" s="30">
        <v>3572800</v>
      </c>
      <c r="Q309" s="30">
        <v>0</v>
      </c>
      <c r="R309" s="30">
        <v>0</v>
      </c>
      <c r="S309" s="31">
        <v>0</v>
      </c>
      <c r="T309" s="27" t="s">
        <v>17</v>
      </c>
      <c r="U309" s="27" t="s">
        <v>97</v>
      </c>
      <c r="V309" s="27" t="s">
        <v>1363</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823</v>
      </c>
      <c r="F310" s="27" t="s">
        <v>1233</v>
      </c>
      <c r="G310" s="27" t="s">
        <v>97</v>
      </c>
      <c r="H310" s="27" t="s">
        <v>1348</v>
      </c>
      <c r="I310" s="30">
        <v>396000</v>
      </c>
      <c r="J310" s="27" t="s">
        <v>91</v>
      </c>
      <c r="K310" s="30">
        <v>514800</v>
      </c>
      <c r="L310" s="27" t="s">
        <v>1348</v>
      </c>
      <c r="M310" s="30">
        <v>396000</v>
      </c>
      <c r="N310" s="27" t="s">
        <v>91</v>
      </c>
      <c r="O310" s="30">
        <v>514800</v>
      </c>
      <c r="P310" s="30">
        <v>396000</v>
      </c>
      <c r="Q310" s="30">
        <v>0</v>
      </c>
      <c r="R310" s="30">
        <v>0</v>
      </c>
      <c r="S310" s="31">
        <v>0</v>
      </c>
      <c r="T310" s="27" t="s">
        <v>17</v>
      </c>
      <c r="U310" s="27" t="s">
        <v>97</v>
      </c>
      <c r="V310" s="27" t="s">
        <v>1363</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824</v>
      </c>
      <c r="F311" s="27" t="s">
        <v>1234</v>
      </c>
      <c r="G311" s="27" t="s">
        <v>97</v>
      </c>
      <c r="H311" s="27" t="s">
        <v>1348</v>
      </c>
      <c r="I311" s="30">
        <v>1567500</v>
      </c>
      <c r="J311" s="27" t="s">
        <v>91</v>
      </c>
      <c r="K311" s="30">
        <v>2037750</v>
      </c>
      <c r="L311" s="27" t="s">
        <v>1348</v>
      </c>
      <c r="M311" s="30">
        <v>1567500</v>
      </c>
      <c r="N311" s="27" t="s">
        <v>91</v>
      </c>
      <c r="O311" s="30">
        <v>2037750</v>
      </c>
      <c r="P311" s="30">
        <v>1567500</v>
      </c>
      <c r="Q311" s="30">
        <v>0</v>
      </c>
      <c r="R311" s="30">
        <v>0</v>
      </c>
      <c r="S311" s="31">
        <v>0</v>
      </c>
      <c r="T311" s="27" t="s">
        <v>17</v>
      </c>
      <c r="U311" s="27" t="s">
        <v>97</v>
      </c>
      <c r="V311" s="27" t="s">
        <v>1363</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825</v>
      </c>
      <c r="F312" s="27" t="s">
        <v>1235</v>
      </c>
      <c r="G312" s="27" t="s">
        <v>97</v>
      </c>
      <c r="H312" s="27" t="s">
        <v>1348</v>
      </c>
      <c r="I312" s="30">
        <v>3033250</v>
      </c>
      <c r="J312" s="27" t="s">
        <v>91</v>
      </c>
      <c r="K312" s="30">
        <v>3943225</v>
      </c>
      <c r="L312" s="27" t="s">
        <v>1348</v>
      </c>
      <c r="M312" s="30">
        <v>3033250</v>
      </c>
      <c r="N312" s="27" t="s">
        <v>91</v>
      </c>
      <c r="O312" s="30">
        <v>3943225</v>
      </c>
      <c r="P312" s="30">
        <v>3033250</v>
      </c>
      <c r="Q312" s="30">
        <v>0</v>
      </c>
      <c r="R312" s="30">
        <v>0</v>
      </c>
      <c r="S312" s="31">
        <v>0</v>
      </c>
      <c r="T312" s="27" t="s">
        <v>17</v>
      </c>
      <c r="U312" s="27" t="s">
        <v>97</v>
      </c>
      <c r="V312" s="27" t="s">
        <v>1363</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826</v>
      </c>
      <c r="F313" s="27" t="s">
        <v>1236</v>
      </c>
      <c r="G313" s="27" t="s">
        <v>97</v>
      </c>
      <c r="H313" s="27" t="s">
        <v>1348</v>
      </c>
      <c r="I313" s="30">
        <v>13983000</v>
      </c>
      <c r="J313" s="27" t="s">
        <v>91</v>
      </c>
      <c r="K313" s="30">
        <v>18177900</v>
      </c>
      <c r="L313" s="27" t="s">
        <v>1348</v>
      </c>
      <c r="M313" s="30">
        <v>13983000</v>
      </c>
      <c r="N313" s="27" t="s">
        <v>91</v>
      </c>
      <c r="O313" s="30">
        <v>18177900</v>
      </c>
      <c r="P313" s="30">
        <v>13983000</v>
      </c>
      <c r="Q313" s="30">
        <v>0</v>
      </c>
      <c r="R313" s="30">
        <v>0</v>
      </c>
      <c r="S313" s="31">
        <v>0</v>
      </c>
      <c r="T313" s="27" t="s">
        <v>17</v>
      </c>
      <c r="U313" s="27" t="s">
        <v>97</v>
      </c>
      <c r="V313" s="27" t="s">
        <v>1363</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827</v>
      </c>
      <c r="F314" s="27" t="s">
        <v>1237</v>
      </c>
      <c r="G314" s="27" t="s">
        <v>97</v>
      </c>
      <c r="H314" s="27" t="s">
        <v>1348</v>
      </c>
      <c r="I314" s="30">
        <v>13470000</v>
      </c>
      <c r="J314" s="27" t="s">
        <v>91</v>
      </c>
      <c r="K314" s="30">
        <v>17511000</v>
      </c>
      <c r="L314" s="27" t="s">
        <v>1348</v>
      </c>
      <c r="M314" s="30">
        <v>13470000</v>
      </c>
      <c r="N314" s="27" t="s">
        <v>91</v>
      </c>
      <c r="O314" s="30">
        <v>17511000</v>
      </c>
      <c r="P314" s="30">
        <v>13470000</v>
      </c>
      <c r="Q314" s="30">
        <v>0</v>
      </c>
      <c r="R314" s="30">
        <v>0</v>
      </c>
      <c r="S314" s="31">
        <v>0</v>
      </c>
      <c r="T314" s="27" t="s">
        <v>17</v>
      </c>
      <c r="U314" s="27" t="s">
        <v>97</v>
      </c>
      <c r="V314" s="27" t="s">
        <v>1363</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828</v>
      </c>
      <c r="F315" s="27" t="s">
        <v>1238</v>
      </c>
      <c r="G315" s="27" t="s">
        <v>97</v>
      </c>
      <c r="H315" s="27" t="s">
        <v>1348</v>
      </c>
      <c r="I315" s="30">
        <v>637500</v>
      </c>
      <c r="J315" s="27" t="s">
        <v>91</v>
      </c>
      <c r="K315" s="30">
        <v>828750</v>
      </c>
      <c r="L315" s="27" t="s">
        <v>1348</v>
      </c>
      <c r="M315" s="30">
        <v>637500</v>
      </c>
      <c r="N315" s="27" t="s">
        <v>91</v>
      </c>
      <c r="O315" s="30">
        <v>828750</v>
      </c>
      <c r="P315" s="30">
        <v>625000</v>
      </c>
      <c r="Q315" s="30">
        <v>12500</v>
      </c>
      <c r="R315" s="30">
        <v>0</v>
      </c>
      <c r="S315" s="31">
        <v>0</v>
      </c>
      <c r="T315" s="27" t="s">
        <v>17</v>
      </c>
      <c r="U315" s="27" t="s">
        <v>97</v>
      </c>
      <c r="V315" s="27" t="s">
        <v>1363</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829</v>
      </c>
      <c r="F316" s="27" t="s">
        <v>1239</v>
      </c>
      <c r="G316" s="27" t="s">
        <v>97</v>
      </c>
      <c r="H316" s="27" t="s">
        <v>1348</v>
      </c>
      <c r="I316" s="30">
        <v>33939000</v>
      </c>
      <c r="J316" s="27" t="s">
        <v>91</v>
      </c>
      <c r="K316" s="30">
        <v>44120700</v>
      </c>
      <c r="L316" s="27" t="s">
        <v>1348</v>
      </c>
      <c r="M316" s="30">
        <v>33939000</v>
      </c>
      <c r="N316" s="27" t="s">
        <v>91</v>
      </c>
      <c r="O316" s="30">
        <v>44120700</v>
      </c>
      <c r="P316" s="30">
        <v>33795000</v>
      </c>
      <c r="Q316" s="30">
        <v>144000</v>
      </c>
      <c r="R316" s="30">
        <v>0</v>
      </c>
      <c r="S316" s="31">
        <v>0</v>
      </c>
      <c r="T316" s="27" t="s">
        <v>17</v>
      </c>
      <c r="U316" s="27" t="s">
        <v>97</v>
      </c>
      <c r="V316" s="27" t="s">
        <v>1363</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830</v>
      </c>
      <c r="F317" s="27" t="s">
        <v>1240</v>
      </c>
      <c r="G317" s="27" t="s">
        <v>97</v>
      </c>
      <c r="H317" s="27" t="s">
        <v>1348</v>
      </c>
      <c r="I317" s="30">
        <v>1315000</v>
      </c>
      <c r="J317" s="27" t="s">
        <v>91</v>
      </c>
      <c r="K317" s="30">
        <v>1709500</v>
      </c>
      <c r="L317" s="27" t="s">
        <v>1348</v>
      </c>
      <c r="M317" s="30">
        <v>1315000</v>
      </c>
      <c r="N317" s="27" t="s">
        <v>91</v>
      </c>
      <c r="O317" s="30">
        <v>1709500</v>
      </c>
      <c r="P317" s="30">
        <v>1315000</v>
      </c>
      <c r="Q317" s="30">
        <v>0</v>
      </c>
      <c r="R317" s="30">
        <v>0</v>
      </c>
      <c r="S317" s="31">
        <v>0</v>
      </c>
      <c r="T317" s="27" t="s">
        <v>17</v>
      </c>
      <c r="U317" s="27" t="s">
        <v>97</v>
      </c>
      <c r="V317" s="27" t="s">
        <v>1363</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831</v>
      </c>
      <c r="F318" s="27" t="s">
        <v>1241</v>
      </c>
      <c r="G318" s="27" t="s">
        <v>97</v>
      </c>
      <c r="H318" s="27" t="s">
        <v>1348</v>
      </c>
      <c r="I318" s="30">
        <v>5571750</v>
      </c>
      <c r="J318" s="27" t="s">
        <v>91</v>
      </c>
      <c r="K318" s="30">
        <v>7243275</v>
      </c>
      <c r="L318" s="27" t="s">
        <v>1348</v>
      </c>
      <c r="M318" s="30">
        <v>5571750</v>
      </c>
      <c r="N318" s="27" t="s">
        <v>91</v>
      </c>
      <c r="O318" s="30">
        <v>7243275</v>
      </c>
      <c r="P318" s="30">
        <v>5571750</v>
      </c>
      <c r="Q318" s="30">
        <v>0</v>
      </c>
      <c r="R318" s="30">
        <v>0</v>
      </c>
      <c r="S318" s="31">
        <v>0</v>
      </c>
      <c r="T318" s="27" t="s">
        <v>17</v>
      </c>
      <c r="U318" s="27" t="s">
        <v>97</v>
      </c>
      <c r="V318" s="27" t="s">
        <v>1363</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832</v>
      </c>
      <c r="F319" s="27" t="s">
        <v>1242</v>
      </c>
      <c r="G319" s="27" t="s">
        <v>97</v>
      </c>
      <c r="H319" s="27" t="s">
        <v>1348</v>
      </c>
      <c r="I319" s="30">
        <v>2309300</v>
      </c>
      <c r="J319" s="27" t="s">
        <v>91</v>
      </c>
      <c r="K319" s="30">
        <v>3002090</v>
      </c>
      <c r="L319" s="27" t="s">
        <v>1348</v>
      </c>
      <c r="M319" s="30">
        <v>2309300</v>
      </c>
      <c r="N319" s="27" t="s">
        <v>91</v>
      </c>
      <c r="O319" s="30">
        <v>3002090</v>
      </c>
      <c r="P319" s="30">
        <v>2256100</v>
      </c>
      <c r="Q319" s="30">
        <v>53200</v>
      </c>
      <c r="R319" s="30">
        <v>0</v>
      </c>
      <c r="S319" s="31">
        <v>0</v>
      </c>
      <c r="T319" s="27" t="s">
        <v>17</v>
      </c>
      <c r="U319" s="27" t="s">
        <v>97</v>
      </c>
      <c r="V319" s="27" t="s">
        <v>1363</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833</v>
      </c>
      <c r="F320" s="27" t="s">
        <v>1243</v>
      </c>
      <c r="G320" s="27" t="s">
        <v>97</v>
      </c>
      <c r="H320" s="27" t="s">
        <v>1348</v>
      </c>
      <c r="I320" s="30">
        <v>2063700</v>
      </c>
      <c r="J320" s="27" t="s">
        <v>91</v>
      </c>
      <c r="K320" s="30">
        <v>2682810</v>
      </c>
      <c r="L320" s="27" t="s">
        <v>1348</v>
      </c>
      <c r="M320" s="30">
        <v>2063700</v>
      </c>
      <c r="N320" s="27" t="s">
        <v>91</v>
      </c>
      <c r="O320" s="30">
        <v>2682810</v>
      </c>
      <c r="P320" s="30">
        <v>2063700</v>
      </c>
      <c r="Q320" s="30">
        <v>0</v>
      </c>
      <c r="R320" s="30">
        <v>0</v>
      </c>
      <c r="S320" s="31">
        <v>0</v>
      </c>
      <c r="T320" s="27" t="s">
        <v>17</v>
      </c>
      <c r="U320" s="27" t="s">
        <v>97</v>
      </c>
      <c r="V320" s="27" t="s">
        <v>1363</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834</v>
      </c>
      <c r="F321" s="27" t="s">
        <v>1244</v>
      </c>
      <c r="G321" s="27" t="s">
        <v>97</v>
      </c>
      <c r="H321" s="27" t="s">
        <v>1348</v>
      </c>
      <c r="I321" s="30">
        <v>158000000</v>
      </c>
      <c r="J321" s="27" t="s">
        <v>91</v>
      </c>
      <c r="K321" s="30">
        <v>205400000</v>
      </c>
      <c r="L321" s="27" t="s">
        <v>1348</v>
      </c>
      <c r="M321" s="30">
        <v>158000000</v>
      </c>
      <c r="N321" s="27" t="s">
        <v>91</v>
      </c>
      <c r="O321" s="30">
        <v>205400000</v>
      </c>
      <c r="P321" s="30">
        <v>158000000</v>
      </c>
      <c r="Q321" s="30">
        <v>0</v>
      </c>
      <c r="R321" s="30">
        <v>0</v>
      </c>
      <c r="S321" s="31">
        <v>0</v>
      </c>
      <c r="T321" s="27" t="s">
        <v>17</v>
      </c>
      <c r="U321" s="27" t="s">
        <v>97</v>
      </c>
      <c r="V321" s="27" t="s">
        <v>1363</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835</v>
      </c>
      <c r="F322" s="27" t="s">
        <v>1245</v>
      </c>
      <c r="G322" s="27" t="s">
        <v>97</v>
      </c>
      <c r="H322" s="27" t="s">
        <v>1348</v>
      </c>
      <c r="I322" s="30">
        <v>80530500</v>
      </c>
      <c r="J322" s="27" t="s">
        <v>91</v>
      </c>
      <c r="K322" s="30">
        <v>104689650</v>
      </c>
      <c r="L322" s="27" t="s">
        <v>1348</v>
      </c>
      <c r="M322" s="30">
        <v>80530500</v>
      </c>
      <c r="N322" s="27" t="s">
        <v>91</v>
      </c>
      <c r="O322" s="30">
        <v>104689650</v>
      </c>
      <c r="P322" s="30">
        <v>80530500</v>
      </c>
      <c r="Q322" s="30">
        <v>0</v>
      </c>
      <c r="R322" s="30">
        <v>0</v>
      </c>
      <c r="S322" s="31">
        <v>0</v>
      </c>
      <c r="T322" s="27" t="s">
        <v>17</v>
      </c>
      <c r="U322" s="27" t="s">
        <v>97</v>
      </c>
      <c r="V322" s="27" t="s">
        <v>1363</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836</v>
      </c>
      <c r="F323" s="27" t="s">
        <v>1246</v>
      </c>
      <c r="G323" s="27" t="s">
        <v>97</v>
      </c>
      <c r="H323" s="27" t="s">
        <v>1348</v>
      </c>
      <c r="I323" s="30">
        <v>4184400</v>
      </c>
      <c r="J323" s="27" t="s">
        <v>91</v>
      </c>
      <c r="K323" s="30">
        <v>5439720</v>
      </c>
      <c r="L323" s="27" t="s">
        <v>1348</v>
      </c>
      <c r="M323" s="30">
        <v>4184400</v>
      </c>
      <c r="N323" s="27" t="s">
        <v>91</v>
      </c>
      <c r="O323" s="30">
        <v>5439720</v>
      </c>
      <c r="P323" s="30">
        <v>4184400</v>
      </c>
      <c r="Q323" s="30">
        <v>0</v>
      </c>
      <c r="R323" s="30">
        <v>0</v>
      </c>
      <c r="S323" s="31">
        <v>0</v>
      </c>
      <c r="T323" s="27" t="s">
        <v>17</v>
      </c>
      <c r="U323" s="27" t="s">
        <v>97</v>
      </c>
      <c r="V323" s="27" t="s">
        <v>1363</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837</v>
      </c>
      <c r="F324" s="27" t="s">
        <v>1247</v>
      </c>
      <c r="G324" s="27" t="s">
        <v>97</v>
      </c>
      <c r="H324" s="27" t="s">
        <v>1348</v>
      </c>
      <c r="I324" s="30">
        <v>45883800</v>
      </c>
      <c r="J324" s="27" t="s">
        <v>91</v>
      </c>
      <c r="K324" s="30">
        <v>59648940</v>
      </c>
      <c r="L324" s="27" t="s">
        <v>1348</v>
      </c>
      <c r="M324" s="30">
        <v>45883800</v>
      </c>
      <c r="N324" s="27" t="s">
        <v>91</v>
      </c>
      <c r="O324" s="30">
        <v>59648940</v>
      </c>
      <c r="P324" s="30">
        <v>45883800</v>
      </c>
      <c r="Q324" s="30">
        <v>0</v>
      </c>
      <c r="R324" s="30">
        <v>0</v>
      </c>
      <c r="S324" s="31">
        <v>0</v>
      </c>
      <c r="T324" s="27" t="s">
        <v>17</v>
      </c>
      <c r="U324" s="27" t="s">
        <v>97</v>
      </c>
      <c r="V324" s="27" t="s">
        <v>1363</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838</v>
      </c>
      <c r="F325" s="27" t="s">
        <v>1248</v>
      </c>
      <c r="G325" s="27" t="s">
        <v>97</v>
      </c>
      <c r="H325" s="27" t="s">
        <v>1348</v>
      </c>
      <c r="I325" s="30">
        <v>3777900</v>
      </c>
      <c r="J325" s="27" t="s">
        <v>91</v>
      </c>
      <c r="K325" s="30">
        <v>4911270</v>
      </c>
      <c r="L325" s="27" t="s">
        <v>1348</v>
      </c>
      <c r="M325" s="30">
        <v>3777900</v>
      </c>
      <c r="N325" s="27" t="s">
        <v>91</v>
      </c>
      <c r="O325" s="30">
        <v>4911270</v>
      </c>
      <c r="P325" s="30">
        <v>3777900</v>
      </c>
      <c r="Q325" s="30">
        <v>0</v>
      </c>
      <c r="R325" s="30">
        <v>0</v>
      </c>
      <c r="S325" s="31">
        <v>0</v>
      </c>
      <c r="T325" s="27" t="s">
        <v>17</v>
      </c>
      <c r="U325" s="27" t="s">
        <v>97</v>
      </c>
      <c r="V325" s="27" t="s">
        <v>1363</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839</v>
      </c>
      <c r="F326" s="27" t="s">
        <v>1249</v>
      </c>
      <c r="G326" s="27" t="s">
        <v>97</v>
      </c>
      <c r="H326" s="27" t="s">
        <v>1348</v>
      </c>
      <c r="I326" s="30">
        <v>148111700</v>
      </c>
      <c r="J326" s="27" t="s">
        <v>91</v>
      </c>
      <c r="K326" s="30">
        <v>192545210</v>
      </c>
      <c r="L326" s="27" t="s">
        <v>1348</v>
      </c>
      <c r="M326" s="30">
        <v>148111700</v>
      </c>
      <c r="N326" s="27" t="s">
        <v>91</v>
      </c>
      <c r="O326" s="30">
        <v>192545210</v>
      </c>
      <c r="P326" s="30">
        <v>148111700</v>
      </c>
      <c r="Q326" s="30">
        <v>0</v>
      </c>
      <c r="R326" s="30">
        <v>0</v>
      </c>
      <c r="S326" s="31">
        <v>0</v>
      </c>
      <c r="T326" s="27" t="s">
        <v>17</v>
      </c>
      <c r="U326" s="27" t="s">
        <v>97</v>
      </c>
      <c r="V326" s="27" t="s">
        <v>1363</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840</v>
      </c>
      <c r="F327" s="27" t="s">
        <v>1250</v>
      </c>
      <c r="G327" s="27" t="s">
        <v>97</v>
      </c>
      <c r="H327" s="27" t="s">
        <v>1348</v>
      </c>
      <c r="I327" s="30">
        <v>181896000</v>
      </c>
      <c r="J327" s="27" t="s">
        <v>91</v>
      </c>
      <c r="K327" s="30">
        <v>236464800</v>
      </c>
      <c r="L327" s="27" t="s">
        <v>1348</v>
      </c>
      <c r="M327" s="30">
        <v>181896000</v>
      </c>
      <c r="N327" s="27" t="s">
        <v>91</v>
      </c>
      <c r="O327" s="30">
        <v>236464800</v>
      </c>
      <c r="P327" s="30">
        <v>181896000</v>
      </c>
      <c r="Q327" s="30">
        <v>0</v>
      </c>
      <c r="R327" s="30">
        <v>0</v>
      </c>
      <c r="S327" s="31">
        <v>0</v>
      </c>
      <c r="T327" s="27" t="s">
        <v>17</v>
      </c>
      <c r="U327" s="27" t="s">
        <v>97</v>
      </c>
      <c r="V327" s="27" t="s">
        <v>1363</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841</v>
      </c>
      <c r="F328" s="27" t="s">
        <v>1251</v>
      </c>
      <c r="G328" s="27" t="s">
        <v>97</v>
      </c>
      <c r="H328" s="27" t="s">
        <v>1348</v>
      </c>
      <c r="I328" s="30">
        <v>2912000</v>
      </c>
      <c r="J328" s="27" t="s">
        <v>91</v>
      </c>
      <c r="K328" s="30">
        <v>3785600</v>
      </c>
      <c r="L328" s="27" t="s">
        <v>1348</v>
      </c>
      <c r="M328" s="30">
        <v>2912000</v>
      </c>
      <c r="N328" s="27" t="s">
        <v>91</v>
      </c>
      <c r="O328" s="30">
        <v>3785600</v>
      </c>
      <c r="P328" s="30">
        <v>2912000</v>
      </c>
      <c r="Q328" s="30">
        <v>0</v>
      </c>
      <c r="R328" s="30">
        <v>0</v>
      </c>
      <c r="S328" s="31">
        <v>0</v>
      </c>
      <c r="T328" s="27" t="s">
        <v>17</v>
      </c>
      <c r="U328" s="27" t="s">
        <v>97</v>
      </c>
      <c r="V328" s="27" t="s">
        <v>1363</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842</v>
      </c>
      <c r="F329" s="27" t="s">
        <v>1252</v>
      </c>
      <c r="G329" s="27" t="s">
        <v>97</v>
      </c>
      <c r="H329" s="27" t="s">
        <v>1348</v>
      </c>
      <c r="I329" s="30">
        <v>69273600</v>
      </c>
      <c r="J329" s="27" t="s">
        <v>91</v>
      </c>
      <c r="K329" s="30">
        <v>90055680</v>
      </c>
      <c r="L329" s="27" t="s">
        <v>1348</v>
      </c>
      <c r="M329" s="30">
        <v>69273600</v>
      </c>
      <c r="N329" s="27" t="s">
        <v>91</v>
      </c>
      <c r="O329" s="30">
        <v>90055680</v>
      </c>
      <c r="P329" s="30">
        <v>69273600</v>
      </c>
      <c r="Q329" s="30">
        <v>0</v>
      </c>
      <c r="R329" s="30">
        <v>0</v>
      </c>
      <c r="S329" s="31">
        <v>0</v>
      </c>
      <c r="T329" s="27" t="s">
        <v>17</v>
      </c>
      <c r="U329" s="27" t="s">
        <v>97</v>
      </c>
      <c r="V329" s="27" t="s">
        <v>1363</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843</v>
      </c>
      <c r="F330" s="27" t="s">
        <v>1253</v>
      </c>
      <c r="G330" s="27" t="s">
        <v>97</v>
      </c>
      <c r="H330" s="27" t="s">
        <v>1348</v>
      </c>
      <c r="I330" s="30">
        <v>4872600</v>
      </c>
      <c r="J330" s="27" t="s">
        <v>91</v>
      </c>
      <c r="K330" s="30">
        <v>6334380</v>
      </c>
      <c r="L330" s="27" t="s">
        <v>1348</v>
      </c>
      <c r="M330" s="30">
        <v>4872600</v>
      </c>
      <c r="N330" s="27" t="s">
        <v>91</v>
      </c>
      <c r="O330" s="30">
        <v>6334380</v>
      </c>
      <c r="P330" s="30">
        <v>4872600</v>
      </c>
      <c r="Q330" s="30">
        <v>0</v>
      </c>
      <c r="R330" s="30">
        <v>0</v>
      </c>
      <c r="S330" s="31">
        <v>0</v>
      </c>
      <c r="T330" s="27" t="s">
        <v>17</v>
      </c>
      <c r="U330" s="27" t="s">
        <v>97</v>
      </c>
      <c r="V330" s="27" t="s">
        <v>1363</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844</v>
      </c>
      <c r="F331" s="27" t="s">
        <v>1254</v>
      </c>
      <c r="G331" s="27" t="s">
        <v>97</v>
      </c>
      <c r="H331" s="27" t="s">
        <v>1348</v>
      </c>
      <c r="I331" s="30">
        <v>147743200</v>
      </c>
      <c r="J331" s="27" t="s">
        <v>91</v>
      </c>
      <c r="K331" s="30">
        <v>192066160</v>
      </c>
      <c r="L331" s="27" t="s">
        <v>1348</v>
      </c>
      <c r="M331" s="30">
        <v>147743200</v>
      </c>
      <c r="N331" s="27" t="s">
        <v>91</v>
      </c>
      <c r="O331" s="30">
        <v>192066160</v>
      </c>
      <c r="P331" s="30">
        <v>147743200</v>
      </c>
      <c r="Q331" s="30">
        <v>0</v>
      </c>
      <c r="R331" s="30">
        <v>0</v>
      </c>
      <c r="S331" s="31">
        <v>0</v>
      </c>
      <c r="T331" s="27" t="s">
        <v>17</v>
      </c>
      <c r="U331" s="27" t="s">
        <v>97</v>
      </c>
      <c r="V331" s="27" t="s">
        <v>1363</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845</v>
      </c>
      <c r="F332" s="27" t="s">
        <v>1255</v>
      </c>
      <c r="G332" s="27" t="s">
        <v>97</v>
      </c>
      <c r="H332" s="27" t="s">
        <v>1348</v>
      </c>
      <c r="I332" s="30">
        <v>4182600</v>
      </c>
      <c r="J332" s="27" t="s">
        <v>91</v>
      </c>
      <c r="K332" s="30">
        <v>5437380</v>
      </c>
      <c r="L332" s="27" t="s">
        <v>1348</v>
      </c>
      <c r="M332" s="30">
        <v>4182600</v>
      </c>
      <c r="N332" s="27" t="s">
        <v>91</v>
      </c>
      <c r="O332" s="30">
        <v>5437380</v>
      </c>
      <c r="P332" s="30">
        <v>4128600</v>
      </c>
      <c r="Q332" s="30">
        <v>54000</v>
      </c>
      <c r="R332" s="30">
        <v>0</v>
      </c>
      <c r="S332" s="31">
        <v>0</v>
      </c>
      <c r="T332" s="27" t="s">
        <v>17</v>
      </c>
      <c r="U332" s="27" t="s">
        <v>97</v>
      </c>
      <c r="V332" s="27" t="s">
        <v>1363</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846</v>
      </c>
      <c r="F333" s="27" t="s">
        <v>1256</v>
      </c>
      <c r="G333" s="27" t="s">
        <v>97</v>
      </c>
      <c r="H333" s="27" t="s">
        <v>1348</v>
      </c>
      <c r="I333" s="30">
        <v>2247000</v>
      </c>
      <c r="J333" s="27" t="s">
        <v>91</v>
      </c>
      <c r="K333" s="30">
        <v>2921100</v>
      </c>
      <c r="L333" s="27" t="s">
        <v>1348</v>
      </c>
      <c r="M333" s="30">
        <v>2247000</v>
      </c>
      <c r="N333" s="27" t="s">
        <v>91</v>
      </c>
      <c r="O333" s="30">
        <v>2921100</v>
      </c>
      <c r="P333" s="30">
        <v>2247000</v>
      </c>
      <c r="Q333" s="30">
        <v>0</v>
      </c>
      <c r="R333" s="30">
        <v>0</v>
      </c>
      <c r="S333" s="31">
        <v>0</v>
      </c>
      <c r="T333" s="27" t="s">
        <v>17</v>
      </c>
      <c r="U333" s="27" t="s">
        <v>97</v>
      </c>
      <c r="V333" s="27" t="s">
        <v>1363</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847</v>
      </c>
      <c r="F334" s="27" t="s">
        <v>1257</v>
      </c>
      <c r="G334" s="27" t="s">
        <v>97</v>
      </c>
      <c r="H334" s="27" t="s">
        <v>1348</v>
      </c>
      <c r="I334" s="30">
        <v>12927200</v>
      </c>
      <c r="J334" s="27" t="s">
        <v>91</v>
      </c>
      <c r="K334" s="30">
        <v>16805360</v>
      </c>
      <c r="L334" s="27" t="s">
        <v>1348</v>
      </c>
      <c r="M334" s="30">
        <v>12927200</v>
      </c>
      <c r="N334" s="27" t="s">
        <v>91</v>
      </c>
      <c r="O334" s="30">
        <v>16805360</v>
      </c>
      <c r="P334" s="30">
        <v>12798500</v>
      </c>
      <c r="Q334" s="30">
        <v>128700</v>
      </c>
      <c r="R334" s="30">
        <v>0</v>
      </c>
      <c r="S334" s="31">
        <v>0</v>
      </c>
      <c r="T334" s="27" t="s">
        <v>17</v>
      </c>
      <c r="U334" s="27" t="s">
        <v>97</v>
      </c>
      <c r="V334" s="27" t="s">
        <v>1363</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848</v>
      </c>
      <c r="F335" s="27" t="s">
        <v>1258</v>
      </c>
      <c r="G335" s="27" t="s">
        <v>97</v>
      </c>
      <c r="H335" s="27" t="s">
        <v>1348</v>
      </c>
      <c r="I335" s="30">
        <v>1866000</v>
      </c>
      <c r="J335" s="27" t="s">
        <v>91</v>
      </c>
      <c r="K335" s="30">
        <v>2425800</v>
      </c>
      <c r="L335" s="27" t="s">
        <v>1348</v>
      </c>
      <c r="M335" s="30">
        <v>1866000</v>
      </c>
      <c r="N335" s="27" t="s">
        <v>91</v>
      </c>
      <c r="O335" s="30">
        <v>2425800</v>
      </c>
      <c r="P335" s="30">
        <v>1866000</v>
      </c>
      <c r="Q335" s="30">
        <v>0</v>
      </c>
      <c r="R335" s="30">
        <v>0</v>
      </c>
      <c r="S335" s="31">
        <v>0</v>
      </c>
      <c r="T335" s="27" t="s">
        <v>17</v>
      </c>
      <c r="U335" s="27" t="s">
        <v>97</v>
      </c>
      <c r="V335" s="27" t="s">
        <v>1363</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849</v>
      </c>
      <c r="F336" s="27" t="s">
        <v>1259</v>
      </c>
      <c r="G336" s="27" t="s">
        <v>97</v>
      </c>
      <c r="H336" s="27" t="s">
        <v>1348</v>
      </c>
      <c r="I336" s="30">
        <v>351000</v>
      </c>
      <c r="J336" s="27" t="s">
        <v>91</v>
      </c>
      <c r="K336" s="30">
        <v>456300</v>
      </c>
      <c r="L336" s="27" t="s">
        <v>1348</v>
      </c>
      <c r="M336" s="30">
        <v>351000</v>
      </c>
      <c r="N336" s="27" t="s">
        <v>91</v>
      </c>
      <c r="O336" s="30">
        <v>456300</v>
      </c>
      <c r="P336" s="30">
        <v>351000</v>
      </c>
      <c r="Q336" s="30">
        <v>0</v>
      </c>
      <c r="R336" s="30">
        <v>0</v>
      </c>
      <c r="S336" s="31">
        <v>0</v>
      </c>
      <c r="T336" s="27" t="s">
        <v>17</v>
      </c>
      <c r="U336" s="27" t="s">
        <v>97</v>
      </c>
      <c r="V336" s="27" t="s">
        <v>1363</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850</v>
      </c>
      <c r="F337" s="27" t="s">
        <v>1260</v>
      </c>
      <c r="G337" s="27" t="s">
        <v>97</v>
      </c>
      <c r="H337" s="27" t="s">
        <v>1348</v>
      </c>
      <c r="I337" s="30">
        <v>813900</v>
      </c>
      <c r="J337" s="27" t="s">
        <v>91</v>
      </c>
      <c r="K337" s="30">
        <v>1058070</v>
      </c>
      <c r="L337" s="27" t="s">
        <v>1348</v>
      </c>
      <c r="M337" s="30">
        <v>813900</v>
      </c>
      <c r="N337" s="27" t="s">
        <v>91</v>
      </c>
      <c r="O337" s="30">
        <v>1058070</v>
      </c>
      <c r="P337" s="30">
        <v>813900</v>
      </c>
      <c r="Q337" s="30">
        <v>0</v>
      </c>
      <c r="R337" s="30">
        <v>0</v>
      </c>
      <c r="S337" s="31">
        <v>0</v>
      </c>
      <c r="T337" s="27" t="s">
        <v>17</v>
      </c>
      <c r="U337" s="27" t="s">
        <v>97</v>
      </c>
      <c r="V337" s="27" t="s">
        <v>1363</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851</v>
      </c>
      <c r="F338" s="27" t="s">
        <v>1261</v>
      </c>
      <c r="G338" s="27" t="s">
        <v>97</v>
      </c>
      <c r="H338" s="27" t="s">
        <v>1348</v>
      </c>
      <c r="I338" s="30">
        <v>1268000</v>
      </c>
      <c r="J338" s="27" t="s">
        <v>91</v>
      </c>
      <c r="K338" s="30">
        <v>1648400</v>
      </c>
      <c r="L338" s="27" t="s">
        <v>1348</v>
      </c>
      <c r="M338" s="30">
        <v>1268000</v>
      </c>
      <c r="N338" s="27" t="s">
        <v>91</v>
      </c>
      <c r="O338" s="30">
        <v>1648400</v>
      </c>
      <c r="P338" s="30">
        <v>1268000</v>
      </c>
      <c r="Q338" s="30">
        <v>0</v>
      </c>
      <c r="R338" s="30">
        <v>0</v>
      </c>
      <c r="S338" s="31">
        <v>0</v>
      </c>
      <c r="T338" s="27" t="s">
        <v>17</v>
      </c>
      <c r="U338" s="27" t="s">
        <v>97</v>
      </c>
      <c r="V338" s="27" t="s">
        <v>1363</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852</v>
      </c>
      <c r="F339" s="27" t="s">
        <v>1262</v>
      </c>
      <c r="G339" s="27" t="s">
        <v>97</v>
      </c>
      <c r="H339" s="27" t="s">
        <v>1348</v>
      </c>
      <c r="I339" s="30">
        <v>5475700</v>
      </c>
      <c r="J339" s="27" t="s">
        <v>91</v>
      </c>
      <c r="K339" s="30">
        <v>7118410</v>
      </c>
      <c r="L339" s="27" t="s">
        <v>1348</v>
      </c>
      <c r="M339" s="30">
        <v>5475700</v>
      </c>
      <c r="N339" s="27" t="s">
        <v>91</v>
      </c>
      <c r="O339" s="30">
        <v>7118410</v>
      </c>
      <c r="P339" s="30">
        <v>5475700</v>
      </c>
      <c r="Q339" s="30">
        <v>0</v>
      </c>
      <c r="R339" s="30">
        <v>0</v>
      </c>
      <c r="S339" s="31">
        <v>0</v>
      </c>
      <c r="T339" s="27" t="s">
        <v>17</v>
      </c>
      <c r="U339" s="27" t="s">
        <v>97</v>
      </c>
      <c r="V339" s="27" t="s">
        <v>1363</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853</v>
      </c>
      <c r="F340" s="27" t="s">
        <v>1263</v>
      </c>
      <c r="G340" s="27" t="s">
        <v>97</v>
      </c>
      <c r="H340" s="27" t="s">
        <v>1348</v>
      </c>
      <c r="I340" s="30">
        <v>73814600</v>
      </c>
      <c r="J340" s="27" t="s">
        <v>91</v>
      </c>
      <c r="K340" s="30">
        <v>95958980</v>
      </c>
      <c r="L340" s="27" t="s">
        <v>1348</v>
      </c>
      <c r="M340" s="30">
        <v>73814600</v>
      </c>
      <c r="N340" s="27" t="s">
        <v>91</v>
      </c>
      <c r="O340" s="30">
        <v>95958980</v>
      </c>
      <c r="P340" s="30">
        <v>73814600</v>
      </c>
      <c r="Q340" s="30">
        <v>0</v>
      </c>
      <c r="R340" s="30">
        <v>0</v>
      </c>
      <c r="S340" s="31">
        <v>0</v>
      </c>
      <c r="T340" s="27" t="s">
        <v>17</v>
      </c>
      <c r="U340" s="27" t="s">
        <v>97</v>
      </c>
      <c r="V340" s="27" t="s">
        <v>1363</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854</v>
      </c>
      <c r="F341" s="27" t="s">
        <v>1264</v>
      </c>
      <c r="G341" s="27" t="s">
        <v>97</v>
      </c>
      <c r="H341" s="27" t="s">
        <v>1348</v>
      </c>
      <c r="I341" s="30">
        <v>2531000</v>
      </c>
      <c r="J341" s="27" t="s">
        <v>91</v>
      </c>
      <c r="K341" s="30">
        <v>3290300</v>
      </c>
      <c r="L341" s="27" t="s">
        <v>1348</v>
      </c>
      <c r="M341" s="30">
        <v>2531000</v>
      </c>
      <c r="N341" s="27" t="s">
        <v>91</v>
      </c>
      <c r="O341" s="30">
        <v>3290300</v>
      </c>
      <c r="P341" s="30">
        <v>2509000</v>
      </c>
      <c r="Q341" s="30">
        <v>22000</v>
      </c>
      <c r="R341" s="30">
        <v>0</v>
      </c>
      <c r="S341" s="31">
        <v>0</v>
      </c>
      <c r="T341" s="27" t="s">
        <v>1360</v>
      </c>
      <c r="U341" s="27" t="s">
        <v>1360</v>
      </c>
      <c r="V341" s="27" t="s">
        <v>1360</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855</v>
      </c>
      <c r="F342" s="27" t="s">
        <v>1265</v>
      </c>
      <c r="G342" s="27" t="s">
        <v>97</v>
      </c>
      <c r="H342" s="27" t="s">
        <v>1348</v>
      </c>
      <c r="I342" s="30">
        <v>298162800</v>
      </c>
      <c r="J342" s="27" t="s">
        <v>91</v>
      </c>
      <c r="K342" s="30">
        <v>387611640</v>
      </c>
      <c r="L342" s="27" t="s">
        <v>1348</v>
      </c>
      <c r="M342" s="30">
        <v>298162800</v>
      </c>
      <c r="N342" s="27" t="s">
        <v>91</v>
      </c>
      <c r="O342" s="30">
        <v>387611640</v>
      </c>
      <c r="P342" s="30">
        <v>298162800</v>
      </c>
      <c r="Q342" s="30">
        <v>0</v>
      </c>
      <c r="R342" s="30">
        <v>0</v>
      </c>
      <c r="S342" s="31">
        <v>0</v>
      </c>
      <c r="T342" s="27" t="s">
        <v>1360</v>
      </c>
      <c r="U342" s="27" t="s">
        <v>1360</v>
      </c>
      <c r="V342" s="27" t="s">
        <v>1360</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856</v>
      </c>
      <c r="F343" s="27" t="s">
        <v>1266</v>
      </c>
      <c r="G343" s="27" t="s">
        <v>97</v>
      </c>
      <c r="H343" s="27" t="s">
        <v>1348</v>
      </c>
      <c r="I343" s="30">
        <v>36130600</v>
      </c>
      <c r="J343" s="27" t="s">
        <v>91</v>
      </c>
      <c r="K343" s="30">
        <v>46969780</v>
      </c>
      <c r="L343" s="27" t="s">
        <v>1348</v>
      </c>
      <c r="M343" s="30">
        <v>36130600</v>
      </c>
      <c r="N343" s="27" t="s">
        <v>91</v>
      </c>
      <c r="O343" s="30">
        <v>46969780</v>
      </c>
      <c r="P343" s="30">
        <v>36130600</v>
      </c>
      <c r="Q343" s="30">
        <v>0</v>
      </c>
      <c r="R343" s="30">
        <v>0</v>
      </c>
      <c r="S343" s="31">
        <v>0</v>
      </c>
      <c r="T343" s="27" t="s">
        <v>1360</v>
      </c>
      <c r="U343" s="27" t="s">
        <v>1360</v>
      </c>
      <c r="V343" s="27" t="s">
        <v>1360</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857</v>
      </c>
      <c r="F344" s="27" t="s">
        <v>1267</v>
      </c>
      <c r="G344" s="27" t="s">
        <v>97</v>
      </c>
      <c r="H344" s="27" t="s">
        <v>1348</v>
      </c>
      <c r="I344" s="30">
        <v>32961300</v>
      </c>
      <c r="J344" s="27" t="s">
        <v>91</v>
      </c>
      <c r="K344" s="30">
        <v>42849690</v>
      </c>
      <c r="L344" s="27" t="s">
        <v>1348</v>
      </c>
      <c r="M344" s="30">
        <v>32961300</v>
      </c>
      <c r="N344" s="27" t="s">
        <v>91</v>
      </c>
      <c r="O344" s="30">
        <v>42849690</v>
      </c>
      <c r="P344" s="30">
        <v>32961300</v>
      </c>
      <c r="Q344" s="30">
        <v>0</v>
      </c>
      <c r="R344" s="30">
        <v>0</v>
      </c>
      <c r="S344" s="31">
        <v>0</v>
      </c>
      <c r="T344" s="27" t="s">
        <v>1360</v>
      </c>
      <c r="U344" s="27" t="s">
        <v>1360</v>
      </c>
      <c r="V344" s="27" t="s">
        <v>1360</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858</v>
      </c>
      <c r="F345" s="27" t="s">
        <v>1268</v>
      </c>
      <c r="G345" s="27" t="s">
        <v>97</v>
      </c>
      <c r="H345" s="27" t="s">
        <v>1348</v>
      </c>
      <c r="I345" s="30">
        <v>202648200</v>
      </c>
      <c r="J345" s="27" t="s">
        <v>91</v>
      </c>
      <c r="K345" s="30">
        <v>263442660</v>
      </c>
      <c r="L345" s="27" t="s">
        <v>1348</v>
      </c>
      <c r="M345" s="30">
        <v>202648200</v>
      </c>
      <c r="N345" s="27" t="s">
        <v>91</v>
      </c>
      <c r="O345" s="30">
        <v>263442660</v>
      </c>
      <c r="P345" s="30">
        <v>202648200</v>
      </c>
      <c r="Q345" s="30">
        <v>0</v>
      </c>
      <c r="R345" s="30">
        <v>0</v>
      </c>
      <c r="S345" s="31">
        <v>0</v>
      </c>
      <c r="T345" s="27" t="s">
        <v>1360</v>
      </c>
      <c r="U345" s="27" t="s">
        <v>1360</v>
      </c>
      <c r="V345" s="27" t="s">
        <v>1360</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859</v>
      </c>
      <c r="F346" s="27" t="s">
        <v>1269</v>
      </c>
      <c r="G346" s="27" t="s">
        <v>97</v>
      </c>
      <c r="H346" s="27" t="s">
        <v>1348</v>
      </c>
      <c r="I346" s="30">
        <v>5278700</v>
      </c>
      <c r="J346" s="27" t="s">
        <v>91</v>
      </c>
      <c r="K346" s="30">
        <v>6862310</v>
      </c>
      <c r="L346" s="27" t="s">
        <v>1348</v>
      </c>
      <c r="M346" s="30">
        <v>5278700</v>
      </c>
      <c r="N346" s="27" t="s">
        <v>91</v>
      </c>
      <c r="O346" s="30">
        <v>6862310</v>
      </c>
      <c r="P346" s="30">
        <v>5278700</v>
      </c>
      <c r="Q346" s="30">
        <v>0</v>
      </c>
      <c r="R346" s="30">
        <v>0</v>
      </c>
      <c r="S346" s="31">
        <v>0</v>
      </c>
      <c r="T346" s="27" t="s">
        <v>1360</v>
      </c>
      <c r="U346" s="27" t="s">
        <v>1360</v>
      </c>
      <c r="V346" s="27" t="s">
        <v>1360</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860</v>
      </c>
      <c r="F347" s="27" t="s">
        <v>1270</v>
      </c>
      <c r="G347" s="27" t="s">
        <v>97</v>
      </c>
      <c r="H347" s="27" t="s">
        <v>1348</v>
      </c>
      <c r="I347" s="30">
        <v>7299250</v>
      </c>
      <c r="J347" s="27" t="s">
        <v>91</v>
      </c>
      <c r="K347" s="30">
        <v>9489025</v>
      </c>
      <c r="L347" s="27" t="s">
        <v>1348</v>
      </c>
      <c r="M347" s="30">
        <v>7299250</v>
      </c>
      <c r="N347" s="27" t="s">
        <v>91</v>
      </c>
      <c r="O347" s="30">
        <v>9489025</v>
      </c>
      <c r="P347" s="30">
        <v>7299250</v>
      </c>
      <c r="Q347" s="30">
        <v>0</v>
      </c>
      <c r="R347" s="30">
        <v>0</v>
      </c>
      <c r="S347" s="31">
        <v>0</v>
      </c>
      <c r="T347" s="27" t="s">
        <v>1360</v>
      </c>
      <c r="U347" s="27" t="s">
        <v>1360</v>
      </c>
      <c r="V347" s="27" t="s">
        <v>1360</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861</v>
      </c>
      <c r="F348" s="27" t="s">
        <v>1271</v>
      </c>
      <c r="G348" s="27" t="s">
        <v>97</v>
      </c>
      <c r="H348" s="27" t="s">
        <v>1348</v>
      </c>
      <c r="I348" s="30">
        <v>2382400</v>
      </c>
      <c r="J348" s="27" t="s">
        <v>91</v>
      </c>
      <c r="K348" s="30">
        <v>3097120</v>
      </c>
      <c r="L348" s="27" t="s">
        <v>1348</v>
      </c>
      <c r="M348" s="30">
        <v>2382400</v>
      </c>
      <c r="N348" s="27" t="s">
        <v>91</v>
      </c>
      <c r="O348" s="30">
        <v>3097120</v>
      </c>
      <c r="P348" s="30">
        <v>2382400</v>
      </c>
      <c r="Q348" s="30">
        <v>0</v>
      </c>
      <c r="R348" s="30">
        <v>0</v>
      </c>
      <c r="S348" s="31">
        <v>0</v>
      </c>
      <c r="T348" s="27" t="s">
        <v>1360</v>
      </c>
      <c r="U348" s="27" t="s">
        <v>1360</v>
      </c>
      <c r="V348" s="27" t="s">
        <v>1360</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862</v>
      </c>
      <c r="F349" s="27" t="s">
        <v>1272</v>
      </c>
      <c r="G349" s="27" t="s">
        <v>97</v>
      </c>
      <c r="H349" s="27" t="s">
        <v>1348</v>
      </c>
      <c r="I349" s="30">
        <v>151620000</v>
      </c>
      <c r="J349" s="27" t="s">
        <v>91</v>
      </c>
      <c r="K349" s="30">
        <v>197106000</v>
      </c>
      <c r="L349" s="27" t="s">
        <v>1348</v>
      </c>
      <c r="M349" s="30">
        <v>151620000</v>
      </c>
      <c r="N349" s="27" t="s">
        <v>91</v>
      </c>
      <c r="O349" s="30">
        <v>197106000</v>
      </c>
      <c r="P349" s="30">
        <v>151620000</v>
      </c>
      <c r="Q349" s="30">
        <v>0</v>
      </c>
      <c r="R349" s="30">
        <v>0</v>
      </c>
      <c r="S349" s="31">
        <v>0</v>
      </c>
      <c r="T349" s="27" t="s">
        <v>1360</v>
      </c>
      <c r="U349" s="27" t="s">
        <v>1360</v>
      </c>
      <c r="V349" s="27" t="s">
        <v>1360</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863</v>
      </c>
      <c r="F350" s="27" t="s">
        <v>1273</v>
      </c>
      <c r="G350" s="27" t="s">
        <v>97</v>
      </c>
      <c r="H350" s="27" t="s">
        <v>1348</v>
      </c>
      <c r="I350" s="30">
        <v>3434400</v>
      </c>
      <c r="J350" s="27" t="s">
        <v>91</v>
      </c>
      <c r="K350" s="30">
        <v>4464720</v>
      </c>
      <c r="L350" s="27" t="s">
        <v>1348</v>
      </c>
      <c r="M350" s="30">
        <v>3434400</v>
      </c>
      <c r="N350" s="27" t="s">
        <v>91</v>
      </c>
      <c r="O350" s="30">
        <v>4464720</v>
      </c>
      <c r="P350" s="30">
        <v>3434400</v>
      </c>
      <c r="Q350" s="30">
        <v>0</v>
      </c>
      <c r="R350" s="30">
        <v>0</v>
      </c>
      <c r="S350" s="31">
        <v>0</v>
      </c>
      <c r="T350" s="27" t="s">
        <v>1360</v>
      </c>
      <c r="U350" s="27" t="s">
        <v>1360</v>
      </c>
      <c r="V350" s="27" t="s">
        <v>1360</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864</v>
      </c>
      <c r="F351" s="27" t="s">
        <v>1274</v>
      </c>
      <c r="G351" s="27" t="s">
        <v>97</v>
      </c>
      <c r="H351" s="27" t="s">
        <v>1348</v>
      </c>
      <c r="I351" s="30">
        <v>3854150</v>
      </c>
      <c r="J351" s="27" t="s">
        <v>91</v>
      </c>
      <c r="K351" s="30">
        <v>5010395</v>
      </c>
      <c r="L351" s="27" t="s">
        <v>1348</v>
      </c>
      <c r="M351" s="30">
        <v>3854150</v>
      </c>
      <c r="N351" s="27" t="s">
        <v>91</v>
      </c>
      <c r="O351" s="30">
        <v>5010395</v>
      </c>
      <c r="P351" s="30">
        <v>3854150</v>
      </c>
      <c r="Q351" s="30">
        <v>0</v>
      </c>
      <c r="R351" s="30">
        <v>0</v>
      </c>
      <c r="S351" s="31">
        <v>0</v>
      </c>
      <c r="T351" s="27" t="s">
        <v>1360</v>
      </c>
      <c r="U351" s="27" t="s">
        <v>1360</v>
      </c>
      <c r="V351" s="27" t="s">
        <v>1360</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865</v>
      </c>
      <c r="F352" s="27" t="s">
        <v>1275</v>
      </c>
      <c r="G352" s="27" t="s">
        <v>97</v>
      </c>
      <c r="H352" s="27" t="s">
        <v>1348</v>
      </c>
      <c r="I352" s="30">
        <v>1168000</v>
      </c>
      <c r="J352" s="27" t="s">
        <v>91</v>
      </c>
      <c r="K352" s="30">
        <v>1518400</v>
      </c>
      <c r="L352" s="27" t="s">
        <v>1348</v>
      </c>
      <c r="M352" s="30">
        <v>1168000</v>
      </c>
      <c r="N352" s="27" t="s">
        <v>91</v>
      </c>
      <c r="O352" s="30">
        <v>1518400</v>
      </c>
      <c r="P352" s="30">
        <v>1168000</v>
      </c>
      <c r="Q352" s="30">
        <v>0</v>
      </c>
      <c r="R352" s="30">
        <v>0</v>
      </c>
      <c r="S352" s="31">
        <v>0</v>
      </c>
      <c r="T352" s="27" t="s">
        <v>1360</v>
      </c>
      <c r="U352" s="27" t="s">
        <v>1360</v>
      </c>
      <c r="V352" s="27" t="s">
        <v>1360</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866</v>
      </c>
      <c r="F353" s="27" t="s">
        <v>1276</v>
      </c>
      <c r="G353" s="27" t="s">
        <v>97</v>
      </c>
      <c r="H353" s="27" t="s">
        <v>1348</v>
      </c>
      <c r="I353" s="30">
        <v>639000</v>
      </c>
      <c r="J353" s="27" t="s">
        <v>91</v>
      </c>
      <c r="K353" s="30">
        <v>830700</v>
      </c>
      <c r="L353" s="27" t="s">
        <v>1348</v>
      </c>
      <c r="M353" s="30">
        <v>639000</v>
      </c>
      <c r="N353" s="27" t="s">
        <v>91</v>
      </c>
      <c r="O353" s="30">
        <v>830700</v>
      </c>
      <c r="P353" s="30">
        <v>639000</v>
      </c>
      <c r="Q353" s="30">
        <v>0</v>
      </c>
      <c r="R353" s="30">
        <v>0</v>
      </c>
      <c r="S353" s="31">
        <v>0</v>
      </c>
      <c r="T353" s="27" t="s">
        <v>1360</v>
      </c>
      <c r="U353" s="27" t="s">
        <v>1360</v>
      </c>
      <c r="V353" s="27" t="s">
        <v>1360</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867</v>
      </c>
      <c r="F354" s="27" t="s">
        <v>1277</v>
      </c>
      <c r="G354" s="27" t="s">
        <v>97</v>
      </c>
      <c r="H354" s="27" t="s">
        <v>1348</v>
      </c>
      <c r="I354" s="30">
        <v>55558800</v>
      </c>
      <c r="J354" s="27" t="s">
        <v>91</v>
      </c>
      <c r="K354" s="30">
        <v>72226440</v>
      </c>
      <c r="L354" s="27" t="s">
        <v>1348</v>
      </c>
      <c r="M354" s="30">
        <v>55558800</v>
      </c>
      <c r="N354" s="27" t="s">
        <v>91</v>
      </c>
      <c r="O354" s="30">
        <v>72226440</v>
      </c>
      <c r="P354" s="30">
        <v>55558800</v>
      </c>
      <c r="Q354" s="30">
        <v>0</v>
      </c>
      <c r="R354" s="30">
        <v>0</v>
      </c>
      <c r="S354" s="31">
        <v>0</v>
      </c>
      <c r="T354" s="27" t="s">
        <v>1360</v>
      </c>
      <c r="U354" s="27" t="s">
        <v>1360</v>
      </c>
      <c r="V354" s="27" t="s">
        <v>1360</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868</v>
      </c>
      <c r="F355" s="27" t="s">
        <v>1278</v>
      </c>
      <c r="G355" s="27" t="s">
        <v>97</v>
      </c>
      <c r="H355" s="27" t="s">
        <v>1348</v>
      </c>
      <c r="I355" s="30">
        <v>11667900</v>
      </c>
      <c r="J355" s="27" t="s">
        <v>91</v>
      </c>
      <c r="K355" s="30">
        <v>15168270</v>
      </c>
      <c r="L355" s="27" t="s">
        <v>1348</v>
      </c>
      <c r="M355" s="30">
        <v>11667900</v>
      </c>
      <c r="N355" s="27" t="s">
        <v>91</v>
      </c>
      <c r="O355" s="30">
        <v>15168270</v>
      </c>
      <c r="P355" s="30">
        <v>11667900</v>
      </c>
      <c r="Q355" s="30">
        <v>0</v>
      </c>
      <c r="R355" s="30">
        <v>0</v>
      </c>
      <c r="S355" s="31">
        <v>0</v>
      </c>
      <c r="T355" s="27" t="s">
        <v>1360</v>
      </c>
      <c r="U355" s="27" t="s">
        <v>1360</v>
      </c>
      <c r="V355" s="27" t="s">
        <v>1360</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869</v>
      </c>
      <c r="F356" s="27" t="s">
        <v>1279</v>
      </c>
      <c r="G356" s="27" t="s">
        <v>97</v>
      </c>
      <c r="H356" s="27" t="s">
        <v>1348</v>
      </c>
      <c r="I356" s="30">
        <v>19598150</v>
      </c>
      <c r="J356" s="27" t="s">
        <v>91</v>
      </c>
      <c r="K356" s="30">
        <v>25477595</v>
      </c>
      <c r="L356" s="27" t="s">
        <v>1348</v>
      </c>
      <c r="M356" s="30">
        <v>19598150</v>
      </c>
      <c r="N356" s="27" t="s">
        <v>91</v>
      </c>
      <c r="O356" s="30">
        <v>25477595</v>
      </c>
      <c r="P356" s="30">
        <v>19598150</v>
      </c>
      <c r="Q356" s="30">
        <v>0</v>
      </c>
      <c r="R356" s="30">
        <v>0</v>
      </c>
      <c r="S356" s="31">
        <v>0</v>
      </c>
      <c r="T356" s="27" t="s">
        <v>1360</v>
      </c>
      <c r="U356" s="27" t="s">
        <v>1360</v>
      </c>
      <c r="V356" s="27" t="s">
        <v>1360</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870</v>
      </c>
      <c r="F357" s="27" t="s">
        <v>1280</v>
      </c>
      <c r="G357" s="27" t="s">
        <v>97</v>
      </c>
      <c r="H357" s="27" t="s">
        <v>1348</v>
      </c>
      <c r="I357" s="30">
        <v>41371800</v>
      </c>
      <c r="J357" s="27" t="s">
        <v>91</v>
      </c>
      <c r="K357" s="30">
        <v>53783340</v>
      </c>
      <c r="L357" s="27" t="s">
        <v>1348</v>
      </c>
      <c r="M357" s="30">
        <v>41371800</v>
      </c>
      <c r="N357" s="27" t="s">
        <v>91</v>
      </c>
      <c r="O357" s="30">
        <v>53783340</v>
      </c>
      <c r="P357" s="30">
        <v>41371800</v>
      </c>
      <c r="Q357" s="30">
        <v>0</v>
      </c>
      <c r="R357" s="30">
        <v>0</v>
      </c>
      <c r="S357" s="31">
        <v>0</v>
      </c>
      <c r="T357" s="27" t="s">
        <v>1360</v>
      </c>
      <c r="U357" s="27" t="s">
        <v>1360</v>
      </c>
      <c r="V357" s="27" t="s">
        <v>1360</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871</v>
      </c>
      <c r="F358" s="27" t="s">
        <v>1281</v>
      </c>
      <c r="G358" s="27" t="s">
        <v>97</v>
      </c>
      <c r="H358" s="27" t="s">
        <v>1348</v>
      </c>
      <c r="I358" s="30">
        <v>1504000</v>
      </c>
      <c r="J358" s="27" t="s">
        <v>91</v>
      </c>
      <c r="K358" s="30">
        <v>1955200</v>
      </c>
      <c r="L358" s="27" t="s">
        <v>1348</v>
      </c>
      <c r="M358" s="30">
        <v>1504000</v>
      </c>
      <c r="N358" s="27" t="s">
        <v>91</v>
      </c>
      <c r="O358" s="30">
        <v>1955200</v>
      </c>
      <c r="P358" s="30">
        <v>1504000</v>
      </c>
      <c r="Q358" s="30">
        <v>0</v>
      </c>
      <c r="R358" s="30">
        <v>0</v>
      </c>
      <c r="S358" s="31">
        <v>0</v>
      </c>
      <c r="T358" s="27" t="s">
        <v>1360</v>
      </c>
      <c r="U358" s="27" t="s">
        <v>1360</v>
      </c>
      <c r="V358" s="27" t="s">
        <v>1360</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872</v>
      </c>
      <c r="F359" s="27" t="s">
        <v>1282</v>
      </c>
      <c r="G359" s="27" t="s">
        <v>97</v>
      </c>
      <c r="H359" s="27" t="s">
        <v>1348</v>
      </c>
      <c r="I359" s="30">
        <v>1854900</v>
      </c>
      <c r="J359" s="27" t="s">
        <v>91</v>
      </c>
      <c r="K359" s="30">
        <v>2411370</v>
      </c>
      <c r="L359" s="27" t="s">
        <v>1348</v>
      </c>
      <c r="M359" s="30">
        <v>1854900</v>
      </c>
      <c r="N359" s="27" t="s">
        <v>91</v>
      </c>
      <c r="O359" s="30">
        <v>2411370</v>
      </c>
      <c r="P359" s="30">
        <v>1854900</v>
      </c>
      <c r="Q359" s="30">
        <v>0</v>
      </c>
      <c r="R359" s="30">
        <v>0</v>
      </c>
      <c r="S359" s="31">
        <v>0</v>
      </c>
      <c r="T359" s="27" t="s">
        <v>1360</v>
      </c>
      <c r="U359" s="27" t="s">
        <v>1360</v>
      </c>
      <c r="V359" s="27" t="s">
        <v>1360</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873</v>
      </c>
      <c r="F360" s="27" t="s">
        <v>1283</v>
      </c>
      <c r="G360" s="27" t="s">
        <v>97</v>
      </c>
      <c r="H360" s="27" t="s">
        <v>1348</v>
      </c>
      <c r="I360" s="30">
        <v>50158400</v>
      </c>
      <c r="J360" s="27" t="s">
        <v>91</v>
      </c>
      <c r="K360" s="30">
        <v>65205920</v>
      </c>
      <c r="L360" s="27" t="s">
        <v>1348</v>
      </c>
      <c r="M360" s="30">
        <v>50158400</v>
      </c>
      <c r="N360" s="27" t="s">
        <v>91</v>
      </c>
      <c r="O360" s="30">
        <v>65205920</v>
      </c>
      <c r="P360" s="30">
        <v>50158400</v>
      </c>
      <c r="Q360" s="30">
        <v>0</v>
      </c>
      <c r="R360" s="30">
        <v>0</v>
      </c>
      <c r="S360" s="31">
        <v>0</v>
      </c>
      <c r="T360" s="27" t="s">
        <v>1360</v>
      </c>
      <c r="U360" s="27" t="s">
        <v>1360</v>
      </c>
      <c r="V360" s="27" t="s">
        <v>1360</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874</v>
      </c>
      <c r="F361" s="27" t="s">
        <v>1284</v>
      </c>
      <c r="G361" s="27" t="s">
        <v>97</v>
      </c>
      <c r="H361" s="27" t="s">
        <v>1348</v>
      </c>
      <c r="I361" s="30">
        <v>18603600</v>
      </c>
      <c r="J361" s="27" t="s">
        <v>91</v>
      </c>
      <c r="K361" s="30">
        <v>24184680</v>
      </c>
      <c r="L361" s="27" t="s">
        <v>1348</v>
      </c>
      <c r="M361" s="30">
        <v>18603600</v>
      </c>
      <c r="N361" s="27" t="s">
        <v>91</v>
      </c>
      <c r="O361" s="30">
        <v>24184680</v>
      </c>
      <c r="P361" s="30">
        <v>18603600</v>
      </c>
      <c r="Q361" s="30">
        <v>0</v>
      </c>
      <c r="R361" s="30">
        <v>0</v>
      </c>
      <c r="S361" s="31">
        <v>0</v>
      </c>
      <c r="T361" s="27" t="s">
        <v>1360</v>
      </c>
      <c r="U361" s="27" t="s">
        <v>1360</v>
      </c>
      <c r="V361" s="27" t="s">
        <v>1360</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875</v>
      </c>
      <c r="F362" s="27" t="s">
        <v>1285</v>
      </c>
      <c r="G362" s="27" t="s">
        <v>97</v>
      </c>
      <c r="H362" s="27" t="s">
        <v>1348</v>
      </c>
      <c r="I362" s="30">
        <v>1388900</v>
      </c>
      <c r="J362" s="27" t="s">
        <v>91</v>
      </c>
      <c r="K362" s="30">
        <v>1805570</v>
      </c>
      <c r="L362" s="27" t="s">
        <v>1348</v>
      </c>
      <c r="M362" s="30">
        <v>1388900</v>
      </c>
      <c r="N362" s="27" t="s">
        <v>91</v>
      </c>
      <c r="O362" s="30">
        <v>1805570</v>
      </c>
      <c r="P362" s="30">
        <v>1388900</v>
      </c>
      <c r="Q362" s="30">
        <v>0</v>
      </c>
      <c r="R362" s="30">
        <v>0</v>
      </c>
      <c r="S362" s="31">
        <v>0</v>
      </c>
      <c r="T362" s="27" t="s">
        <v>1360</v>
      </c>
      <c r="U362" s="27" t="s">
        <v>1360</v>
      </c>
      <c r="V362" s="27" t="s">
        <v>1360</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876</v>
      </c>
      <c r="F363" s="27" t="s">
        <v>1286</v>
      </c>
      <c r="G363" s="27" t="s">
        <v>97</v>
      </c>
      <c r="H363" s="27" t="s">
        <v>1348</v>
      </c>
      <c r="I363" s="30">
        <v>48983900</v>
      </c>
      <c r="J363" s="27" t="s">
        <v>91</v>
      </c>
      <c r="K363" s="30">
        <v>63679070</v>
      </c>
      <c r="L363" s="27" t="s">
        <v>1348</v>
      </c>
      <c r="M363" s="30">
        <v>48983900</v>
      </c>
      <c r="N363" s="27" t="s">
        <v>91</v>
      </c>
      <c r="O363" s="30">
        <v>63679070</v>
      </c>
      <c r="P363" s="30">
        <v>48983900</v>
      </c>
      <c r="Q363" s="30">
        <v>0</v>
      </c>
      <c r="R363" s="30">
        <v>0</v>
      </c>
      <c r="S363" s="31">
        <v>0</v>
      </c>
      <c r="T363" s="27" t="s">
        <v>1360</v>
      </c>
      <c r="U363" s="27" t="s">
        <v>1360</v>
      </c>
      <c r="V363" s="27" t="s">
        <v>1360</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877</v>
      </c>
      <c r="F364" s="27" t="s">
        <v>1287</v>
      </c>
      <c r="G364" s="27" t="s">
        <v>97</v>
      </c>
      <c r="H364" s="27" t="s">
        <v>1348</v>
      </c>
      <c r="I364" s="30">
        <v>10408200</v>
      </c>
      <c r="J364" s="27" t="s">
        <v>91</v>
      </c>
      <c r="K364" s="30">
        <v>13530660</v>
      </c>
      <c r="L364" s="27" t="s">
        <v>1348</v>
      </c>
      <c r="M364" s="30">
        <v>10408200</v>
      </c>
      <c r="N364" s="27" t="s">
        <v>91</v>
      </c>
      <c r="O364" s="30">
        <v>13530660</v>
      </c>
      <c r="P364" s="30">
        <v>10408200</v>
      </c>
      <c r="Q364" s="30">
        <v>0</v>
      </c>
      <c r="R364" s="30">
        <v>0</v>
      </c>
      <c r="S364" s="31">
        <v>0</v>
      </c>
      <c r="T364" s="27" t="s">
        <v>1360</v>
      </c>
      <c r="U364" s="27" t="s">
        <v>1360</v>
      </c>
      <c r="V364" s="27" t="s">
        <v>1360</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878</v>
      </c>
      <c r="F365" s="27" t="s">
        <v>1288</v>
      </c>
      <c r="G365" s="27" t="s">
        <v>97</v>
      </c>
      <c r="H365" s="27" t="s">
        <v>1348</v>
      </c>
      <c r="I365" s="30">
        <v>324000</v>
      </c>
      <c r="J365" s="27" t="s">
        <v>91</v>
      </c>
      <c r="K365" s="30">
        <v>421200</v>
      </c>
      <c r="L365" s="27" t="s">
        <v>1348</v>
      </c>
      <c r="M365" s="30">
        <v>324000</v>
      </c>
      <c r="N365" s="27" t="s">
        <v>91</v>
      </c>
      <c r="O365" s="30">
        <v>421200</v>
      </c>
      <c r="P365" s="30">
        <v>324000</v>
      </c>
      <c r="Q365" s="30">
        <v>0</v>
      </c>
      <c r="R365" s="30">
        <v>0</v>
      </c>
      <c r="S365" s="31">
        <v>0</v>
      </c>
      <c r="T365" s="27" t="s">
        <v>1360</v>
      </c>
      <c r="U365" s="27" t="s">
        <v>1360</v>
      </c>
      <c r="V365" s="27" t="s">
        <v>1360</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879</v>
      </c>
      <c r="F366" s="27" t="s">
        <v>1289</v>
      </c>
      <c r="G366" s="27" t="s">
        <v>97</v>
      </c>
      <c r="H366" s="27" t="s">
        <v>1348</v>
      </c>
      <c r="I366" s="30">
        <v>49011600</v>
      </c>
      <c r="J366" s="27" t="s">
        <v>91</v>
      </c>
      <c r="K366" s="30">
        <v>63715080</v>
      </c>
      <c r="L366" s="27" t="s">
        <v>1348</v>
      </c>
      <c r="M366" s="30">
        <v>49011600</v>
      </c>
      <c r="N366" s="27" t="s">
        <v>91</v>
      </c>
      <c r="O366" s="30">
        <v>63715080</v>
      </c>
      <c r="P366" s="30">
        <v>49011600</v>
      </c>
      <c r="Q366" s="30">
        <v>0</v>
      </c>
      <c r="R366" s="30">
        <v>0</v>
      </c>
      <c r="S366" s="31">
        <v>0</v>
      </c>
      <c r="T366" s="27" t="s">
        <v>1360</v>
      </c>
      <c r="U366" s="27" t="s">
        <v>1360</v>
      </c>
      <c r="V366" s="27" t="s">
        <v>1360</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880</v>
      </c>
      <c r="F367" s="27" t="s">
        <v>1290</v>
      </c>
      <c r="G367" s="27" t="s">
        <v>97</v>
      </c>
      <c r="H367" s="27" t="s">
        <v>1348</v>
      </c>
      <c r="I367" s="30">
        <v>116340000</v>
      </c>
      <c r="J367" s="27" t="s">
        <v>91</v>
      </c>
      <c r="K367" s="30">
        <v>151242000</v>
      </c>
      <c r="L367" s="27" t="s">
        <v>1348</v>
      </c>
      <c r="M367" s="30">
        <v>116340000</v>
      </c>
      <c r="N367" s="27" t="s">
        <v>91</v>
      </c>
      <c r="O367" s="30">
        <v>151242000</v>
      </c>
      <c r="P367" s="30">
        <v>116340000</v>
      </c>
      <c r="Q367" s="30">
        <v>0</v>
      </c>
      <c r="R367" s="30">
        <v>0</v>
      </c>
      <c r="S367" s="31">
        <v>0</v>
      </c>
      <c r="T367" s="27" t="s">
        <v>1360</v>
      </c>
      <c r="U367" s="27" t="s">
        <v>1360</v>
      </c>
      <c r="V367" s="27" t="s">
        <v>1360</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881</v>
      </c>
      <c r="F368" s="27" t="s">
        <v>1291</v>
      </c>
      <c r="G368" s="27" t="s">
        <v>97</v>
      </c>
      <c r="H368" s="27" t="s">
        <v>1348</v>
      </c>
      <c r="I368" s="30">
        <v>18075000</v>
      </c>
      <c r="J368" s="27" t="s">
        <v>91</v>
      </c>
      <c r="K368" s="30">
        <v>23497500</v>
      </c>
      <c r="L368" s="27" t="s">
        <v>1348</v>
      </c>
      <c r="M368" s="30">
        <v>18075000</v>
      </c>
      <c r="N368" s="27" t="s">
        <v>91</v>
      </c>
      <c r="O368" s="30">
        <v>23497500</v>
      </c>
      <c r="P368" s="30">
        <v>18075000</v>
      </c>
      <c r="Q368" s="30">
        <v>0</v>
      </c>
      <c r="R368" s="30">
        <v>0</v>
      </c>
      <c r="S368" s="31">
        <v>0</v>
      </c>
      <c r="T368" s="27" t="s">
        <v>1360</v>
      </c>
      <c r="U368" s="27" t="s">
        <v>1360</v>
      </c>
      <c r="V368" s="27" t="s">
        <v>1360</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882</v>
      </c>
      <c r="F369" s="27" t="s">
        <v>1292</v>
      </c>
      <c r="G369" s="27" t="s">
        <v>97</v>
      </c>
      <c r="H369" s="27" t="s">
        <v>1348</v>
      </c>
      <c r="I369" s="30">
        <v>89915250</v>
      </c>
      <c r="J369" s="27" t="s">
        <v>91</v>
      </c>
      <c r="K369" s="30">
        <v>116889825</v>
      </c>
      <c r="L369" s="27" t="s">
        <v>1348</v>
      </c>
      <c r="M369" s="30">
        <v>89915250</v>
      </c>
      <c r="N369" s="27" t="s">
        <v>91</v>
      </c>
      <c r="O369" s="30">
        <v>116889825</v>
      </c>
      <c r="P369" s="30">
        <v>89915250</v>
      </c>
      <c r="Q369" s="30">
        <v>0</v>
      </c>
      <c r="R369" s="30">
        <v>0</v>
      </c>
      <c r="S369" s="31">
        <v>0</v>
      </c>
      <c r="T369" s="27" t="s">
        <v>17</v>
      </c>
      <c r="U369" s="27" t="s">
        <v>97</v>
      </c>
      <c r="V369" s="27" t="s">
        <v>1363</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883</v>
      </c>
      <c r="F370" s="27" t="s">
        <v>1293</v>
      </c>
      <c r="G370" s="27" t="s">
        <v>97</v>
      </c>
      <c r="H370" s="27" t="s">
        <v>1348</v>
      </c>
      <c r="I370" s="30">
        <v>80623100</v>
      </c>
      <c r="J370" s="27" t="s">
        <v>91</v>
      </c>
      <c r="K370" s="30">
        <v>104810030</v>
      </c>
      <c r="L370" s="27" t="s">
        <v>1348</v>
      </c>
      <c r="M370" s="30">
        <v>80623100</v>
      </c>
      <c r="N370" s="27" t="s">
        <v>91</v>
      </c>
      <c r="O370" s="30">
        <v>104810030</v>
      </c>
      <c r="P370" s="30">
        <v>80623100</v>
      </c>
      <c r="Q370" s="30">
        <v>0</v>
      </c>
      <c r="R370" s="30">
        <v>0</v>
      </c>
      <c r="S370" s="31">
        <v>0</v>
      </c>
      <c r="T370" s="27" t="s">
        <v>17</v>
      </c>
      <c r="U370" s="27" t="s">
        <v>97</v>
      </c>
      <c r="V370" s="27" t="s">
        <v>1363</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884</v>
      </c>
      <c r="F371" s="27" t="s">
        <v>1294</v>
      </c>
      <c r="G371" s="27" t="s">
        <v>97</v>
      </c>
      <c r="H371" s="27" t="s">
        <v>1348</v>
      </c>
      <c r="I371" s="30">
        <v>1787200</v>
      </c>
      <c r="J371" s="27" t="s">
        <v>91</v>
      </c>
      <c r="K371" s="30">
        <v>2323360</v>
      </c>
      <c r="L371" s="27" t="s">
        <v>1348</v>
      </c>
      <c r="M371" s="30">
        <v>1787200</v>
      </c>
      <c r="N371" s="27" t="s">
        <v>91</v>
      </c>
      <c r="O371" s="30">
        <v>2323360</v>
      </c>
      <c r="P371" s="30">
        <v>1787200</v>
      </c>
      <c r="Q371" s="30">
        <v>0</v>
      </c>
      <c r="R371" s="30">
        <v>0</v>
      </c>
      <c r="S371" s="31">
        <v>0</v>
      </c>
      <c r="T371" s="27" t="s">
        <v>17</v>
      </c>
      <c r="U371" s="27" t="s">
        <v>97</v>
      </c>
      <c r="V371" s="27" t="s">
        <v>1363</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885</v>
      </c>
      <c r="F372" s="27" t="s">
        <v>1295</v>
      </c>
      <c r="G372" s="27" t="s">
        <v>97</v>
      </c>
      <c r="H372" s="27" t="s">
        <v>1348</v>
      </c>
      <c r="I372" s="30">
        <v>13323700</v>
      </c>
      <c r="J372" s="27" t="s">
        <v>91</v>
      </c>
      <c r="K372" s="30">
        <v>17320810</v>
      </c>
      <c r="L372" s="27" t="s">
        <v>1348</v>
      </c>
      <c r="M372" s="30">
        <v>13323700</v>
      </c>
      <c r="N372" s="27" t="s">
        <v>91</v>
      </c>
      <c r="O372" s="30">
        <v>17320810</v>
      </c>
      <c r="P372" s="30">
        <v>13120200</v>
      </c>
      <c r="Q372" s="30">
        <v>203500</v>
      </c>
      <c r="R372" s="30">
        <v>0</v>
      </c>
      <c r="S372" s="31">
        <v>0</v>
      </c>
      <c r="T372" s="27" t="s">
        <v>17</v>
      </c>
      <c r="U372" s="27" t="s">
        <v>97</v>
      </c>
      <c r="V372" s="27" t="s">
        <v>1363</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886</v>
      </c>
      <c r="F373" s="27" t="s">
        <v>1296</v>
      </c>
      <c r="G373" s="27" t="s">
        <v>97</v>
      </c>
      <c r="H373" s="27" t="s">
        <v>1348</v>
      </c>
      <c r="I373" s="30">
        <v>49543200</v>
      </c>
      <c r="J373" s="27" t="s">
        <v>91</v>
      </c>
      <c r="K373" s="30">
        <v>64406160</v>
      </c>
      <c r="L373" s="27" t="s">
        <v>1348</v>
      </c>
      <c r="M373" s="30">
        <v>49543200</v>
      </c>
      <c r="N373" s="27" t="s">
        <v>91</v>
      </c>
      <c r="O373" s="30">
        <v>64406160</v>
      </c>
      <c r="P373" s="30">
        <v>49543200</v>
      </c>
      <c r="Q373" s="30">
        <v>0</v>
      </c>
      <c r="R373" s="30">
        <v>0</v>
      </c>
      <c r="S373" s="31">
        <v>0</v>
      </c>
      <c r="T373" s="27" t="s">
        <v>17</v>
      </c>
      <c r="U373" s="27" t="s">
        <v>97</v>
      </c>
      <c r="V373" s="27" t="s">
        <v>1363</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887</v>
      </c>
      <c r="F374" s="27" t="s">
        <v>1297</v>
      </c>
      <c r="G374" s="27" t="s">
        <v>97</v>
      </c>
      <c r="H374" s="27" t="s">
        <v>1348</v>
      </c>
      <c r="I374" s="30">
        <v>1947600</v>
      </c>
      <c r="J374" s="27" t="s">
        <v>91</v>
      </c>
      <c r="K374" s="30">
        <v>2531880</v>
      </c>
      <c r="L374" s="27" t="s">
        <v>1348</v>
      </c>
      <c r="M374" s="30">
        <v>1947600</v>
      </c>
      <c r="N374" s="27" t="s">
        <v>91</v>
      </c>
      <c r="O374" s="30">
        <v>2531880</v>
      </c>
      <c r="P374" s="30">
        <v>1887600</v>
      </c>
      <c r="Q374" s="30">
        <v>60000</v>
      </c>
      <c r="R374" s="30">
        <v>0</v>
      </c>
      <c r="S374" s="31">
        <v>0</v>
      </c>
      <c r="T374" s="27" t="s">
        <v>17</v>
      </c>
      <c r="U374" s="27" t="s">
        <v>97</v>
      </c>
      <c r="V374" s="27" t="s">
        <v>1363</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888</v>
      </c>
      <c r="F375" s="27" t="s">
        <v>1298</v>
      </c>
      <c r="G375" s="27" t="s">
        <v>97</v>
      </c>
      <c r="H375" s="27" t="s">
        <v>1348</v>
      </c>
      <c r="I375" s="30">
        <v>11712000</v>
      </c>
      <c r="J375" s="27" t="s">
        <v>91</v>
      </c>
      <c r="K375" s="30">
        <v>15225600</v>
      </c>
      <c r="L375" s="27" t="s">
        <v>1348</v>
      </c>
      <c r="M375" s="30">
        <v>11712000</v>
      </c>
      <c r="N375" s="27" t="s">
        <v>91</v>
      </c>
      <c r="O375" s="30">
        <v>15225600</v>
      </c>
      <c r="P375" s="30">
        <v>11712000</v>
      </c>
      <c r="Q375" s="30">
        <v>0</v>
      </c>
      <c r="R375" s="30">
        <v>0</v>
      </c>
      <c r="S375" s="31">
        <v>0</v>
      </c>
      <c r="T375" s="27" t="s">
        <v>17</v>
      </c>
      <c r="U375" s="27" t="s">
        <v>97</v>
      </c>
      <c r="V375" s="27" t="s">
        <v>1363</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889</v>
      </c>
      <c r="F376" s="27" t="s">
        <v>1299</v>
      </c>
      <c r="G376" s="27" t="s">
        <v>97</v>
      </c>
      <c r="H376" s="27" t="s">
        <v>1348</v>
      </c>
      <c r="I376" s="30">
        <v>5675600</v>
      </c>
      <c r="J376" s="27" t="s">
        <v>91</v>
      </c>
      <c r="K376" s="30">
        <v>7378280</v>
      </c>
      <c r="L376" s="27" t="s">
        <v>1348</v>
      </c>
      <c r="M376" s="30">
        <v>5675600</v>
      </c>
      <c r="N376" s="27" t="s">
        <v>91</v>
      </c>
      <c r="O376" s="30">
        <v>7378280</v>
      </c>
      <c r="P376" s="30">
        <v>5675600</v>
      </c>
      <c r="Q376" s="30">
        <v>0</v>
      </c>
      <c r="R376" s="30">
        <v>0</v>
      </c>
      <c r="S376" s="31">
        <v>0</v>
      </c>
      <c r="T376" s="27" t="s">
        <v>17</v>
      </c>
      <c r="U376" s="27" t="s">
        <v>97</v>
      </c>
      <c r="V376" s="27" t="s">
        <v>1363</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890</v>
      </c>
      <c r="F377" s="27" t="s">
        <v>1300</v>
      </c>
      <c r="G377" s="27" t="s">
        <v>97</v>
      </c>
      <c r="H377" s="27" t="s">
        <v>1348</v>
      </c>
      <c r="I377" s="30">
        <v>17193000</v>
      </c>
      <c r="J377" s="27" t="s">
        <v>91</v>
      </c>
      <c r="K377" s="30">
        <v>22350900</v>
      </c>
      <c r="L377" s="27" t="s">
        <v>1348</v>
      </c>
      <c r="M377" s="30">
        <v>17193000</v>
      </c>
      <c r="N377" s="27" t="s">
        <v>91</v>
      </c>
      <c r="O377" s="30">
        <v>22350900</v>
      </c>
      <c r="P377" s="30">
        <v>17193000</v>
      </c>
      <c r="Q377" s="30">
        <v>0</v>
      </c>
      <c r="R377" s="30">
        <v>0</v>
      </c>
      <c r="S377" s="31">
        <v>0</v>
      </c>
      <c r="T377" s="27" t="s">
        <v>17</v>
      </c>
      <c r="U377" s="27" t="s">
        <v>97</v>
      </c>
      <c r="V377" s="27" t="s">
        <v>1363</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891</v>
      </c>
      <c r="F378" s="27" t="s">
        <v>1301</v>
      </c>
      <c r="G378" s="27" t="s">
        <v>97</v>
      </c>
      <c r="H378" s="27" t="s">
        <v>1348</v>
      </c>
      <c r="I378" s="30">
        <v>9468800</v>
      </c>
      <c r="J378" s="27" t="s">
        <v>91</v>
      </c>
      <c r="K378" s="30">
        <v>12309440</v>
      </c>
      <c r="L378" s="27" t="s">
        <v>1348</v>
      </c>
      <c r="M378" s="30">
        <v>9468800</v>
      </c>
      <c r="N378" s="27" t="s">
        <v>91</v>
      </c>
      <c r="O378" s="30">
        <v>12309440</v>
      </c>
      <c r="P378" s="30">
        <v>9468800</v>
      </c>
      <c r="Q378" s="30">
        <v>0</v>
      </c>
      <c r="R378" s="30">
        <v>0</v>
      </c>
      <c r="S378" s="31">
        <v>0</v>
      </c>
      <c r="T378" s="27" t="s">
        <v>17</v>
      </c>
      <c r="U378" s="27" t="s">
        <v>97</v>
      </c>
      <c r="V378" s="27" t="s">
        <v>1363</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892</v>
      </c>
      <c r="F379" s="27" t="s">
        <v>1302</v>
      </c>
      <c r="G379" s="27" t="s">
        <v>97</v>
      </c>
      <c r="H379" s="27" t="s">
        <v>1348</v>
      </c>
      <c r="I379" s="30">
        <v>11040400</v>
      </c>
      <c r="J379" s="27" t="s">
        <v>91</v>
      </c>
      <c r="K379" s="30">
        <v>14352520</v>
      </c>
      <c r="L379" s="27" t="s">
        <v>1348</v>
      </c>
      <c r="M379" s="30">
        <v>11040400</v>
      </c>
      <c r="N379" s="27" t="s">
        <v>91</v>
      </c>
      <c r="O379" s="30">
        <v>14352520</v>
      </c>
      <c r="P379" s="30">
        <v>11040400</v>
      </c>
      <c r="Q379" s="30">
        <v>0</v>
      </c>
      <c r="R379" s="30">
        <v>0</v>
      </c>
      <c r="S379" s="31">
        <v>0</v>
      </c>
      <c r="T379" s="27" t="s">
        <v>17</v>
      </c>
      <c r="U379" s="27" t="s">
        <v>97</v>
      </c>
      <c r="V379" s="27" t="s">
        <v>1363</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893</v>
      </c>
      <c r="F380" s="27" t="s">
        <v>1303</v>
      </c>
      <c r="G380" s="27" t="s">
        <v>97</v>
      </c>
      <c r="H380" s="27" t="s">
        <v>1348</v>
      </c>
      <c r="I380" s="30">
        <v>7289700</v>
      </c>
      <c r="J380" s="27" t="s">
        <v>91</v>
      </c>
      <c r="K380" s="30">
        <v>9476610</v>
      </c>
      <c r="L380" s="27" t="s">
        <v>1348</v>
      </c>
      <c r="M380" s="30">
        <v>7289700</v>
      </c>
      <c r="N380" s="27" t="s">
        <v>91</v>
      </c>
      <c r="O380" s="30">
        <v>9476610</v>
      </c>
      <c r="P380" s="30">
        <v>7289700</v>
      </c>
      <c r="Q380" s="30">
        <v>0</v>
      </c>
      <c r="R380" s="30">
        <v>0</v>
      </c>
      <c r="S380" s="31">
        <v>0</v>
      </c>
      <c r="T380" s="27" t="s">
        <v>17</v>
      </c>
      <c r="U380" s="27" t="s">
        <v>97</v>
      </c>
      <c r="V380" s="27" t="s">
        <v>1363</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894</v>
      </c>
      <c r="F381" s="27" t="s">
        <v>1304</v>
      </c>
      <c r="G381" s="27" t="s">
        <v>97</v>
      </c>
      <c r="H381" s="27" t="s">
        <v>1348</v>
      </c>
      <c r="I381" s="30">
        <v>25390000</v>
      </c>
      <c r="J381" s="27" t="s">
        <v>91</v>
      </c>
      <c r="K381" s="30">
        <v>33007000</v>
      </c>
      <c r="L381" s="27" t="s">
        <v>1348</v>
      </c>
      <c r="M381" s="30">
        <v>25390000</v>
      </c>
      <c r="N381" s="27" t="s">
        <v>91</v>
      </c>
      <c r="O381" s="30">
        <v>33007000</v>
      </c>
      <c r="P381" s="30">
        <v>25390000</v>
      </c>
      <c r="Q381" s="30">
        <v>0</v>
      </c>
      <c r="R381" s="30">
        <v>0</v>
      </c>
      <c r="S381" s="31">
        <v>0</v>
      </c>
      <c r="T381" s="27" t="s">
        <v>17</v>
      </c>
      <c r="U381" s="27" t="s">
        <v>97</v>
      </c>
      <c r="V381" s="27" t="s">
        <v>1363</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895</v>
      </c>
      <c r="F382" s="27" t="s">
        <v>1305</v>
      </c>
      <c r="G382" s="27" t="s">
        <v>97</v>
      </c>
      <c r="H382" s="27" t="s">
        <v>1348</v>
      </c>
      <c r="I382" s="30">
        <v>18840000</v>
      </c>
      <c r="J382" s="27" t="s">
        <v>91</v>
      </c>
      <c r="K382" s="30">
        <v>24492000</v>
      </c>
      <c r="L382" s="27" t="s">
        <v>1348</v>
      </c>
      <c r="M382" s="30">
        <v>18840000</v>
      </c>
      <c r="N382" s="27" t="s">
        <v>91</v>
      </c>
      <c r="O382" s="30">
        <v>24492000</v>
      </c>
      <c r="P382" s="30">
        <v>18840000</v>
      </c>
      <c r="Q382" s="30">
        <v>0</v>
      </c>
      <c r="R382" s="30">
        <v>0</v>
      </c>
      <c r="S382" s="31">
        <v>0</v>
      </c>
      <c r="T382" s="27" t="s">
        <v>17</v>
      </c>
      <c r="U382" s="27" t="s">
        <v>97</v>
      </c>
      <c r="V382" s="27" t="s">
        <v>1363</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896</v>
      </c>
      <c r="F383" s="27" t="s">
        <v>1306</v>
      </c>
      <c r="G383" s="27" t="s">
        <v>97</v>
      </c>
      <c r="H383" s="27" t="s">
        <v>1348</v>
      </c>
      <c r="I383" s="30">
        <v>9814500</v>
      </c>
      <c r="J383" s="27" t="s">
        <v>91</v>
      </c>
      <c r="K383" s="30">
        <v>12758850</v>
      </c>
      <c r="L383" s="27" t="s">
        <v>1348</v>
      </c>
      <c r="M383" s="30">
        <v>9814500</v>
      </c>
      <c r="N383" s="27" t="s">
        <v>91</v>
      </c>
      <c r="O383" s="30">
        <v>12758850</v>
      </c>
      <c r="P383" s="30">
        <v>9814500</v>
      </c>
      <c r="Q383" s="30">
        <v>0</v>
      </c>
      <c r="R383" s="30">
        <v>0</v>
      </c>
      <c r="S383" s="31">
        <v>0</v>
      </c>
      <c r="T383" s="27" t="s">
        <v>17</v>
      </c>
      <c r="U383" s="27" t="s">
        <v>97</v>
      </c>
      <c r="V383" s="27" t="s">
        <v>1363</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897</v>
      </c>
      <c r="F384" s="27" t="s">
        <v>1307</v>
      </c>
      <c r="G384" s="27" t="s">
        <v>97</v>
      </c>
      <c r="H384" s="27" t="s">
        <v>1348</v>
      </c>
      <c r="I384" s="30">
        <v>610000</v>
      </c>
      <c r="J384" s="27" t="s">
        <v>91</v>
      </c>
      <c r="K384" s="30">
        <v>793000</v>
      </c>
      <c r="L384" s="27" t="s">
        <v>1348</v>
      </c>
      <c r="M384" s="30">
        <v>610000</v>
      </c>
      <c r="N384" s="27" t="s">
        <v>91</v>
      </c>
      <c r="O384" s="30">
        <v>793000</v>
      </c>
      <c r="P384" s="30">
        <v>610000</v>
      </c>
      <c r="Q384" s="30">
        <v>0</v>
      </c>
      <c r="R384" s="30">
        <v>0</v>
      </c>
      <c r="S384" s="31">
        <v>0</v>
      </c>
      <c r="T384" s="27" t="s">
        <v>17</v>
      </c>
      <c r="U384" s="27" t="s">
        <v>97</v>
      </c>
      <c r="V384" s="27" t="s">
        <v>1363</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898</v>
      </c>
      <c r="F385" s="27" t="s">
        <v>1308</v>
      </c>
      <c r="G385" s="27" t="s">
        <v>97</v>
      </c>
      <c r="H385" s="27" t="s">
        <v>1348</v>
      </c>
      <c r="I385" s="30">
        <v>1418000</v>
      </c>
      <c r="J385" s="27" t="s">
        <v>91</v>
      </c>
      <c r="K385" s="30">
        <v>1843400</v>
      </c>
      <c r="L385" s="27" t="s">
        <v>1348</v>
      </c>
      <c r="M385" s="30">
        <v>1418000</v>
      </c>
      <c r="N385" s="27" t="s">
        <v>91</v>
      </c>
      <c r="O385" s="30">
        <v>1843400</v>
      </c>
      <c r="P385" s="30">
        <v>1418000</v>
      </c>
      <c r="Q385" s="30">
        <v>0</v>
      </c>
      <c r="R385" s="30">
        <v>0</v>
      </c>
      <c r="S385" s="31">
        <v>0</v>
      </c>
      <c r="T385" s="27" t="s">
        <v>17</v>
      </c>
      <c r="U385" s="27" t="s">
        <v>97</v>
      </c>
      <c r="V385" s="27" t="s">
        <v>1363</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899</v>
      </c>
      <c r="F386" s="27" t="s">
        <v>1309</v>
      </c>
      <c r="G386" s="27" t="s">
        <v>97</v>
      </c>
      <c r="H386" s="27" t="s">
        <v>1348</v>
      </c>
      <c r="I386" s="30">
        <v>7024150</v>
      </c>
      <c r="J386" s="27" t="s">
        <v>91</v>
      </c>
      <c r="K386" s="30">
        <v>9131395</v>
      </c>
      <c r="L386" s="27" t="s">
        <v>1348</v>
      </c>
      <c r="M386" s="30">
        <v>7024150</v>
      </c>
      <c r="N386" s="27" t="s">
        <v>91</v>
      </c>
      <c r="O386" s="30">
        <v>9131395</v>
      </c>
      <c r="P386" s="30">
        <v>7024150</v>
      </c>
      <c r="Q386" s="30">
        <v>0</v>
      </c>
      <c r="R386" s="30">
        <v>0</v>
      </c>
      <c r="S386" s="31">
        <v>0</v>
      </c>
      <c r="T386" s="27" t="s">
        <v>17</v>
      </c>
      <c r="U386" s="27" t="s">
        <v>97</v>
      </c>
      <c r="V386" s="27" t="s">
        <v>1363</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900</v>
      </c>
      <c r="F387" s="27" t="s">
        <v>1310</v>
      </c>
      <c r="G387" s="27" t="s">
        <v>97</v>
      </c>
      <c r="H387" s="27" t="s">
        <v>1348</v>
      </c>
      <c r="I387" s="30">
        <v>5810000</v>
      </c>
      <c r="J387" s="27" t="s">
        <v>91</v>
      </c>
      <c r="K387" s="30">
        <v>7553000</v>
      </c>
      <c r="L387" s="27" t="s">
        <v>1348</v>
      </c>
      <c r="M387" s="30">
        <v>5810000</v>
      </c>
      <c r="N387" s="27" t="s">
        <v>91</v>
      </c>
      <c r="O387" s="30">
        <v>7553000</v>
      </c>
      <c r="P387" s="30">
        <v>5810000</v>
      </c>
      <c r="Q387" s="30">
        <v>0</v>
      </c>
      <c r="R387" s="30">
        <v>0</v>
      </c>
      <c r="S387" s="31">
        <v>0</v>
      </c>
      <c r="T387" s="27" t="s">
        <v>17</v>
      </c>
      <c r="U387" s="27" t="s">
        <v>97</v>
      </c>
      <c r="V387" s="27" t="s">
        <v>1363</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901</v>
      </c>
      <c r="F388" s="27" t="s">
        <v>1311</v>
      </c>
      <c r="G388" s="27" t="s">
        <v>97</v>
      </c>
      <c r="H388" s="27" t="s">
        <v>1348</v>
      </c>
      <c r="I388" s="30">
        <v>6255900</v>
      </c>
      <c r="J388" s="27" t="s">
        <v>91</v>
      </c>
      <c r="K388" s="30">
        <v>8132670</v>
      </c>
      <c r="L388" s="27" t="s">
        <v>1348</v>
      </c>
      <c r="M388" s="30">
        <v>6255900</v>
      </c>
      <c r="N388" s="27" t="s">
        <v>91</v>
      </c>
      <c r="O388" s="30">
        <v>8132670</v>
      </c>
      <c r="P388" s="30">
        <v>6255900</v>
      </c>
      <c r="Q388" s="30">
        <v>0</v>
      </c>
      <c r="R388" s="30">
        <v>0</v>
      </c>
      <c r="S388" s="31">
        <v>0</v>
      </c>
      <c r="T388" s="27" t="s">
        <v>17</v>
      </c>
      <c r="U388" s="27" t="s">
        <v>97</v>
      </c>
      <c r="V388" s="27" t="s">
        <v>1363</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902</v>
      </c>
      <c r="F389" s="27" t="s">
        <v>1312</v>
      </c>
      <c r="G389" s="27" t="s">
        <v>97</v>
      </c>
      <c r="H389" s="27" t="s">
        <v>1348</v>
      </c>
      <c r="I389" s="30">
        <v>3356100</v>
      </c>
      <c r="J389" s="27" t="s">
        <v>91</v>
      </c>
      <c r="K389" s="30">
        <v>4362930</v>
      </c>
      <c r="L389" s="27" t="s">
        <v>1348</v>
      </c>
      <c r="M389" s="30">
        <v>3356100</v>
      </c>
      <c r="N389" s="27" t="s">
        <v>91</v>
      </c>
      <c r="O389" s="30">
        <v>4362930</v>
      </c>
      <c r="P389" s="30">
        <v>3356100</v>
      </c>
      <c r="Q389" s="30">
        <v>0</v>
      </c>
      <c r="R389" s="30">
        <v>0</v>
      </c>
      <c r="S389" s="31">
        <v>0</v>
      </c>
      <c r="T389" s="27" t="s">
        <v>17</v>
      </c>
      <c r="U389" s="27" t="s">
        <v>97</v>
      </c>
      <c r="V389" s="27" t="s">
        <v>1363</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903</v>
      </c>
      <c r="F390" s="27" t="s">
        <v>1313</v>
      </c>
      <c r="G390" s="27" t="s">
        <v>97</v>
      </c>
      <c r="H390" s="27" t="s">
        <v>1348</v>
      </c>
      <c r="I390" s="30">
        <v>2485000</v>
      </c>
      <c r="J390" s="27" t="s">
        <v>91</v>
      </c>
      <c r="K390" s="30">
        <v>3230500</v>
      </c>
      <c r="L390" s="27" t="s">
        <v>1348</v>
      </c>
      <c r="M390" s="30">
        <v>2485000</v>
      </c>
      <c r="N390" s="27" t="s">
        <v>91</v>
      </c>
      <c r="O390" s="30">
        <v>3230500</v>
      </c>
      <c r="P390" s="30">
        <v>2485000</v>
      </c>
      <c r="Q390" s="30">
        <v>0</v>
      </c>
      <c r="R390" s="30">
        <v>0</v>
      </c>
      <c r="S390" s="31">
        <v>0</v>
      </c>
      <c r="T390" s="27" t="s">
        <v>17</v>
      </c>
      <c r="U390" s="27" t="s">
        <v>97</v>
      </c>
      <c r="V390" s="27" t="s">
        <v>1363</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904</v>
      </c>
      <c r="F391" s="27" t="s">
        <v>1314</v>
      </c>
      <c r="G391" s="27" t="s">
        <v>97</v>
      </c>
      <c r="H391" s="27" t="s">
        <v>1348</v>
      </c>
      <c r="I391" s="30">
        <v>142600</v>
      </c>
      <c r="J391" s="27" t="s">
        <v>91</v>
      </c>
      <c r="K391" s="30">
        <v>185380</v>
      </c>
      <c r="L391" s="27" t="s">
        <v>1348</v>
      </c>
      <c r="M391" s="30">
        <v>142600</v>
      </c>
      <c r="N391" s="27" t="s">
        <v>91</v>
      </c>
      <c r="O391" s="30">
        <v>185380</v>
      </c>
      <c r="P391" s="30">
        <v>142600</v>
      </c>
      <c r="Q391" s="30">
        <v>0</v>
      </c>
      <c r="R391" s="30">
        <v>0</v>
      </c>
      <c r="S391" s="31">
        <v>0</v>
      </c>
      <c r="T391" s="27" t="s">
        <v>17</v>
      </c>
      <c r="U391" s="27" t="s">
        <v>97</v>
      </c>
      <c r="V391" s="27" t="s">
        <v>1363</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905</v>
      </c>
      <c r="F392" s="27" t="s">
        <v>1315</v>
      </c>
      <c r="G392" s="27" t="s">
        <v>97</v>
      </c>
      <c r="H392" s="27" t="s">
        <v>1348</v>
      </c>
      <c r="I392" s="30">
        <v>5566000</v>
      </c>
      <c r="J392" s="27" t="s">
        <v>91</v>
      </c>
      <c r="K392" s="30">
        <v>7235800</v>
      </c>
      <c r="L392" s="27" t="s">
        <v>1348</v>
      </c>
      <c r="M392" s="30">
        <v>5566000</v>
      </c>
      <c r="N392" s="27" t="s">
        <v>91</v>
      </c>
      <c r="O392" s="30">
        <v>7235800</v>
      </c>
      <c r="P392" s="30">
        <v>5566000</v>
      </c>
      <c r="Q392" s="30">
        <v>0</v>
      </c>
      <c r="R392" s="30">
        <v>0</v>
      </c>
      <c r="S392" s="31">
        <v>0</v>
      </c>
      <c r="T392" s="27" t="s">
        <v>17</v>
      </c>
      <c r="U392" s="27" t="s">
        <v>97</v>
      </c>
      <c r="V392" s="27" t="s">
        <v>1363</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906</v>
      </c>
      <c r="F393" s="27" t="s">
        <v>1316</v>
      </c>
      <c r="G393" s="27" t="s">
        <v>97</v>
      </c>
      <c r="H393" s="27" t="s">
        <v>1348</v>
      </c>
      <c r="I393" s="30">
        <v>2311600</v>
      </c>
      <c r="J393" s="27" t="s">
        <v>91</v>
      </c>
      <c r="K393" s="30">
        <v>3005080</v>
      </c>
      <c r="L393" s="27" t="s">
        <v>1348</v>
      </c>
      <c r="M393" s="30">
        <v>2311600</v>
      </c>
      <c r="N393" s="27" t="s">
        <v>91</v>
      </c>
      <c r="O393" s="30">
        <v>3005080</v>
      </c>
      <c r="P393" s="30">
        <v>2311600</v>
      </c>
      <c r="Q393" s="30">
        <v>0</v>
      </c>
      <c r="R393" s="30">
        <v>0</v>
      </c>
      <c r="S393" s="31">
        <v>0</v>
      </c>
      <c r="T393" s="27" t="s">
        <v>17</v>
      </c>
      <c r="U393" s="27" t="s">
        <v>97</v>
      </c>
      <c r="V393" s="27" t="s">
        <v>1363</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907</v>
      </c>
      <c r="F394" s="27" t="s">
        <v>1317</v>
      </c>
      <c r="G394" s="27" t="s">
        <v>97</v>
      </c>
      <c r="H394" s="27" t="s">
        <v>1348</v>
      </c>
      <c r="I394" s="30">
        <v>2663500</v>
      </c>
      <c r="J394" s="27" t="s">
        <v>91</v>
      </c>
      <c r="K394" s="30">
        <v>3462550</v>
      </c>
      <c r="L394" s="27" t="s">
        <v>1348</v>
      </c>
      <c r="M394" s="30">
        <v>2663500</v>
      </c>
      <c r="N394" s="27" t="s">
        <v>91</v>
      </c>
      <c r="O394" s="30">
        <v>3462550</v>
      </c>
      <c r="P394" s="30">
        <v>2663500</v>
      </c>
      <c r="Q394" s="30">
        <v>0</v>
      </c>
      <c r="R394" s="30">
        <v>0</v>
      </c>
      <c r="S394" s="31">
        <v>0</v>
      </c>
      <c r="T394" s="27" t="s">
        <v>17</v>
      </c>
      <c r="U394" s="27" t="s">
        <v>97</v>
      </c>
      <c r="V394" s="27" t="s">
        <v>1363</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908</v>
      </c>
      <c r="F395" s="27" t="s">
        <v>1318</v>
      </c>
      <c r="G395" s="27" t="s">
        <v>97</v>
      </c>
      <c r="H395" s="27" t="s">
        <v>1348</v>
      </c>
      <c r="I395" s="30">
        <v>2791600</v>
      </c>
      <c r="J395" s="27" t="s">
        <v>91</v>
      </c>
      <c r="K395" s="30">
        <v>3629080</v>
      </c>
      <c r="L395" s="27" t="s">
        <v>1348</v>
      </c>
      <c r="M395" s="30">
        <v>2791600</v>
      </c>
      <c r="N395" s="27" t="s">
        <v>91</v>
      </c>
      <c r="O395" s="30">
        <v>3629080</v>
      </c>
      <c r="P395" s="30">
        <v>2791600</v>
      </c>
      <c r="Q395" s="30">
        <v>0</v>
      </c>
      <c r="R395" s="30">
        <v>0</v>
      </c>
      <c r="S395" s="31">
        <v>0</v>
      </c>
      <c r="T395" s="27" t="s">
        <v>17</v>
      </c>
      <c r="U395" s="27" t="s">
        <v>97</v>
      </c>
      <c r="V395" s="27" t="s">
        <v>1363</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909</v>
      </c>
      <c r="F396" s="27" t="s">
        <v>1319</v>
      </c>
      <c r="G396" s="27" t="s">
        <v>97</v>
      </c>
      <c r="H396" s="27" t="s">
        <v>1348</v>
      </c>
      <c r="I396" s="30">
        <v>458000</v>
      </c>
      <c r="J396" s="27" t="s">
        <v>91</v>
      </c>
      <c r="K396" s="30">
        <v>595400</v>
      </c>
      <c r="L396" s="27" t="s">
        <v>1348</v>
      </c>
      <c r="M396" s="30">
        <v>458000</v>
      </c>
      <c r="N396" s="27" t="s">
        <v>91</v>
      </c>
      <c r="O396" s="30">
        <v>595400</v>
      </c>
      <c r="P396" s="30">
        <v>458000</v>
      </c>
      <c r="Q396" s="30">
        <v>0</v>
      </c>
      <c r="R396" s="30">
        <v>0</v>
      </c>
      <c r="S396" s="31">
        <v>0</v>
      </c>
      <c r="T396" s="27" t="s">
        <v>17</v>
      </c>
      <c r="U396" s="27" t="s">
        <v>97</v>
      </c>
      <c r="V396" s="27" t="s">
        <v>1363</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910</v>
      </c>
      <c r="F397" s="27" t="s">
        <v>1320</v>
      </c>
      <c r="G397" s="27" t="s">
        <v>97</v>
      </c>
      <c r="H397" s="27" t="s">
        <v>1348</v>
      </c>
      <c r="I397" s="30">
        <v>42878630</v>
      </c>
      <c r="J397" s="27" t="s">
        <v>91</v>
      </c>
      <c r="K397" s="30">
        <v>55742219</v>
      </c>
      <c r="L397" s="27" t="s">
        <v>1348</v>
      </c>
      <c r="M397" s="30">
        <v>42878630</v>
      </c>
      <c r="N397" s="27" t="s">
        <v>91</v>
      </c>
      <c r="O397" s="30">
        <v>55742219</v>
      </c>
      <c r="P397" s="30">
        <v>42878630</v>
      </c>
      <c r="Q397" s="30">
        <v>0</v>
      </c>
      <c r="R397" s="30">
        <v>0</v>
      </c>
      <c r="S397" s="31">
        <v>0</v>
      </c>
      <c r="T397" s="27" t="s">
        <v>17</v>
      </c>
      <c r="U397" s="27" t="s">
        <v>97</v>
      </c>
      <c r="V397" s="27" t="s">
        <v>1363</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911</v>
      </c>
      <c r="F398" s="27" t="s">
        <v>1321</v>
      </c>
      <c r="G398" s="27" t="s">
        <v>97</v>
      </c>
      <c r="H398" s="27" t="s">
        <v>1348</v>
      </c>
      <c r="I398" s="30">
        <v>73671200</v>
      </c>
      <c r="J398" s="27" t="s">
        <v>91</v>
      </c>
      <c r="K398" s="30">
        <v>95772560</v>
      </c>
      <c r="L398" s="27" t="s">
        <v>1348</v>
      </c>
      <c r="M398" s="30">
        <v>73671200</v>
      </c>
      <c r="N398" s="27" t="s">
        <v>91</v>
      </c>
      <c r="O398" s="30">
        <v>95772560</v>
      </c>
      <c r="P398" s="30">
        <v>73671200</v>
      </c>
      <c r="Q398" s="30">
        <v>0</v>
      </c>
      <c r="R398" s="30">
        <v>0</v>
      </c>
      <c r="S398" s="31">
        <v>0</v>
      </c>
      <c r="T398" s="27" t="s">
        <v>17</v>
      </c>
      <c r="U398" s="27" t="s">
        <v>97</v>
      </c>
      <c r="V398" s="27" t="s">
        <v>1363</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912</v>
      </c>
      <c r="F399" s="27" t="s">
        <v>1322</v>
      </c>
      <c r="G399" s="27" t="s">
        <v>97</v>
      </c>
      <c r="H399" s="27" t="s">
        <v>1348</v>
      </c>
      <c r="I399" s="30">
        <v>59972160</v>
      </c>
      <c r="J399" s="27" t="s">
        <v>91</v>
      </c>
      <c r="K399" s="30">
        <v>77963808</v>
      </c>
      <c r="L399" s="27" t="s">
        <v>1348</v>
      </c>
      <c r="M399" s="30">
        <v>59972160</v>
      </c>
      <c r="N399" s="27" t="s">
        <v>91</v>
      </c>
      <c r="O399" s="30">
        <v>77963808</v>
      </c>
      <c r="P399" s="30">
        <v>59972160</v>
      </c>
      <c r="Q399" s="30">
        <v>0</v>
      </c>
      <c r="R399" s="30">
        <v>0</v>
      </c>
      <c r="S399" s="31">
        <v>0</v>
      </c>
      <c r="T399" s="27" t="s">
        <v>17</v>
      </c>
      <c r="U399" s="27" t="s">
        <v>97</v>
      </c>
      <c r="V399" s="27" t="s">
        <v>1363</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913</v>
      </c>
      <c r="F400" s="27" t="s">
        <v>1323</v>
      </c>
      <c r="G400" s="27" t="s">
        <v>97</v>
      </c>
      <c r="H400" s="27" t="s">
        <v>1348</v>
      </c>
      <c r="I400" s="30">
        <v>4128800</v>
      </c>
      <c r="J400" s="27" t="s">
        <v>91</v>
      </c>
      <c r="K400" s="30">
        <v>5367440</v>
      </c>
      <c r="L400" s="27" t="s">
        <v>1348</v>
      </c>
      <c r="M400" s="30">
        <v>4128800</v>
      </c>
      <c r="N400" s="27" t="s">
        <v>91</v>
      </c>
      <c r="O400" s="30">
        <v>5367440</v>
      </c>
      <c r="P400" s="30">
        <v>4128800</v>
      </c>
      <c r="Q400" s="30">
        <v>0</v>
      </c>
      <c r="R400" s="30">
        <v>0</v>
      </c>
      <c r="S400" s="31">
        <v>0</v>
      </c>
      <c r="T400" s="27" t="s">
        <v>17</v>
      </c>
      <c r="U400" s="27" t="s">
        <v>97</v>
      </c>
      <c r="V400" s="27" t="s">
        <v>1363</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914</v>
      </c>
      <c r="F401" s="27" t="s">
        <v>1324</v>
      </c>
      <c r="G401" s="27" t="s">
        <v>97</v>
      </c>
      <c r="H401" s="27" t="s">
        <v>1348</v>
      </c>
      <c r="I401" s="30">
        <v>447600</v>
      </c>
      <c r="J401" s="27" t="s">
        <v>91</v>
      </c>
      <c r="K401" s="30">
        <v>581880</v>
      </c>
      <c r="L401" s="27" t="s">
        <v>1348</v>
      </c>
      <c r="M401" s="30">
        <v>447600</v>
      </c>
      <c r="N401" s="27" t="s">
        <v>91</v>
      </c>
      <c r="O401" s="30">
        <v>581880</v>
      </c>
      <c r="P401" s="30">
        <v>447600</v>
      </c>
      <c r="Q401" s="30">
        <v>0</v>
      </c>
      <c r="R401" s="30">
        <v>0</v>
      </c>
      <c r="S401" s="31">
        <v>0</v>
      </c>
      <c r="T401" s="27" t="s">
        <v>17</v>
      </c>
      <c r="U401" s="27" t="s">
        <v>97</v>
      </c>
      <c r="V401" s="27" t="s">
        <v>1363</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915</v>
      </c>
      <c r="F402" s="27" t="s">
        <v>1325</v>
      </c>
      <c r="G402" s="27" t="s">
        <v>97</v>
      </c>
      <c r="H402" s="27" t="s">
        <v>1348</v>
      </c>
      <c r="I402" s="30">
        <v>13917200</v>
      </c>
      <c r="J402" s="27" t="s">
        <v>91</v>
      </c>
      <c r="K402" s="30">
        <v>18092360</v>
      </c>
      <c r="L402" s="27" t="s">
        <v>1348</v>
      </c>
      <c r="M402" s="30">
        <v>13917200</v>
      </c>
      <c r="N402" s="27" t="s">
        <v>91</v>
      </c>
      <c r="O402" s="30">
        <v>18092360</v>
      </c>
      <c r="P402" s="30">
        <v>13917200</v>
      </c>
      <c r="Q402" s="30">
        <v>0</v>
      </c>
      <c r="R402" s="30">
        <v>0</v>
      </c>
      <c r="S402" s="31">
        <v>0</v>
      </c>
      <c r="T402" s="27" t="s">
        <v>17</v>
      </c>
      <c r="U402" s="27" t="s">
        <v>97</v>
      </c>
      <c r="V402" s="27" t="s">
        <v>1363</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916</v>
      </c>
      <c r="F403" s="27" t="s">
        <v>1326</v>
      </c>
      <c r="G403" s="27" t="s">
        <v>97</v>
      </c>
      <c r="H403" s="27" t="s">
        <v>1348</v>
      </c>
      <c r="I403" s="30">
        <v>55224500</v>
      </c>
      <c r="J403" s="27" t="s">
        <v>91</v>
      </c>
      <c r="K403" s="30">
        <v>71791850</v>
      </c>
      <c r="L403" s="27" t="s">
        <v>1348</v>
      </c>
      <c r="M403" s="30">
        <v>55224500</v>
      </c>
      <c r="N403" s="27" t="s">
        <v>91</v>
      </c>
      <c r="O403" s="30">
        <v>71791850</v>
      </c>
      <c r="P403" s="30">
        <v>55224500</v>
      </c>
      <c r="Q403" s="30">
        <v>0</v>
      </c>
      <c r="R403" s="30">
        <v>0</v>
      </c>
      <c r="S403" s="31">
        <v>0</v>
      </c>
      <c r="T403" s="27" t="s">
        <v>17</v>
      </c>
      <c r="U403" s="27" t="s">
        <v>97</v>
      </c>
      <c r="V403" s="27" t="s">
        <v>1363</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917</v>
      </c>
      <c r="F404" s="27" t="s">
        <v>1327</v>
      </c>
      <c r="G404" s="27" t="s">
        <v>97</v>
      </c>
      <c r="H404" s="27" t="s">
        <v>1348</v>
      </c>
      <c r="I404" s="30">
        <v>51585000</v>
      </c>
      <c r="J404" s="27" t="s">
        <v>91</v>
      </c>
      <c r="K404" s="30">
        <v>67060500</v>
      </c>
      <c r="L404" s="27" t="s">
        <v>1348</v>
      </c>
      <c r="M404" s="30">
        <v>51585000</v>
      </c>
      <c r="N404" s="27" t="s">
        <v>91</v>
      </c>
      <c r="O404" s="30">
        <v>67060500</v>
      </c>
      <c r="P404" s="30">
        <v>51585000</v>
      </c>
      <c r="Q404" s="30">
        <v>0</v>
      </c>
      <c r="R404" s="30">
        <v>0</v>
      </c>
      <c r="S404" s="31">
        <v>0</v>
      </c>
      <c r="T404" s="27" t="s">
        <v>17</v>
      </c>
      <c r="U404" s="27" t="s">
        <v>97</v>
      </c>
      <c r="V404" s="27" t="s">
        <v>1363</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918</v>
      </c>
      <c r="F405" s="27" t="s">
        <v>1328</v>
      </c>
      <c r="G405" s="27" t="s">
        <v>97</v>
      </c>
      <c r="H405" s="27" t="s">
        <v>1348</v>
      </c>
      <c r="I405" s="30">
        <v>9326000</v>
      </c>
      <c r="J405" s="27" t="s">
        <v>91</v>
      </c>
      <c r="K405" s="30">
        <v>12123800</v>
      </c>
      <c r="L405" s="27" t="s">
        <v>1348</v>
      </c>
      <c r="M405" s="30">
        <v>9326000</v>
      </c>
      <c r="N405" s="27" t="s">
        <v>91</v>
      </c>
      <c r="O405" s="30">
        <v>12123800</v>
      </c>
      <c r="P405" s="30">
        <v>9326000</v>
      </c>
      <c r="Q405" s="30">
        <v>0</v>
      </c>
      <c r="R405" s="30">
        <v>0</v>
      </c>
      <c r="S405" s="31">
        <v>0</v>
      </c>
      <c r="T405" s="27" t="s">
        <v>17</v>
      </c>
      <c r="U405" s="27" t="s">
        <v>97</v>
      </c>
      <c r="V405" s="27" t="s">
        <v>1363</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919</v>
      </c>
      <c r="F406" s="27" t="s">
        <v>1329</v>
      </c>
      <c r="G406" s="27" t="s">
        <v>97</v>
      </c>
      <c r="H406" s="27" t="s">
        <v>1348</v>
      </c>
      <c r="I406" s="30">
        <v>1804000</v>
      </c>
      <c r="J406" s="27" t="s">
        <v>91</v>
      </c>
      <c r="K406" s="30">
        <v>2345200</v>
      </c>
      <c r="L406" s="27" t="s">
        <v>1348</v>
      </c>
      <c r="M406" s="30">
        <v>1804000</v>
      </c>
      <c r="N406" s="27" t="s">
        <v>91</v>
      </c>
      <c r="O406" s="30">
        <v>2345200</v>
      </c>
      <c r="P406" s="30">
        <v>1804000</v>
      </c>
      <c r="Q406" s="30">
        <v>0</v>
      </c>
      <c r="R406" s="30">
        <v>0</v>
      </c>
      <c r="S406" s="31">
        <v>0</v>
      </c>
      <c r="T406" s="27" t="s">
        <v>17</v>
      </c>
      <c r="U406" s="27" t="s">
        <v>97</v>
      </c>
      <c r="V406" s="27" t="s">
        <v>1363</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920</v>
      </c>
      <c r="F407" s="27" t="s">
        <v>1330</v>
      </c>
      <c r="G407" s="27" t="s">
        <v>97</v>
      </c>
      <c r="H407" s="27" t="s">
        <v>1348</v>
      </c>
      <c r="I407" s="30">
        <v>646000</v>
      </c>
      <c r="J407" s="27" t="s">
        <v>91</v>
      </c>
      <c r="K407" s="30">
        <v>839800</v>
      </c>
      <c r="L407" s="27" t="s">
        <v>1348</v>
      </c>
      <c r="M407" s="30">
        <v>646000</v>
      </c>
      <c r="N407" s="27" t="s">
        <v>91</v>
      </c>
      <c r="O407" s="30">
        <v>839800</v>
      </c>
      <c r="P407" s="30">
        <v>646000</v>
      </c>
      <c r="Q407" s="30">
        <v>0</v>
      </c>
      <c r="R407" s="30">
        <v>0</v>
      </c>
      <c r="S407" s="31">
        <v>0</v>
      </c>
      <c r="T407" s="27" t="s">
        <v>17</v>
      </c>
      <c r="U407" s="27" t="s">
        <v>97</v>
      </c>
      <c r="V407" s="27" t="s">
        <v>1363</v>
      </c>
      <c r="W407" s="31" t="s">
        <v>97</v>
      </c>
      <c r="X407" s="31">
        <v>1</v>
      </c>
      <c r="Y407" s="27" t="s">
        <v>97</v>
      </c>
      <c r="Z407" s="27" t="s">
        <v>97</v>
      </c>
      <c r="AA407" s="31" t="s">
        <v>97</v>
      </c>
      <c r="AB407" s="31" t="s">
        <v>97</v>
      </c>
      <c r="AC407" s="27" t="s">
        <v>97</v>
      </c>
    </row>
    <row r="408" spans="1:29">
      <c r="A408" s="27" t="s">
        <v>95</v>
      </c>
      <c r="B408" s="27" t="s">
        <v>40</v>
      </c>
      <c r="C408" s="27" t="s">
        <v>42</v>
      </c>
      <c r="D408" s="27" t="s">
        <v>501</v>
      </c>
      <c r="E408" s="27" t="s">
        <v>921</v>
      </c>
      <c r="F408" s="27" t="s">
        <v>1331</v>
      </c>
      <c r="G408" s="27" t="s">
        <v>97</v>
      </c>
      <c r="H408" s="27" t="s">
        <v>1348</v>
      </c>
      <c r="I408" s="30">
        <v>1164000</v>
      </c>
      <c r="J408" s="27" t="s">
        <v>91</v>
      </c>
      <c r="K408" s="30">
        <v>1513200</v>
      </c>
      <c r="L408" s="27" t="s">
        <v>1348</v>
      </c>
      <c r="M408" s="30">
        <v>1164000</v>
      </c>
      <c r="N408" s="27" t="s">
        <v>91</v>
      </c>
      <c r="O408" s="30">
        <v>1513200</v>
      </c>
      <c r="P408" s="30">
        <v>1164000</v>
      </c>
      <c r="Q408" s="30">
        <v>0</v>
      </c>
      <c r="R408" s="30">
        <v>0</v>
      </c>
      <c r="S408" s="31">
        <v>0</v>
      </c>
      <c r="T408" s="27" t="s">
        <v>17</v>
      </c>
      <c r="U408" s="27" t="s">
        <v>97</v>
      </c>
      <c r="V408" s="27" t="s">
        <v>1363</v>
      </c>
      <c r="W408" s="31" t="s">
        <v>97</v>
      </c>
      <c r="X408" s="31">
        <v>1</v>
      </c>
      <c r="Y408" s="27" t="s">
        <v>97</v>
      </c>
      <c r="Z408" s="27" t="s">
        <v>97</v>
      </c>
      <c r="AA408" s="31" t="s">
        <v>97</v>
      </c>
      <c r="AB408" s="31" t="s">
        <v>97</v>
      </c>
      <c r="AC408" s="27" t="s">
        <v>97</v>
      </c>
    </row>
    <row r="409" spans="1:29">
      <c r="A409" s="27" t="s">
        <v>95</v>
      </c>
      <c r="B409" s="27" t="s">
        <v>40</v>
      </c>
      <c r="C409" s="27" t="s">
        <v>42</v>
      </c>
      <c r="D409" s="27" t="s">
        <v>502</v>
      </c>
      <c r="E409" s="27" t="s">
        <v>922</v>
      </c>
      <c r="F409" s="27" t="s">
        <v>1332</v>
      </c>
      <c r="G409" s="27" t="s">
        <v>97</v>
      </c>
      <c r="H409" s="27" t="s">
        <v>1348</v>
      </c>
      <c r="I409" s="30">
        <v>2263600</v>
      </c>
      <c r="J409" s="27" t="s">
        <v>91</v>
      </c>
      <c r="K409" s="30">
        <v>2942680</v>
      </c>
      <c r="L409" s="27" t="s">
        <v>1348</v>
      </c>
      <c r="M409" s="30">
        <v>2263600</v>
      </c>
      <c r="N409" s="27" t="s">
        <v>91</v>
      </c>
      <c r="O409" s="30">
        <v>2942680</v>
      </c>
      <c r="P409" s="30">
        <v>2263600</v>
      </c>
      <c r="Q409" s="30">
        <v>0</v>
      </c>
      <c r="R409" s="30">
        <v>0</v>
      </c>
      <c r="S409" s="31">
        <v>0</v>
      </c>
      <c r="T409" s="27" t="s">
        <v>17</v>
      </c>
      <c r="U409" s="27" t="s">
        <v>97</v>
      </c>
      <c r="V409" s="27" t="s">
        <v>1363</v>
      </c>
      <c r="W409" s="31" t="s">
        <v>97</v>
      </c>
      <c r="X409" s="31">
        <v>1</v>
      </c>
      <c r="Y409" s="27" t="s">
        <v>97</v>
      </c>
      <c r="Z409" s="27" t="s">
        <v>97</v>
      </c>
      <c r="AA409" s="31" t="s">
        <v>97</v>
      </c>
      <c r="AB409" s="31" t="s">
        <v>97</v>
      </c>
      <c r="AC409" s="27" t="s">
        <v>97</v>
      </c>
    </row>
    <row r="410" spans="1:29">
      <c r="A410" s="27" t="s">
        <v>95</v>
      </c>
      <c r="B410" s="27" t="s">
        <v>40</v>
      </c>
      <c r="C410" s="27" t="s">
        <v>42</v>
      </c>
      <c r="D410" s="27" t="s">
        <v>503</v>
      </c>
      <c r="E410" s="27" t="s">
        <v>923</v>
      </c>
      <c r="F410" s="27" t="s">
        <v>1333</v>
      </c>
      <c r="G410" s="27" t="s">
        <v>97</v>
      </c>
      <c r="H410" s="27" t="s">
        <v>1348</v>
      </c>
      <c r="I410" s="30">
        <v>27865000</v>
      </c>
      <c r="J410" s="27" t="s">
        <v>91</v>
      </c>
      <c r="K410" s="30">
        <v>36224500</v>
      </c>
      <c r="L410" s="27" t="s">
        <v>1348</v>
      </c>
      <c r="M410" s="30">
        <v>27865000</v>
      </c>
      <c r="N410" s="27" t="s">
        <v>91</v>
      </c>
      <c r="O410" s="30">
        <v>36224500</v>
      </c>
      <c r="P410" s="30">
        <v>27865000</v>
      </c>
      <c r="Q410" s="30">
        <v>0</v>
      </c>
      <c r="R410" s="30">
        <v>0</v>
      </c>
      <c r="S410" s="31">
        <v>0</v>
      </c>
      <c r="T410" s="27" t="s">
        <v>17</v>
      </c>
      <c r="U410" s="27" t="s">
        <v>97</v>
      </c>
      <c r="V410" s="27" t="s">
        <v>1363</v>
      </c>
      <c r="W410" s="31" t="s">
        <v>97</v>
      </c>
      <c r="X410" s="31">
        <v>1</v>
      </c>
      <c r="Y410" s="27" t="s">
        <v>97</v>
      </c>
      <c r="Z410" s="27" t="s">
        <v>97</v>
      </c>
      <c r="AA410" s="31" t="s">
        <v>97</v>
      </c>
      <c r="AB410" s="31" t="s">
        <v>97</v>
      </c>
      <c r="AC410" s="27" t="s">
        <v>97</v>
      </c>
    </row>
    <row r="411" spans="1:29">
      <c r="A411" s="27" t="s">
        <v>95</v>
      </c>
      <c r="B411" s="27" t="s">
        <v>40</v>
      </c>
      <c r="C411" s="27" t="s">
        <v>42</v>
      </c>
      <c r="D411" s="27" t="s">
        <v>504</v>
      </c>
      <c r="E411" s="27" t="s">
        <v>924</v>
      </c>
      <c r="F411" s="27" t="s">
        <v>1334</v>
      </c>
      <c r="G411" s="27" t="s">
        <v>97</v>
      </c>
      <c r="H411" s="27" t="s">
        <v>1348</v>
      </c>
      <c r="I411" s="30">
        <v>788500</v>
      </c>
      <c r="J411" s="27" t="s">
        <v>91</v>
      </c>
      <c r="K411" s="30">
        <v>1025050</v>
      </c>
      <c r="L411" s="27" t="s">
        <v>1348</v>
      </c>
      <c r="M411" s="30">
        <v>788500</v>
      </c>
      <c r="N411" s="27" t="s">
        <v>91</v>
      </c>
      <c r="O411" s="30">
        <v>1025050</v>
      </c>
      <c r="P411" s="30">
        <v>788500</v>
      </c>
      <c r="Q411" s="30">
        <v>0</v>
      </c>
      <c r="R411" s="30">
        <v>0</v>
      </c>
      <c r="S411" s="31">
        <v>0</v>
      </c>
      <c r="T411" s="27" t="s">
        <v>17</v>
      </c>
      <c r="U411" s="27" t="s">
        <v>97</v>
      </c>
      <c r="V411" s="27" t="s">
        <v>1363</v>
      </c>
      <c r="W411" s="31" t="s">
        <v>97</v>
      </c>
      <c r="X411" s="31">
        <v>1</v>
      </c>
      <c r="Y411" s="27" t="s">
        <v>97</v>
      </c>
      <c r="Z411" s="27" t="s">
        <v>97</v>
      </c>
      <c r="AA411" s="31" t="s">
        <v>97</v>
      </c>
      <c r="AB411" s="31" t="s">
        <v>97</v>
      </c>
      <c r="AC411" s="27" t="s">
        <v>97</v>
      </c>
    </row>
    <row r="412" spans="1:29">
      <c r="A412" s="27" t="s">
        <v>95</v>
      </c>
      <c r="B412" s="27" t="s">
        <v>40</v>
      </c>
      <c r="C412" s="27" t="s">
        <v>42</v>
      </c>
      <c r="D412" s="27" t="s">
        <v>505</v>
      </c>
      <c r="E412" s="27" t="s">
        <v>925</v>
      </c>
      <c r="F412" s="27" t="s">
        <v>1335</v>
      </c>
      <c r="G412" s="27" t="s">
        <v>97</v>
      </c>
      <c r="H412" s="27" t="s">
        <v>1348</v>
      </c>
      <c r="I412" s="30">
        <v>3740000</v>
      </c>
      <c r="J412" s="27" t="s">
        <v>91</v>
      </c>
      <c r="K412" s="30">
        <v>4862000</v>
      </c>
      <c r="L412" s="27" t="s">
        <v>1348</v>
      </c>
      <c r="M412" s="30">
        <v>3740000</v>
      </c>
      <c r="N412" s="27" t="s">
        <v>91</v>
      </c>
      <c r="O412" s="30">
        <v>4862000</v>
      </c>
      <c r="P412" s="30">
        <v>3740000</v>
      </c>
      <c r="Q412" s="30">
        <v>0</v>
      </c>
      <c r="R412" s="30">
        <v>0</v>
      </c>
      <c r="S412" s="31">
        <v>0</v>
      </c>
      <c r="T412" s="27" t="s">
        <v>17</v>
      </c>
      <c r="U412" s="27" t="s">
        <v>97</v>
      </c>
      <c r="V412" s="27" t="s">
        <v>1363</v>
      </c>
      <c r="W412" s="31" t="s">
        <v>97</v>
      </c>
      <c r="X412" s="31">
        <v>1</v>
      </c>
      <c r="Y412" s="27" t="s">
        <v>97</v>
      </c>
      <c r="Z412" s="27" t="s">
        <v>97</v>
      </c>
      <c r="AA412" s="31" t="s">
        <v>97</v>
      </c>
      <c r="AB412" s="31" t="s">
        <v>97</v>
      </c>
      <c r="AC412" s="27" t="s">
        <v>97</v>
      </c>
    </row>
    <row r="413" spans="1:29">
      <c r="A413" s="27" t="s">
        <v>95</v>
      </c>
      <c r="B413" s="27" t="s">
        <v>40</v>
      </c>
      <c r="C413" s="27" t="s">
        <v>42</v>
      </c>
      <c r="D413" s="27" t="s">
        <v>506</v>
      </c>
      <c r="E413" s="27" t="s">
        <v>926</v>
      </c>
      <c r="F413" s="27" t="s">
        <v>1336</v>
      </c>
      <c r="G413" s="27" t="s">
        <v>97</v>
      </c>
      <c r="H413" s="27" t="s">
        <v>1348</v>
      </c>
      <c r="I413" s="30">
        <v>15083750</v>
      </c>
      <c r="J413" s="27" t="s">
        <v>91</v>
      </c>
      <c r="K413" s="30">
        <v>19608875</v>
      </c>
      <c r="L413" s="27" t="s">
        <v>1348</v>
      </c>
      <c r="M413" s="30">
        <v>15083750</v>
      </c>
      <c r="N413" s="27" t="s">
        <v>91</v>
      </c>
      <c r="O413" s="30">
        <v>19608875</v>
      </c>
      <c r="P413" s="30">
        <v>15083750</v>
      </c>
      <c r="Q413" s="30">
        <v>0</v>
      </c>
      <c r="R413" s="30">
        <v>0</v>
      </c>
      <c r="S413" s="31">
        <v>0</v>
      </c>
      <c r="T413" s="27" t="s">
        <v>17</v>
      </c>
      <c r="U413" s="27" t="s">
        <v>97</v>
      </c>
      <c r="V413" s="27" t="s">
        <v>1363</v>
      </c>
      <c r="W413" s="31" t="s">
        <v>97</v>
      </c>
      <c r="X413" s="31">
        <v>1</v>
      </c>
      <c r="Y413" s="27" t="s">
        <v>97</v>
      </c>
      <c r="Z413" s="27" t="s">
        <v>97</v>
      </c>
      <c r="AA413" s="31" t="s">
        <v>97</v>
      </c>
      <c r="AB413" s="31" t="s">
        <v>97</v>
      </c>
      <c r="AC413" s="27" t="s">
        <v>97</v>
      </c>
    </row>
    <row r="414" spans="1:29">
      <c r="A414" s="27" t="s">
        <v>95</v>
      </c>
      <c r="B414" s="27" t="s">
        <v>40</v>
      </c>
      <c r="C414" s="27" t="s">
        <v>42</v>
      </c>
      <c r="D414" s="27" t="s">
        <v>507</v>
      </c>
      <c r="E414" s="27" t="s">
        <v>927</v>
      </c>
      <c r="F414" s="27" t="s">
        <v>1337</v>
      </c>
      <c r="G414" s="27" t="s">
        <v>97</v>
      </c>
      <c r="H414" s="27" t="s">
        <v>1348</v>
      </c>
      <c r="I414" s="30">
        <v>136656000</v>
      </c>
      <c r="J414" s="27" t="s">
        <v>91</v>
      </c>
      <c r="K414" s="30">
        <v>177652800</v>
      </c>
      <c r="L414" s="27" t="s">
        <v>1348</v>
      </c>
      <c r="M414" s="30">
        <v>136656000</v>
      </c>
      <c r="N414" s="27" t="s">
        <v>91</v>
      </c>
      <c r="O414" s="30">
        <v>177652800</v>
      </c>
      <c r="P414" s="30">
        <v>136656000</v>
      </c>
      <c r="Q414" s="30">
        <v>0</v>
      </c>
      <c r="R414" s="30">
        <v>0</v>
      </c>
      <c r="S414" s="31">
        <v>0</v>
      </c>
      <c r="T414" s="27" t="s">
        <v>17</v>
      </c>
      <c r="U414" s="27" t="s">
        <v>97</v>
      </c>
      <c r="V414" s="27" t="s">
        <v>1363</v>
      </c>
      <c r="W414" s="31" t="s">
        <v>97</v>
      </c>
      <c r="X414" s="31">
        <v>1</v>
      </c>
      <c r="Y414" s="27" t="s">
        <v>97</v>
      </c>
      <c r="Z414" s="27" t="s">
        <v>97</v>
      </c>
      <c r="AA414" s="31" t="s">
        <v>97</v>
      </c>
      <c r="AB414" s="31" t="s">
        <v>97</v>
      </c>
      <c r="AC414" s="27" t="s">
        <v>97</v>
      </c>
    </row>
    <row r="415" spans="1:29">
      <c r="A415" s="27" t="s">
        <v>95</v>
      </c>
      <c r="B415" s="27" t="s">
        <v>40</v>
      </c>
      <c r="C415" s="27" t="s">
        <v>42</v>
      </c>
      <c r="D415" s="27" t="s">
        <v>508</v>
      </c>
      <c r="E415" s="27" t="s">
        <v>928</v>
      </c>
      <c r="F415" s="27" t="s">
        <v>1338</v>
      </c>
      <c r="G415" s="27" t="s">
        <v>97</v>
      </c>
      <c r="H415" s="27" t="s">
        <v>1348</v>
      </c>
      <c r="I415" s="30">
        <v>169840000</v>
      </c>
      <c r="J415" s="27" t="s">
        <v>91</v>
      </c>
      <c r="K415" s="30">
        <v>220792000</v>
      </c>
      <c r="L415" s="27" t="s">
        <v>1348</v>
      </c>
      <c r="M415" s="30">
        <v>169840000</v>
      </c>
      <c r="N415" s="27" t="s">
        <v>91</v>
      </c>
      <c r="O415" s="30">
        <v>220792000</v>
      </c>
      <c r="P415" s="30">
        <v>169840000</v>
      </c>
      <c r="Q415" s="30">
        <v>0</v>
      </c>
      <c r="R415" s="30">
        <v>0</v>
      </c>
      <c r="S415" s="31">
        <v>0</v>
      </c>
      <c r="T415" s="27" t="s">
        <v>17</v>
      </c>
      <c r="U415" s="27" t="s">
        <v>97</v>
      </c>
      <c r="V415" s="27" t="s">
        <v>1363</v>
      </c>
      <c r="W415" s="31" t="s">
        <v>97</v>
      </c>
      <c r="X415" s="31">
        <v>1</v>
      </c>
      <c r="Y415" s="27" t="s">
        <v>97</v>
      </c>
      <c r="Z415" s="27" t="s">
        <v>97</v>
      </c>
      <c r="AA415" s="31" t="s">
        <v>97</v>
      </c>
      <c r="AB415" s="31" t="s">
        <v>97</v>
      </c>
      <c r="AC415" s="27" t="s">
        <v>97</v>
      </c>
    </row>
    <row r="416" spans="1:29">
      <c r="A416" s="27" t="s">
        <v>96</v>
      </c>
      <c r="B416" s="27" t="s">
        <v>97</v>
      </c>
      <c r="C416" s="27" t="s">
        <v>42</v>
      </c>
      <c r="D416" s="27" t="s">
        <v>509</v>
      </c>
      <c r="E416" s="27" t="s">
        <v>97</v>
      </c>
      <c r="F416" s="27" t="s">
        <v>1339</v>
      </c>
      <c r="G416" s="27" t="s">
        <v>97</v>
      </c>
      <c r="H416" s="27" t="s">
        <v>1349</v>
      </c>
      <c r="I416" s="30">
        <v>1201479</v>
      </c>
      <c r="J416" s="27" t="s">
        <v>23</v>
      </c>
      <c r="K416" s="30">
        <v>0</v>
      </c>
      <c r="L416" s="27" t="s">
        <v>1349</v>
      </c>
      <c r="M416" s="30">
        <v>1201479</v>
      </c>
      <c r="N416" s="27" t="s">
        <v>23</v>
      </c>
      <c r="O416" s="30">
        <v>0</v>
      </c>
      <c r="P416" s="30">
        <v>1201479</v>
      </c>
      <c r="Q416" s="30">
        <v>0</v>
      </c>
      <c r="R416" s="30">
        <v>0</v>
      </c>
      <c r="S416" s="31">
        <v>0</v>
      </c>
      <c r="T416" s="27" t="s">
        <v>97</v>
      </c>
      <c r="U416" s="27" t="s">
        <v>97</v>
      </c>
      <c r="V416" s="27" t="s">
        <v>97</v>
      </c>
      <c r="W416" s="31" t="s">
        <v>97</v>
      </c>
      <c r="X416" s="31">
        <v>1</v>
      </c>
      <c r="Y416" s="27" t="s">
        <v>97</v>
      </c>
      <c r="Z416" s="27" t="s">
        <v>97</v>
      </c>
      <c r="AA416" s="31" t="s">
        <v>97</v>
      </c>
      <c r="AB416" s="31" t="s">
        <v>97</v>
      </c>
      <c r="AC416" s="27" t="s">
        <v>97</v>
      </c>
    </row>
    <row r="417" spans="1:29">
      <c r="A417" s="27" t="s">
        <v>96</v>
      </c>
      <c r="B417" s="27" t="s">
        <v>40</v>
      </c>
      <c r="C417" s="27" t="s">
        <v>42</v>
      </c>
      <c r="D417" s="27" t="s">
        <v>510</v>
      </c>
      <c r="E417" s="27" t="s">
        <v>97</v>
      </c>
      <c r="F417" s="27" t="s">
        <v>510</v>
      </c>
      <c r="G417" s="27" t="s">
        <v>1341</v>
      </c>
      <c r="H417" s="27" t="s">
        <v>1350</v>
      </c>
      <c r="I417" s="30">
        <v>18609495.087000001</v>
      </c>
      <c r="J417" s="27" t="s">
        <v>1353</v>
      </c>
      <c r="K417" s="30">
        <v>9304747.5435000006</v>
      </c>
      <c r="L417" s="27" t="s">
        <v>1350</v>
      </c>
      <c r="M417" s="30">
        <v>18609495.087000001</v>
      </c>
      <c r="N417" s="27" t="s">
        <v>1353</v>
      </c>
      <c r="O417" s="30">
        <v>9304747.5435000006</v>
      </c>
      <c r="P417" s="30">
        <v>18609495.087000001</v>
      </c>
      <c r="Q417" s="30">
        <v>0</v>
      </c>
      <c r="R417" s="30">
        <v>0</v>
      </c>
      <c r="S417" s="31">
        <v>0</v>
      </c>
      <c r="T417" s="27" t="s">
        <v>97</v>
      </c>
      <c r="U417" s="27" t="s">
        <v>97</v>
      </c>
      <c r="V417" s="27" t="s">
        <v>97</v>
      </c>
      <c r="W417" s="31" t="s">
        <v>97</v>
      </c>
      <c r="X417" s="31">
        <v>1</v>
      </c>
      <c r="Y417" s="27" t="s">
        <v>97</v>
      </c>
      <c r="Z417" s="27" t="s">
        <v>97</v>
      </c>
      <c r="AA417" s="31" t="s">
        <v>97</v>
      </c>
      <c r="AB417" s="31" t="s">
        <v>97</v>
      </c>
      <c r="AC417" s="27" t="s">
        <v>1370</v>
      </c>
    </row>
    <row r="418" spans="1:29">
      <c r="A418" s="27" t="s">
        <v>96</v>
      </c>
      <c r="B418" s="27" t="s">
        <v>40</v>
      </c>
      <c r="C418" s="27" t="s">
        <v>42</v>
      </c>
      <c r="D418" s="27" t="s">
        <v>511</v>
      </c>
      <c r="E418" s="27" t="s">
        <v>97</v>
      </c>
      <c r="F418" s="27" t="s">
        <v>511</v>
      </c>
      <c r="G418" s="27" t="s">
        <v>1342</v>
      </c>
      <c r="H418" s="27" t="s">
        <v>1350</v>
      </c>
      <c r="I418" s="30">
        <v>12406330.058</v>
      </c>
      <c r="J418" s="27" t="s">
        <v>1354</v>
      </c>
      <c r="K418" s="30">
        <v>2481266.0116000003</v>
      </c>
      <c r="L418" s="27" t="s">
        <v>1350</v>
      </c>
      <c r="M418" s="30">
        <v>12406330.058</v>
      </c>
      <c r="N418" s="27" t="s">
        <v>1354</v>
      </c>
      <c r="O418" s="30">
        <v>2481266.0116000003</v>
      </c>
      <c r="P418" s="30">
        <v>12406330.058</v>
      </c>
      <c r="Q418" s="30">
        <v>0</v>
      </c>
      <c r="R418" s="30">
        <v>0</v>
      </c>
      <c r="S418" s="31">
        <v>0</v>
      </c>
      <c r="T418" s="27" t="s">
        <v>97</v>
      </c>
      <c r="U418" s="27" t="s">
        <v>97</v>
      </c>
      <c r="V418" s="27" t="s">
        <v>97</v>
      </c>
      <c r="W418" s="31" t="s">
        <v>97</v>
      </c>
      <c r="X418" s="31">
        <v>1</v>
      </c>
      <c r="Y418" s="27" t="s">
        <v>97</v>
      </c>
      <c r="Z418" s="27" t="s">
        <v>97</v>
      </c>
      <c r="AA418" s="31" t="s">
        <v>97</v>
      </c>
      <c r="AB418" s="31" t="s">
        <v>97</v>
      </c>
      <c r="AC418" s="27" t="s">
        <v>1371</v>
      </c>
    </row>
    <row r="419" spans="1:29">
      <c r="A419" s="27" t="s">
        <v>96</v>
      </c>
      <c r="B419" s="27" t="s">
        <v>40</v>
      </c>
      <c r="C419" s="27" t="s">
        <v>42</v>
      </c>
      <c r="D419" s="27" t="s">
        <v>512</v>
      </c>
      <c r="E419" s="27" t="s">
        <v>97</v>
      </c>
      <c r="F419" s="27" t="s">
        <v>512</v>
      </c>
      <c r="G419" s="27" t="s">
        <v>1271</v>
      </c>
      <c r="H419" s="27" t="s">
        <v>1350</v>
      </c>
      <c r="I419" s="30">
        <v>12406330.058</v>
      </c>
      <c r="J419" s="27" t="s">
        <v>1354</v>
      </c>
      <c r="K419" s="30">
        <v>2481266.0116000003</v>
      </c>
      <c r="L419" s="27" t="s">
        <v>1350</v>
      </c>
      <c r="M419" s="30">
        <v>12406330.058</v>
      </c>
      <c r="N419" s="27" t="s">
        <v>1354</v>
      </c>
      <c r="O419" s="30">
        <v>2481266.0116000003</v>
      </c>
      <c r="P419" s="30">
        <v>12406330.058</v>
      </c>
      <c r="Q419" s="30">
        <v>0</v>
      </c>
      <c r="R419" s="30">
        <v>0</v>
      </c>
      <c r="S419" s="31">
        <v>0</v>
      </c>
      <c r="T419" s="27" t="s">
        <v>97</v>
      </c>
      <c r="U419" s="27" t="s">
        <v>97</v>
      </c>
      <c r="V419" s="27" t="s">
        <v>97</v>
      </c>
      <c r="W419" s="31" t="s">
        <v>97</v>
      </c>
      <c r="X419" s="31">
        <v>1</v>
      </c>
      <c r="Y419" s="27" t="s">
        <v>97</v>
      </c>
      <c r="Z419" s="27" t="s">
        <v>97</v>
      </c>
      <c r="AA419" s="31" t="s">
        <v>97</v>
      </c>
      <c r="AB419" s="31" t="s">
        <v>97</v>
      </c>
      <c r="AC419" s="27" t="s">
        <v>1372</v>
      </c>
    </row>
    <row r="420" spans="1:29">
      <c r="A420" s="27" t="s">
        <v>96</v>
      </c>
      <c r="B420" s="27" t="s">
        <v>40</v>
      </c>
      <c r="C420" s="27" t="s">
        <v>42</v>
      </c>
      <c r="D420" s="27" t="s">
        <v>513</v>
      </c>
      <c r="E420" s="27" t="s">
        <v>97</v>
      </c>
      <c r="F420" s="27" t="s">
        <v>513</v>
      </c>
      <c r="G420" s="27" t="s">
        <v>1343</v>
      </c>
      <c r="H420" s="27" t="s">
        <v>1350</v>
      </c>
      <c r="I420" s="30">
        <v>31015825.144000001</v>
      </c>
      <c r="J420" s="27" t="s">
        <v>1354</v>
      </c>
      <c r="K420" s="30">
        <v>6203165.0288000004</v>
      </c>
      <c r="L420" s="27" t="s">
        <v>1350</v>
      </c>
      <c r="M420" s="30">
        <v>31015825.144000001</v>
      </c>
      <c r="N420" s="27" t="s">
        <v>1354</v>
      </c>
      <c r="O420" s="30">
        <v>6203165.0288000004</v>
      </c>
      <c r="P420" s="30">
        <v>31015825.144000001</v>
      </c>
      <c r="Q420" s="30">
        <v>0</v>
      </c>
      <c r="R420" s="30">
        <v>0</v>
      </c>
      <c r="S420" s="31">
        <v>0</v>
      </c>
      <c r="T420" s="27" t="s">
        <v>97</v>
      </c>
      <c r="U420" s="27" t="s">
        <v>97</v>
      </c>
      <c r="V420" s="27" t="s">
        <v>97</v>
      </c>
      <c r="W420" s="31" t="s">
        <v>97</v>
      </c>
      <c r="X420" s="31">
        <v>1</v>
      </c>
      <c r="Y420" s="27" t="s">
        <v>97</v>
      </c>
      <c r="Z420" s="27" t="s">
        <v>97</v>
      </c>
      <c r="AA420" s="31" t="s">
        <v>97</v>
      </c>
      <c r="AB420" s="31" t="s">
        <v>97</v>
      </c>
      <c r="AC420" s="27" t="s">
        <v>1373</v>
      </c>
    </row>
    <row r="421" spans="1:29">
      <c r="A421" s="27" t="s">
        <v>96</v>
      </c>
      <c r="B421" s="27" t="s">
        <v>40</v>
      </c>
      <c r="C421" s="27" t="s">
        <v>42</v>
      </c>
      <c r="D421" s="27" t="s">
        <v>514</v>
      </c>
      <c r="E421" s="27" t="s">
        <v>97</v>
      </c>
      <c r="F421" s="27" t="s">
        <v>514</v>
      </c>
      <c r="G421" s="27" t="s">
        <v>1344</v>
      </c>
      <c r="H421" s="27" t="s">
        <v>1350</v>
      </c>
      <c r="I421" s="30">
        <v>58930067.774999999</v>
      </c>
      <c r="J421" s="27" t="s">
        <v>1354</v>
      </c>
      <c r="K421" s="30">
        <v>11786013.555</v>
      </c>
      <c r="L421" s="27" t="s">
        <v>1350</v>
      </c>
      <c r="M421" s="30">
        <v>58930067.774999999</v>
      </c>
      <c r="N421" s="27" t="s">
        <v>1354</v>
      </c>
      <c r="O421" s="30">
        <v>11786013.555</v>
      </c>
      <c r="P421" s="30">
        <v>58930067.774999999</v>
      </c>
      <c r="Q421" s="30">
        <v>0</v>
      </c>
      <c r="R421" s="30">
        <v>0</v>
      </c>
      <c r="S421" s="31">
        <v>0</v>
      </c>
      <c r="T421" s="27" t="s">
        <v>97</v>
      </c>
      <c r="U421" s="27" t="s">
        <v>97</v>
      </c>
      <c r="V421" s="27" t="s">
        <v>97</v>
      </c>
      <c r="W421" s="31" t="s">
        <v>97</v>
      </c>
      <c r="X421" s="31">
        <v>1</v>
      </c>
      <c r="Y421" s="27" t="s">
        <v>97</v>
      </c>
      <c r="Z421" s="27" t="s">
        <v>97</v>
      </c>
      <c r="AA421" s="31" t="s">
        <v>97</v>
      </c>
      <c r="AB421" s="31" t="s">
        <v>97</v>
      </c>
      <c r="AC421" s="27" t="s">
        <v>1374</v>
      </c>
    </row>
    <row r="422" spans="1:29">
      <c r="A422" s="27" t="s">
        <v>96</v>
      </c>
      <c r="B422" s="27" t="s">
        <v>40</v>
      </c>
      <c r="C422" s="27" t="s">
        <v>42</v>
      </c>
      <c r="D422" s="27" t="s">
        <v>515</v>
      </c>
      <c r="E422" s="27" t="s">
        <v>97</v>
      </c>
      <c r="F422" s="27" t="s">
        <v>515</v>
      </c>
      <c r="G422" s="27" t="s">
        <v>1345</v>
      </c>
      <c r="H422" s="27" t="s">
        <v>1350</v>
      </c>
      <c r="I422" s="30">
        <v>3101582.514</v>
      </c>
      <c r="J422" s="27" t="s">
        <v>1354</v>
      </c>
      <c r="K422" s="30">
        <v>620316.50280000002</v>
      </c>
      <c r="L422" s="27" t="s">
        <v>1350</v>
      </c>
      <c r="M422" s="30">
        <v>3101582.514</v>
      </c>
      <c r="N422" s="27" t="s">
        <v>1354</v>
      </c>
      <c r="O422" s="30">
        <v>620316.50280000002</v>
      </c>
      <c r="P422" s="30">
        <v>3101582.514</v>
      </c>
      <c r="Q422" s="30">
        <v>0</v>
      </c>
      <c r="R422" s="30">
        <v>0</v>
      </c>
      <c r="S422" s="31">
        <v>0</v>
      </c>
      <c r="T422" s="27" t="s">
        <v>97</v>
      </c>
      <c r="U422" s="27" t="s">
        <v>97</v>
      </c>
      <c r="V422" s="27" t="s">
        <v>97</v>
      </c>
      <c r="W422" s="31" t="s">
        <v>97</v>
      </c>
      <c r="X422" s="31">
        <v>1</v>
      </c>
      <c r="Y422" s="27" t="s">
        <v>97</v>
      </c>
      <c r="Z422" s="27" t="s">
        <v>97</v>
      </c>
      <c r="AA422" s="31" t="s">
        <v>97</v>
      </c>
      <c r="AB422" s="31" t="s">
        <v>97</v>
      </c>
      <c r="AC422" s="27" t="s">
        <v>1375</v>
      </c>
    </row>
    <row r="423" spans="1:29">
      <c r="A423" s="27" t="s">
        <v>96</v>
      </c>
      <c r="B423" s="27" t="s">
        <v>40</v>
      </c>
      <c r="C423" s="27" t="s">
        <v>42</v>
      </c>
      <c r="D423" s="27" t="s">
        <v>516</v>
      </c>
      <c r="E423" s="27" t="s">
        <v>97</v>
      </c>
      <c r="F423" s="27" t="s">
        <v>516</v>
      </c>
      <c r="G423" s="27" t="s">
        <v>1346</v>
      </c>
      <c r="H423" s="27" t="s">
        <v>1350</v>
      </c>
      <c r="I423" s="30">
        <v>58930067.774999999</v>
      </c>
      <c r="J423" s="27" t="s">
        <v>1354</v>
      </c>
      <c r="K423" s="30">
        <v>11786013.555</v>
      </c>
      <c r="L423" s="27" t="s">
        <v>1350</v>
      </c>
      <c r="M423" s="30">
        <v>58930067.774999999</v>
      </c>
      <c r="N423" s="27" t="s">
        <v>1354</v>
      </c>
      <c r="O423" s="30">
        <v>11786013.555</v>
      </c>
      <c r="P423" s="30">
        <v>58930067.774999999</v>
      </c>
      <c r="Q423" s="30">
        <v>0</v>
      </c>
      <c r="R423" s="30">
        <v>0</v>
      </c>
      <c r="S423" s="31">
        <v>0</v>
      </c>
      <c r="T423" s="27" t="s">
        <v>97</v>
      </c>
      <c r="U423" s="27" t="s">
        <v>97</v>
      </c>
      <c r="V423" s="27" t="s">
        <v>97</v>
      </c>
      <c r="W423" s="31" t="s">
        <v>97</v>
      </c>
      <c r="X423" s="31">
        <v>1</v>
      </c>
      <c r="Y423" s="27" t="s">
        <v>97</v>
      </c>
      <c r="Z423" s="27" t="s">
        <v>97</v>
      </c>
      <c r="AA423" s="31" t="s">
        <v>97</v>
      </c>
      <c r="AB423" s="31" t="s">
        <v>97</v>
      </c>
      <c r="AC423" s="27" t="s">
        <v>1376</v>
      </c>
    </row>
    <row r="424" spans="1:29">
      <c r="A424" s="27" t="s">
        <v>96</v>
      </c>
      <c r="B424" s="27" t="s">
        <v>40</v>
      </c>
      <c r="C424" s="27" t="s">
        <v>42</v>
      </c>
      <c r="D424" s="27" t="s">
        <v>517</v>
      </c>
      <c r="E424" s="27" t="s">
        <v>97</v>
      </c>
      <c r="F424" s="27" t="s">
        <v>517</v>
      </c>
      <c r="G424" s="27" t="s">
        <v>1347</v>
      </c>
      <c r="H424" s="27" t="s">
        <v>1350</v>
      </c>
      <c r="I424" s="30">
        <v>8750184.5899999999</v>
      </c>
      <c r="J424" s="27" t="s">
        <v>1354</v>
      </c>
      <c r="K424" s="30">
        <v>1750036.9180000001</v>
      </c>
      <c r="L424" s="27" t="s">
        <v>1350</v>
      </c>
      <c r="M424" s="30">
        <v>8750184.5899999999</v>
      </c>
      <c r="N424" s="27" t="s">
        <v>1354</v>
      </c>
      <c r="O424" s="30">
        <v>1750036.9180000001</v>
      </c>
      <c r="P424" s="30">
        <v>8750184.5899999999</v>
      </c>
      <c r="Q424" s="30">
        <v>0</v>
      </c>
      <c r="R424" s="30">
        <v>0</v>
      </c>
      <c r="S424" s="31">
        <v>0</v>
      </c>
      <c r="T424" s="27" t="s">
        <v>97</v>
      </c>
      <c r="U424" s="27" t="s">
        <v>97</v>
      </c>
      <c r="V424" s="27" t="s">
        <v>97</v>
      </c>
      <c r="W424" s="31" t="s">
        <v>97</v>
      </c>
      <c r="X424" s="31">
        <v>1</v>
      </c>
      <c r="Y424" s="27" t="s">
        <v>97</v>
      </c>
      <c r="Z424" s="27" t="s">
        <v>97</v>
      </c>
      <c r="AA424" s="31" t="s">
        <v>97</v>
      </c>
      <c r="AB424" s="31" t="s">
        <v>97</v>
      </c>
      <c r="AC424" s="27" t="s">
        <v>1377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204810000</v>
      </c>
      <c r="I7" s="19">
        <v>266253000</v>
      </c>
      <c r="J7" s="19">
        <v>204810000</v>
      </c>
      <c r="K7" s="19">
        <v>266253000</v>
      </c>
      <c r="L7" s="20" t="s">
        <v>91</v>
      </c>
      <c r="M7" s="19">
        <v>204810000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204810000</v>
      </c>
      <c r="J5" s="20" t="s">
        <v>17</v>
      </c>
      <c r="K5" s="14" t="s">
        <v>54</v>
      </c>
      <c r="L5" s="21">
        <v>46001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204810000</v>
      </c>
      <c r="AE5" s="22">
        <v>0.43358966777357599</v>
      </c>
      <c r="AF5" s="19">
        <v>88803499.856706098</v>
      </c>
      <c r="AG5" s="22">
        <v>20</v>
      </c>
      <c r="AH5" s="22">
        <v>80</v>
      </c>
      <c r="AI5" s="19">
        <v>17760699.971341219</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768416.571197554</v>
      </c>
      <c r="G4" s="9" t="s">
        <v>17</v>
      </c>
      <c r="H4" s="8">
        <v>38420828.559877701</v>
      </c>
      <c r="I4" s="8">
        <v>9682749</v>
      </c>
      <c r="J4" s="8">
        <v>-8784729</v>
      </c>
      <c r="K4" s="8">
        <v>17760699.971341219</v>
      </c>
      <c r="L4" s="11" t="s">
        <v>23</v>
      </c>
      <c r="M4" s="8">
        <v>0</v>
      </c>
      <c r="N4" s="8">
        <v>0</v>
      </c>
      <c r="O4" s="8">
        <v>0</v>
      </c>
      <c r="P4" s="12">
        <v>1.4</v>
      </c>
      <c r="Q4" s="12">
        <v>0.05</v>
      </c>
      <c r="R4" s="12">
        <v>1</v>
      </c>
      <c r="S4" s="8">
        <v>898020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2026-01-13T00:09:00Z</dcterms:created>
  <dcterms:modified xsi:type="dcterms:W3CDTF">2026-01-13T00:09:00Z</dcterms:modified>
</cp:coreProperties>
</file>