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4\"/>
    </mc:Choice>
  </mc:AlternateContent>
  <xr:revisionPtr revIDLastSave="0" documentId="8_{0712764F-E51F-4EFA-B4B4-E87D0775D1A1}"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'明細(オフ)'!$A$1:$S$570</definedName>
    <definedName name="_xlnm.Print_Area" localSheetId="4">'明細(オン)'!$A$1:$AC$69</definedName>
    <definedName name="_xlnm.Print_Area" localSheetId="7">'明細(ネッティング)'!$A$1:$X$4</definedName>
    <definedName name="_xlnm.Print_Area" localSheetId="6">'明細(派生)'!$A$1:$AM$7</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E160" i="6" a="1"/>
  <c r="E160" i="6" s="1"/>
  <c r="D160" i="6" a="1"/>
  <c r="D160" i="6"/>
  <c r="K159" i="6" a="1"/>
  <c r="K159" i="6"/>
  <c r="K161" i="6" s="1" a="1"/>
  <c r="K161" i="6" s="1"/>
  <c r="I159" i="6" a="1"/>
  <c r="I159" i="6"/>
  <c r="I161" i="6" s="1" a="1"/>
  <c r="I161" i="6" s="1"/>
  <c r="H159" i="6" a="1"/>
  <c r="H159" i="6"/>
  <c r="H161" i="6" s="1" a="1"/>
  <c r="H161" i="6" s="1"/>
  <c r="G159" i="6" a="1"/>
  <c r="G159" i="6"/>
  <c r="G161" i="6" s="1" a="1"/>
  <c r="G161" i="6" s="1"/>
  <c r="E159" i="6" a="1"/>
  <c r="E159" i="6"/>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 r="E161" i="6" l="1" a="1"/>
  <c r="E161" i="6" s="1"/>
</calcChain>
</file>

<file path=xl/sharedStrings.xml><?xml version="1.0" encoding="utf-8"?>
<sst xmlns="http://schemas.openxmlformats.org/spreadsheetml/2006/main" count="10168" uniqueCount="673">
  <si>
    <t>ファンド名称：</t>
  </si>
  <si>
    <t>基準年月日：</t>
  </si>
  <si>
    <t>ｶｳﾝﾀｰﾊﾟｰﾃｨ
(統一ﾌﾞﾛｰｶｰｺｰﾄﾞ・中央清算機関ｺｰﾄﾞ)</t>
  </si>
  <si>
    <t>JSCC</t>
  </si>
  <si>
    <t>313005 Ｏｎｅ　ＥＴＦ　高配当日本株</t>
  </si>
  <si>
    <t>2026/06/30</t>
  </si>
  <si>
    <t>ｶｳﾝﾀｰﾊﾟｰﾃｨ名称
(統一ﾌﾞﾛｰｶｰ名称・中央清算機関名称)</t>
  </si>
  <si>
    <t>日本証券クリアリング機構</t>
  </si>
  <si>
    <t>ﾈｯﾃｨﾝｸﾞｸﾞﾙｰﾌﾟNO
または
ﾈｯﾃｨﾝｸﾞｸﾞﾙｰﾌﾟ集合NO</t>
  </si>
  <si>
    <t>313005-JSCC-CCP-000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</si>
  <si>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</si>
  <si>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</si>
  <si>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</si>
  <si>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</si>
  <si>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</si>
  <si>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</si>
  <si>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</si>
  <si>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</si>
  <si>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</si>
  <si>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</si>
  <si>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</si>
  <si>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</si>
  <si>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</si>
  <si>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</si>
  <si>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</si>
  <si>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</si>
  <si>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</si>
  <si>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</si>
  <si>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</si>
  <si>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</si>
  <si>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</si>
  <si>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</si>
  <si>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</si>
  <si>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</si>
  <si>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</si>
  <si>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</si>
  <si>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</si>
  <si>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</si>
  <si>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</si>
  <si>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</si>
  <si>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</si>
  <si>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</si>
  <si>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</si>
  <si>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</si>
  <si>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</si>
  <si>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</si>
  <si>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</si>
  <si>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</si>
  <si>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</si>
  <si>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</si>
  <si>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</si>
  <si>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</si>
  <si>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</si>
  <si>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</si>
  <si>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</si>
  <si>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</si>
  <si>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</si>
  <si>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</si>
  <si>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</si>
  <si>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</si>
  <si>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</si>
  <si>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</si>
  <si>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</si>
  <si>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</si>
  <si>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</si>
  <si>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</si>
  <si>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</si>
  <si>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</si>
  <si>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</si>
  <si>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</si>
  <si>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</si>
  <si>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</si>
  <si>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</si>
  <si>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</si>
  <si>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</si>
  <si>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</si>
  <si>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</si>
  <si>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</si>
  <si>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</si>
  <si>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</si>
  <si>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</si>
  <si>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</si>
  <si>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</si>
  <si>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</si>
  <si>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</si>
  <si>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US</t>
  </si>
  <si>
    <t>オフバランス商品の銘柄別内訳</t>
  </si>
  <si>
    <t>313005JPY112563SDS</t>
  </si>
  <si>
    <t>313005JPY115203SDS</t>
  </si>
  <si>
    <t>313005JPY116963SDS</t>
  </si>
  <si>
    <t>313005JPY1175MAR</t>
  </si>
  <si>
    <t>313005JPY120003SDS</t>
  </si>
  <si>
    <t>313005JPY120573SDS</t>
  </si>
  <si>
    <t>313005JPY123283SDS</t>
  </si>
  <si>
    <t>313005JPY128003SDS</t>
  </si>
  <si>
    <t>17190</t>
  </si>
  <si>
    <t>18020</t>
  </si>
  <si>
    <t>18080</t>
  </si>
  <si>
    <t>19110</t>
  </si>
  <si>
    <t>19610</t>
  </si>
  <si>
    <t>21540</t>
  </si>
  <si>
    <t>30020</t>
  </si>
  <si>
    <t>30760</t>
  </si>
  <si>
    <t>32310</t>
  </si>
  <si>
    <t>32910</t>
  </si>
  <si>
    <t>40210</t>
  </si>
  <si>
    <t>40410</t>
  </si>
  <si>
    <t>40420</t>
  </si>
  <si>
    <t>40440</t>
  </si>
  <si>
    <t>41820</t>
  </si>
  <si>
    <t>41830</t>
  </si>
  <si>
    <t>42020</t>
  </si>
  <si>
    <t>42050</t>
  </si>
  <si>
    <t>42060</t>
  </si>
  <si>
    <t>42720</t>
  </si>
  <si>
    <t>45160</t>
  </si>
  <si>
    <t>45210</t>
  </si>
  <si>
    <t>45280</t>
  </si>
  <si>
    <t>45400</t>
  </si>
  <si>
    <t>46170</t>
  </si>
  <si>
    <t>50760</t>
  </si>
  <si>
    <t>59110</t>
  </si>
  <si>
    <t>61040</t>
  </si>
  <si>
    <t>64120</t>
  </si>
  <si>
    <t>64320</t>
  </si>
  <si>
    <t>64360</t>
  </si>
  <si>
    <t>64480</t>
  </si>
  <si>
    <t>67240</t>
  </si>
  <si>
    <t>74580</t>
  </si>
  <si>
    <t>77440</t>
  </si>
  <si>
    <t>79940</t>
  </si>
  <si>
    <t>80980</t>
  </si>
  <si>
    <t>81300</t>
  </si>
  <si>
    <t>83670</t>
  </si>
  <si>
    <t>83700</t>
  </si>
  <si>
    <t>84100</t>
  </si>
  <si>
    <t>84110</t>
  </si>
  <si>
    <t>84180</t>
  </si>
  <si>
    <t>84240</t>
  </si>
  <si>
    <t>84250</t>
  </si>
  <si>
    <t>84390</t>
  </si>
  <si>
    <t>85930</t>
  </si>
  <si>
    <t>88040</t>
  </si>
  <si>
    <t>95130</t>
  </si>
  <si>
    <t>98320</t>
  </si>
  <si>
    <t>差入委託証拠金</t>
  </si>
  <si>
    <t>安藤・間</t>
  </si>
  <si>
    <t>大林組</t>
  </si>
  <si>
    <t>長谷工コーポレーション</t>
  </si>
  <si>
    <t>住友林業</t>
  </si>
  <si>
    <t>三機工業</t>
  </si>
  <si>
    <t>オープンアップグループ</t>
  </si>
  <si>
    <t>グンゼ</t>
  </si>
  <si>
    <t>あい　ホールディングス</t>
  </si>
  <si>
    <t>野村不動産ホールディングス</t>
  </si>
  <si>
    <t>飯田グループホールディングス</t>
  </si>
  <si>
    <t>日産化学</t>
  </si>
  <si>
    <t>日本曹達</t>
  </si>
  <si>
    <t>東ソー</t>
  </si>
  <si>
    <t>セントラル硝子</t>
  </si>
  <si>
    <t>三菱瓦斯化学</t>
  </si>
  <si>
    <t>三井化学</t>
  </si>
  <si>
    <t>ダイセル</t>
  </si>
  <si>
    <t>日本ゼオン</t>
  </si>
  <si>
    <t>アイカ工業</t>
  </si>
  <si>
    <t>日本化薬</t>
  </si>
  <si>
    <t>日本新薬</t>
  </si>
  <si>
    <t>科研製薬</t>
  </si>
  <si>
    <t>小野薬品工業</t>
  </si>
  <si>
    <t>ツムラ</t>
  </si>
  <si>
    <t>中国塗料</t>
  </si>
  <si>
    <t>インフロニア・ホールディングス</t>
  </si>
  <si>
    <t>横河ブリッジホールディングス</t>
  </si>
  <si>
    <t>芝浦機械</t>
  </si>
  <si>
    <t>平和</t>
  </si>
  <si>
    <t>竹内製作所</t>
  </si>
  <si>
    <t>アマノ</t>
  </si>
  <si>
    <t>ブラザー工業</t>
  </si>
  <si>
    <t>セイコーエプソン</t>
  </si>
  <si>
    <t>第一興商</t>
  </si>
  <si>
    <t>ノーリツ鋼機</t>
  </si>
  <si>
    <t>オカムラ</t>
  </si>
  <si>
    <t>稲畑産業</t>
  </si>
  <si>
    <t>サンゲツ</t>
  </si>
  <si>
    <t>南都銀行</t>
  </si>
  <si>
    <t>紀陽銀行</t>
  </si>
  <si>
    <t>セブン銀行</t>
  </si>
  <si>
    <t>みずほフィナンシャルグループ</t>
  </si>
  <si>
    <t>山口フィナンシャルグループ</t>
  </si>
  <si>
    <t>芙蓉総合リース</t>
  </si>
  <si>
    <t>みずほリース</t>
  </si>
  <si>
    <t>東京センチュリー</t>
  </si>
  <si>
    <t>三菱ＨＣキャピタル</t>
  </si>
  <si>
    <t>東京建物</t>
  </si>
  <si>
    <t>電源開発</t>
  </si>
  <si>
    <t>オートバックスセブン</t>
  </si>
  <si>
    <t>ＳＢＩ証券</t>
  </si>
  <si>
    <t>三菱ＵＦＪモルガン・スタンレー証券</t>
  </si>
  <si>
    <t>みずほ証券</t>
  </si>
  <si>
    <t>大和証券</t>
  </si>
  <si>
    <t>楽天証券株式会社</t>
  </si>
  <si>
    <t>SMBC日興証券</t>
  </si>
  <si>
    <t>モルガン・スタンレーＭＵＦＧ証券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</si>
  <si>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</si>
  <si>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</si>
  <si>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</si>
  <si>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</si>
  <si>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</si>
  <si>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</si>
  <si>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160</t>
  </si>
  <si>
    <t>個別銘柄与信相当額</t>
  </si>
  <si>
    <t>S</t>
  </si>
  <si>
    <t>M</t>
  </si>
  <si>
    <t xml:space="preserve">レバレッジ比率 </t>
  </si>
  <si>
    <t>ETRSJPJ1</t>
  </si>
  <si>
    <t>KKSSJPJT</t>
  </si>
  <si>
    <t>MHSCJPJ2</t>
  </si>
  <si>
    <t>DWSCJPJT</t>
  </si>
  <si>
    <t>RAERJPJ1</t>
  </si>
  <si>
    <t>NKSCJPJT</t>
  </si>
  <si>
    <t>MSTKJPJX</t>
  </si>
  <si>
    <t>株式</t>
  </si>
  <si>
    <t>短期・その他</t>
  </si>
  <si>
    <t/>
  </si>
  <si>
    <t>オンバランス商品の銘柄別内訳</t>
  </si>
  <si>
    <t>313005JPY1090CASH</t>
  </si>
  <si>
    <t>313005JPY1155CASH</t>
  </si>
  <si>
    <t>313005JPY1160CASH</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</si>
  <si>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</si>
  <si>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</si>
  <si>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</si>
  <si>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</si>
  <si>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</si>
  <si>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</si>
  <si>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</si>
  <si>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</si>
  <si>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</si>
  <si>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</si>
  <si>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</si>
  <si>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JP3767810009</t>
  </si>
  <si>
    <t>JP3190000004</t>
  </si>
  <si>
    <t>JP3768600003</t>
  </si>
  <si>
    <t>JP3409800004</t>
  </si>
  <si>
    <t>JP3325600009</t>
  </si>
  <si>
    <t>JP3635580008</t>
  </si>
  <si>
    <t>JP3275200008</t>
  </si>
  <si>
    <t>JP3105090009</t>
  </si>
  <si>
    <t>JP3762900003</t>
  </si>
  <si>
    <t>JP3131090007</t>
  </si>
  <si>
    <t>JP3670800006</t>
  </si>
  <si>
    <t>JP3726200003</t>
  </si>
  <si>
    <t>JP3595200001</t>
  </si>
  <si>
    <t>JP3425000001</t>
  </si>
  <si>
    <t>JP3896800004</t>
  </si>
  <si>
    <t>JP3888300005</t>
  </si>
  <si>
    <t>JP3485800001</t>
  </si>
  <si>
    <t>JP3725400000</t>
  </si>
  <si>
    <t>JP3100800006</t>
  </si>
  <si>
    <t>JP3694400007</t>
  </si>
  <si>
    <t>JP3717600005</t>
  </si>
  <si>
    <t>JP3207000005</t>
  </si>
  <si>
    <t>JP3197600004</t>
  </si>
  <si>
    <t>JP3535800001</t>
  </si>
  <si>
    <t>JP3522600000</t>
  </si>
  <si>
    <t>JP3153850007</t>
  </si>
  <si>
    <t>JP3955200005</t>
  </si>
  <si>
    <t>JP3592600005</t>
  </si>
  <si>
    <t>JP3834200002</t>
  </si>
  <si>
    <t>JP3462660006</t>
  </si>
  <si>
    <t>JP3124400007</t>
  </si>
  <si>
    <t>JP3830000000</t>
  </si>
  <si>
    <t>JP3414750004</t>
  </si>
  <si>
    <t>JP3475200006</t>
  </si>
  <si>
    <t>JP3759500006</t>
  </si>
  <si>
    <t>JP3192400004</t>
  </si>
  <si>
    <t>JP3146000009</t>
  </si>
  <si>
    <t>JP3330000005</t>
  </si>
  <si>
    <t>JP3653400006</t>
  </si>
  <si>
    <t>JP3248000006</t>
  </si>
  <si>
    <t>JP3105220002</t>
  </si>
  <si>
    <t>JP3885780001</t>
  </si>
  <si>
    <t>JP3935300008</t>
  </si>
  <si>
    <t>JP3826270005</t>
  </si>
  <si>
    <t>JP3286500008</t>
  </si>
  <si>
    <t>JP3424950008</t>
  </si>
  <si>
    <t>JP3499800005</t>
  </si>
  <si>
    <t>JP3582600007</t>
  </si>
  <si>
    <t>JP3551200003</t>
  </si>
  <si>
    <t>JP3172500005</t>
  </si>
  <si>
    <t>未収入金</t>
  </si>
  <si>
    <t>前払金</t>
  </si>
  <si>
    <t>その他未収収益</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</si>
  <si>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</si>
  <si>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</si>
  <si>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</si>
  <si>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</si>
  <si>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</si>
  <si>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</si>
  <si>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</si>
  <si>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</si>
  <si>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</si>
  <si>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</si>
  <si>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</si>
  <si>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</si>
  <si>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</si>
  <si>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</si>
  <si>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</si>
  <si>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</si>
  <si>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</si>
  <si>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</si>
  <si>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</si>
  <si>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</si>
  <si>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</si>
  <si>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</si>
  <si>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</si>
  <si>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</si>
  <si>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</si>
  <si>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</si>
  <si>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</si>
  <si>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</si>
  <si>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</si>
  <si>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</si>
  <si>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</si>
  <si>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</si>
  <si>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</si>
  <si>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</si>
  <si>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</si>
  <si>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</si>
  <si>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</si>
  <si>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</si>
  <si>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</si>
  <si>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</si>
  <si>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</si>
  <si>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</si>
  <si>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CTRLJPJT</t>
  </si>
  <si>
    <t>313005</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</si>
  <si>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</si>
  <si>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</si>
  <si>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</si>
  <si>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</si>
  <si>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</si>
  <si>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</si>
  <si>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</si>
  <si>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</si>
  <si>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</si>
  <si>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</si>
  <si>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</si>
  <si>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</si>
  <si>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</si>
  <si>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</si>
  <si>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</si>
  <si>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</si>
  <si>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</si>
  <si>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</si>
  <si>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</si>
  <si>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</si>
  <si>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</si>
  <si>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</si>
  <si>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</si>
  <si>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</si>
  <si>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</si>
  <si>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</si>
  <si>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</si>
  <si>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</si>
  <si>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</si>
  <si>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</si>
  <si>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</si>
  <si>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</si>
  <si>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</si>
  <si>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</si>
  <si>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</si>
  <si>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</si>
  <si>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</si>
  <si>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</si>
  <si>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</si>
  <si>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</si>
  <si>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</si>
  <si>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</si>
  <si>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</si>
  <si>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</si>
  <si>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</si>
  <si>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</si>
  <si>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</si>
  <si>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</si>
  <si>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</si>
  <si>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</si>
  <si>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</si>
  <si>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</si>
  <si>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</si>
  <si>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</si>
  <si>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</si>
  <si>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</si>
  <si>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</si>
  <si>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</si>
  <si>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</si>
  <si>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</si>
  <si>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</si>
  <si>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</si>
  <si>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</si>
  <si>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</si>
  <si>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</si>
  <si>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</si>
  <si>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</si>
  <si>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</si>
  <si>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</si>
  <si>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</si>
  <si>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</si>
  <si>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</si>
  <si>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</si>
  <si>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</si>
  <si>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</si>
  <si>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</si>
  <si>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</si>
  <si>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</si>
  <si>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</si>
  <si>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</si>
  <si>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</si>
  <si>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</si>
  <si>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</si>
  <si>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</si>
  <si>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</si>
  <si>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</si>
  <si>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</si>
  <si>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</si>
  <si>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</si>
  <si>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</si>
  <si>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</si>
  <si>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</si>
  <si>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</si>
  <si>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</si>
  <si>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</si>
  <si>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</si>
  <si>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</si>
  <si>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</si>
  <si>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</si>
  <si>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</si>
  <si>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</si>
  <si>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</si>
  <si>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</si>
  <si>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</si>
  <si>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</si>
  <si>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</si>
  <si>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</si>
  <si>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</si>
  <si>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</si>
  <si>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</si>
  <si>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</si>
  <si>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</si>
  <si>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</si>
  <si>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</si>
  <si>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</si>
  <si>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</si>
  <si>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</si>
  <si>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</si>
  <si>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</si>
  <si>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</si>
  <si>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</si>
  <si>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</si>
  <si>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</si>
  <si>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</si>
  <si>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</si>
  <si>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</si>
  <si>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</si>
  <si>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</si>
  <si>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</si>
  <si>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</si>
  <si>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</si>
  <si>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</si>
  <si>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</si>
  <si>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</si>
  <si>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</si>
  <si>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</si>
  <si>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</si>
  <si>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</si>
  <si>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</si>
  <si>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</si>
  <si>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</si>
  <si>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</si>
  <si>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</si>
  <si>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</si>
  <si>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</si>
  <si>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</si>
  <si>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</si>
  <si>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</si>
  <si>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</si>
  <si>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</si>
  <si>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</si>
  <si>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</si>
  <si>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</si>
  <si>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</si>
  <si>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</si>
  <si>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</si>
  <si>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</si>
  <si>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</si>
  <si>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</si>
  <si>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</si>
  <si>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</si>
  <si>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</si>
  <si>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</si>
  <si>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</si>
  <si>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</si>
  <si>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</si>
  <si>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</si>
  <si>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</si>
  <si>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</si>
  <si>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</si>
  <si>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</si>
  <si>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</si>
  <si>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</si>
  <si>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</si>
  <si>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</si>
  <si>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</si>
  <si>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</si>
  <si>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</si>
  <si>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</si>
  <si>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</si>
  <si>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</si>
  <si>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</si>
  <si>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</si>
  <si>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</si>
  <si>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</si>
  <si>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</si>
  <si>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</si>
  <si>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</si>
  <si>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</si>
  <si>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</si>
  <si>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</si>
  <si>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</si>
  <si>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</si>
  <si>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</si>
  <si>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</si>
  <si>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</si>
  <si>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</si>
  <si>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</si>
  <si>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</si>
  <si>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</si>
  <si>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</si>
  <si>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</si>
  <si>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</si>
  <si>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</si>
  <si>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</si>
  <si>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</si>
  <si>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</si>
  <si>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</si>
  <si>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</si>
  <si>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</si>
  <si>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</si>
  <si>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</si>
  <si>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</si>
  <si>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</si>
  <si>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</si>
  <si>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</si>
  <si>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</si>
  <si>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</si>
  <si>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</si>
  <si>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</si>
  <si>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</si>
  <si>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</si>
  <si>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</si>
  <si>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</si>
  <si>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</si>
  <si>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</si>
  <si>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</si>
  <si>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</si>
  <si>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</si>
  <si>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</si>
  <si>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</si>
  <si>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</si>
  <si>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</si>
  <si>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</si>
  <si>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</si>
  <si>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</si>
  <si>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</si>
  <si>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</si>
  <si>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</si>
  <si>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</si>
  <si>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</si>
  <si>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</si>
  <si>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</si>
  <si>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</si>
  <si>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</si>
  <si>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</si>
  <si>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</si>
  <si>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</si>
  <si>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</si>
  <si>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</si>
  <si>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</si>
  <si>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</si>
  <si>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</si>
  <si>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</si>
  <si>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</si>
  <si>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</si>
  <si>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</si>
  <si>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</si>
  <si>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</si>
  <si>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</si>
  <si>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</si>
  <si>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</si>
  <si>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</si>
  <si>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</si>
  <si>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</si>
  <si>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</si>
  <si>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</si>
  <si>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</si>
  <si>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</si>
  <si>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</si>
  <si>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</si>
  <si>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</si>
  <si>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</si>
  <si>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</si>
  <si>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</si>
  <si>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</si>
  <si>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</si>
  <si>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</si>
  <si>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</si>
  <si>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</si>
  <si>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</si>
  <si>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</si>
  <si>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</si>
  <si>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</si>
  <si>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</si>
  <si>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</si>
  <si>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</si>
  <si>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</si>
  <si>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</si>
  <si>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</si>
  <si>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</si>
  <si>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</si>
  <si>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</si>
  <si>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</si>
  <si>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</si>
  <si>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</si>
  <si>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</si>
  <si>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</si>
  <si>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</si>
  <si>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</si>
  <si>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</si>
  <si>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</si>
  <si>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</si>
  <si>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</si>
  <si>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</si>
  <si>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</si>
  <si>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</si>
  <si>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</si>
  <si>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</si>
  <si>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</si>
  <si>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</si>
  <si>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</si>
  <si>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</si>
  <si>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</si>
  <si>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</si>
  <si>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</si>
  <si>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</si>
  <si>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</si>
  <si>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</si>
  <si>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</si>
  <si>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</si>
  <si>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</si>
  <si>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</si>
  <si>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</si>
  <si>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</si>
  <si>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</si>
  <si>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</si>
  <si>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</si>
  <si>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05 月 22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</si>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</sst>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x14ac:dyDescent="0.15">
      <c r="A1" s="372" t="s">
        <v>335</v>
      </c>
      <c r="B1" s="32"/>
      <c r="C1" s="32"/>
      <c r="D1" s="32"/>
      <c r="E1" s="32"/>
      <c r="F1" s="32"/>
      <c r="G1" s="32"/>
      <c r="H1" s="32"/>
      <c r="I1" s="32"/>
      <c r="J1" s="32"/>
      <c r="K1"/>
    </row>
    <row r="2" spans="1:11" ht="18.600000000000001" customHeight="1" x14ac:dyDescent="0.15">
      <c r="A2" s="32"/>
      <c r="B2" s="32"/>
      <c r="C2" s="32"/>
      <c r="D2" s="32"/>
      <c r="E2" s="32"/>
      <c r="F2" s="32"/>
      <c r="G2" s="32"/>
      <c r="H2" s="32"/>
      <c r="I2" s="32"/>
      <c r="J2" s="32"/>
      <c r="K2" s="32"/>
    </row>
    <row r="3" spans="1:11" ht="17.25" customHeight="1" x14ac:dyDescent="0.15">
      <c r="A3" s="32"/>
      <c r="B3" s="32"/>
      <c r="C3" s="32"/>
      <c r="D3" s="32"/>
      <c r="E3" s="32"/>
      <c r="F3" s="32"/>
      <c r="G3" s="32"/>
      <c r="H3" s="32"/>
      <c r="I3" s="531" t="s">
        <v>669</v>
      </c>
      <c r="J3" s="531"/>
      <c r="K3" s="531"/>
    </row>
    <row r="4" spans="1:11" ht="13.7" customHeight="1" x14ac:dyDescent="0.15">
      <c r="A4" s="32"/>
      <c r="B4" s="32"/>
      <c r="C4" s="32"/>
      <c r="D4" s="32"/>
      <c r="E4" s="32"/>
      <c r="F4" s="32"/>
      <c r="G4" s="32"/>
      <c r="H4" s="32"/>
      <c r="I4" s="32"/>
      <c r="J4" s="32"/>
      <c r="K4" s="32"/>
    </row>
    <row r="5" spans="1:11" ht="29.1" customHeight="1" x14ac:dyDescent="0.15">
      <c r="A5" s="32"/>
      <c r="B5" s="32"/>
      <c r="C5" s="32"/>
      <c r="D5" s="32"/>
      <c r="E5" s="538" t="s">
        <v>4</v>
      </c>
      <c r="F5" s="539"/>
      <c r="G5" s="539"/>
      <c r="H5" s="540"/>
      <c r="I5" s="32"/>
      <c r="J5" s="499"/>
      <c r="K5" s="504"/>
    </row>
    <row r="6" spans="1:11" ht="13.7" customHeight="1" x14ac:dyDescent="0.15">
      <c r="A6" s="32"/>
      <c r="B6" s="532" t="s">
        <v>649</v>
      </c>
      <c r="C6" s="532"/>
      <c r="D6" s="533" t="s">
        <v>654</v>
      </c>
      <c r="E6" s="541"/>
      <c r="F6" s="542"/>
      <c r="G6" s="542"/>
      <c r="H6" s="543"/>
      <c r="I6" s="287"/>
      <c r="J6" s="547"/>
      <c r="K6" s="547"/>
    </row>
    <row r="7" spans="1:11" ht="13.7" customHeight="1" x14ac:dyDescent="0.15">
      <c r="A7" s="32"/>
      <c r="B7" s="532"/>
      <c r="C7" s="532"/>
      <c r="D7" s="533"/>
      <c r="E7" s="544"/>
      <c r="F7" s="545"/>
      <c r="G7" s="545"/>
      <c r="H7" s="546"/>
      <c r="I7" s="178" t="s">
        <v>670</v>
      </c>
      <c r="J7" s="534" t="s">
        <v>43</v>
      </c>
      <c r="K7" s="534"/>
    </row>
    <row r="8" spans="1:11" x14ac:dyDescent="0.15">
      <c r="A8" s="32"/>
      <c r="B8" s="554" t="s">
        <v>650</v>
      </c>
      <c r="C8" s="554"/>
      <c r="D8" s="178" t="s">
        <v>655</v>
      </c>
      <c r="E8" s="555" t="s">
        <v>664</v>
      </c>
      <c r="F8" s="556"/>
      <c r="G8" s="556"/>
      <c r="H8" s="557"/>
      <c r="I8" s="67" t="s">
        <v>671</v>
      </c>
      <c r="J8" s="558" t="s">
        <v>672</v>
      </c>
      <c r="K8" s="558"/>
    </row>
    <row r="9" spans="1:11" x14ac:dyDescent="0.15">
      <c r="A9" s="32"/>
      <c r="B9" s="32"/>
      <c r="C9" s="32" t="s">
        <v>19</v>
      </c>
      <c r="D9" s="178" t="s">
        <v>656</v>
      </c>
      <c r="E9" s="555" t="s">
        <v>551</v>
      </c>
      <c r="F9" s="556"/>
      <c r="G9" s="556"/>
      <c r="H9" s="557"/>
      <c r="I9" s="79"/>
      <c r="J9" s="559"/>
      <c r="K9" s="559"/>
    </row>
    <row r="10" spans="1:11" x14ac:dyDescent="0.15">
      <c r="A10" s="32"/>
      <c r="B10" s="32"/>
      <c r="C10" s="32"/>
      <c r="D10" s="178" t="s">
        <v>657</v>
      </c>
      <c r="E10" s="560">
        <v>1956440</v>
      </c>
      <c r="F10" s="561"/>
      <c r="G10" s="561"/>
      <c r="H10" s="562"/>
      <c r="I10" s="178"/>
      <c r="J10" s="178"/>
      <c r="K10" s="178"/>
    </row>
    <row r="11" spans="1:11" x14ac:dyDescent="0.15">
      <c r="A11" s="32"/>
      <c r="B11" s="32"/>
      <c r="C11" s="32"/>
      <c r="D11" s="178" t="s">
        <v>658</v>
      </c>
      <c r="E11" s="535">
        <v>43229</v>
      </c>
      <c r="F11" s="536"/>
      <c r="G11" s="536"/>
      <c r="H11" s="537"/>
      <c r="I11" s="178"/>
      <c r="J11" s="178"/>
      <c r="K11" s="178"/>
    </row>
    <row r="12" spans="1:11" x14ac:dyDescent="0.15">
      <c r="A12" s="32"/>
      <c r="B12" s="32"/>
      <c r="C12" s="32"/>
      <c r="D12" s="178" t="s">
        <v>659</v>
      </c>
      <c r="E12" s="535">
        <v>84575705813</v>
      </c>
      <c r="F12" s="536"/>
      <c r="G12" s="536"/>
      <c r="H12" s="537"/>
      <c r="I12" s="178"/>
      <c r="J12" s="178"/>
      <c r="K12" s="178"/>
    </row>
    <row r="13" spans="1:11" x14ac:dyDescent="0.15">
      <c r="A13" s="32"/>
      <c r="B13" s="32"/>
      <c r="C13" s="32"/>
      <c r="D13" s="178"/>
      <c r="E13" s="239"/>
      <c r="F13" s="239"/>
      <c r="G13" s="239"/>
      <c r="H13" s="239"/>
      <c r="I13" s="178"/>
      <c r="J13" s="178"/>
      <c r="K13" s="178"/>
    </row>
    <row r="14" spans="1:11" ht="14.25" thickBot="1" x14ac:dyDescent="0.2">
      <c r="A14" s="32"/>
      <c r="B14" s="32" t="s">
        <v>651</v>
      </c>
      <c r="C14" s="32"/>
      <c r="D14" s="32"/>
      <c r="E14" s="32"/>
      <c r="F14" s="32"/>
      <c r="G14" s="32"/>
      <c r="H14" s="32"/>
      <c r="I14" s="32"/>
      <c r="J14" s="32" t="s">
        <v>15</v>
      </c>
      <c r="K14" s="32"/>
    </row>
    <row r="15" spans="1:11" ht="13.5" customHeight="1" x14ac:dyDescent="0.15">
      <c r="A15" s="32"/>
      <c r="B15" s="33"/>
      <c r="C15" s="66"/>
      <c r="D15" s="66"/>
      <c r="E15" s="278"/>
      <c r="F15" s="548" t="s">
        <v>206</v>
      </c>
      <c r="G15" s="549"/>
      <c r="H15" s="550"/>
      <c r="I15" s="551" t="s">
        <v>208</v>
      </c>
      <c r="J15" s="552"/>
      <c r="K15" s="553"/>
    </row>
    <row r="16" spans="1:11" ht="40.5" x14ac:dyDescent="0.15">
      <c r="A16" s="32"/>
      <c r="B16" s="34" t="s">
        <v>337</v>
      </c>
      <c r="C16" s="67" t="s">
        <v>490</v>
      </c>
      <c r="D16" s="380" t="s">
        <v>660</v>
      </c>
      <c r="E16" s="380" t="s">
        <v>665</v>
      </c>
      <c r="F16" s="567" t="s">
        <v>666</v>
      </c>
      <c r="G16" s="563" t="s">
        <v>667</v>
      </c>
      <c r="H16" s="565" t="s">
        <v>600</v>
      </c>
      <c r="I16" s="567" t="s">
        <v>666</v>
      </c>
      <c r="J16" s="569" t="s">
        <v>667</v>
      </c>
      <c r="K16" s="570" t="s">
        <v>600</v>
      </c>
    </row>
    <row r="17" spans="1:11" ht="14.25" thickBot="1" x14ac:dyDescent="0.2">
      <c r="A17" s="32"/>
      <c r="B17" s="35"/>
      <c r="C17" s="68"/>
      <c r="D17" s="68"/>
      <c r="E17" s="279"/>
      <c r="F17" s="581"/>
      <c r="G17" s="564"/>
      <c r="H17" s="566"/>
      <c r="I17" s="568"/>
      <c r="J17" s="564"/>
      <c r="K17" s="571"/>
    </row>
    <row r="18" spans="1:11" x14ac:dyDescent="0.15">
      <c r="A18" s="32"/>
      <c r="B18" s="36" t="s">
        <v>316</v>
      </c>
      <c r="C18" s="378" t="s">
        <v>491</v>
      </c>
      <c r="D18" s="205">
        <v>0</v>
      </c>
      <c r="E18" s="391" t="s">
        <v>540</v>
      </c>
      <c r="F18" s="402"/>
      <c r="G18" s="431"/>
      <c r="H18" s="455" t="s">
        <v>540</v>
      </c>
      <c r="I18" s="478"/>
      <c r="J18" s="431"/>
      <c r="K18" s="505" t="s">
        <v>540</v>
      </c>
    </row>
    <row r="19" spans="1:11" ht="27" customHeight="1" x14ac:dyDescent="0.15">
      <c r="A19" s="32"/>
      <c r="B19" s="37" t="s">
        <v>338</v>
      </c>
      <c r="C19" s="70" t="s">
        <v>492</v>
      </c>
      <c r="D19" s="81">
        <v>0</v>
      </c>
      <c r="E19" s="392" t="s">
        <v>540</v>
      </c>
      <c r="F19" s="403"/>
      <c r="G19" s="432"/>
      <c r="H19" s="456" t="s">
        <v>540</v>
      </c>
      <c r="I19" s="479"/>
      <c r="J19" s="432"/>
      <c r="K19" s="506" t="s">
        <v>540</v>
      </c>
    </row>
    <row r="20" spans="1:11" x14ac:dyDescent="0.15">
      <c r="A20" s="32"/>
      <c r="B20" s="38" t="s">
        <v>339</v>
      </c>
      <c r="C20" s="578" t="s">
        <v>493</v>
      </c>
      <c r="D20" s="85">
        <v>0</v>
      </c>
      <c r="E20" s="575" t="s">
        <v>540</v>
      </c>
      <c r="F20" s="404"/>
      <c r="G20" s="433"/>
      <c r="H20" s="457" t="s">
        <v>540</v>
      </c>
      <c r="I20" s="480"/>
      <c r="J20" s="433"/>
      <c r="K20" s="507" t="s">
        <v>540</v>
      </c>
    </row>
    <row r="21" spans="1:11" x14ac:dyDescent="0.15">
      <c r="A21" s="32"/>
      <c r="B21" s="39" t="s">
        <v>340</v>
      </c>
      <c r="C21" s="579"/>
      <c r="D21" s="83">
        <v>20</v>
      </c>
      <c r="E21" s="576"/>
      <c r="F21" s="405"/>
      <c r="G21" s="434"/>
      <c r="H21" s="458" t="s">
        <v>540</v>
      </c>
      <c r="I21" s="481"/>
      <c r="J21" s="434"/>
      <c r="K21" s="508" t="s">
        <v>540</v>
      </c>
    </row>
    <row r="22" spans="1:11" x14ac:dyDescent="0.15">
      <c r="A22" s="32"/>
      <c r="B22" s="39" t="s">
        <v>341</v>
      </c>
      <c r="C22" s="579"/>
      <c r="D22" s="83">
        <v>50</v>
      </c>
      <c r="E22" s="576"/>
      <c r="F22" s="405"/>
      <c r="G22" s="434"/>
      <c r="H22" s="458" t="s">
        <v>540</v>
      </c>
      <c r="I22" s="481"/>
      <c r="J22" s="434"/>
      <c r="K22" s="508" t="s">
        <v>540</v>
      </c>
    </row>
    <row r="23" spans="1:11" x14ac:dyDescent="0.15">
      <c r="A23" s="32"/>
      <c r="B23" s="39" t="s">
        <v>342</v>
      </c>
      <c r="C23" s="579"/>
      <c r="D23" s="83">
        <v>100</v>
      </c>
      <c r="E23" s="576"/>
      <c r="F23" s="405"/>
      <c r="G23" s="434"/>
      <c r="H23" s="458" t="s">
        <v>540</v>
      </c>
      <c r="I23" s="481"/>
      <c r="J23" s="434"/>
      <c r="K23" s="508" t="s">
        <v>540</v>
      </c>
    </row>
    <row r="24" spans="1:11" x14ac:dyDescent="0.15">
      <c r="A24" s="32"/>
      <c r="B24" s="40" t="s">
        <v>343</v>
      </c>
      <c r="C24" s="580"/>
      <c r="D24" s="90">
        <v>150</v>
      </c>
      <c r="E24" s="577"/>
      <c r="F24" s="404"/>
      <c r="G24" s="433"/>
      <c r="H24" s="457" t="s">
        <v>540</v>
      </c>
      <c r="I24" s="480"/>
      <c r="J24" s="433"/>
      <c r="K24" s="507" t="s">
        <v>540</v>
      </c>
    </row>
    <row r="25" spans="1:11" x14ac:dyDescent="0.15">
      <c r="A25" s="32"/>
      <c r="B25" s="37" t="s">
        <v>344</v>
      </c>
      <c r="C25" s="72" t="s">
        <v>494</v>
      </c>
      <c r="D25" s="81">
        <v>0</v>
      </c>
      <c r="E25" s="392" t="s">
        <v>540</v>
      </c>
      <c r="F25" s="403"/>
      <c r="G25" s="432"/>
      <c r="H25" s="456" t="s">
        <v>540</v>
      </c>
      <c r="I25" s="479"/>
      <c r="J25" s="432"/>
      <c r="K25" s="506" t="s">
        <v>540</v>
      </c>
    </row>
    <row r="26" spans="1:11" x14ac:dyDescent="0.15">
      <c r="A26" s="32"/>
      <c r="B26" s="37" t="s">
        <v>345</v>
      </c>
      <c r="C26" s="72" t="s">
        <v>495</v>
      </c>
      <c r="D26" s="81">
        <v>0</v>
      </c>
      <c r="E26" s="392" t="s">
        <v>540</v>
      </c>
      <c r="F26" s="403"/>
      <c r="G26" s="432"/>
      <c r="H26" s="456" t="s">
        <v>540</v>
      </c>
      <c r="I26" s="479"/>
      <c r="J26" s="432"/>
      <c r="K26" s="506" t="s">
        <v>540</v>
      </c>
    </row>
    <row r="27" spans="1:11" x14ac:dyDescent="0.15">
      <c r="A27" s="32"/>
      <c r="B27" s="38" t="s">
        <v>346</v>
      </c>
      <c r="C27" s="582" t="s">
        <v>496</v>
      </c>
      <c r="D27" s="85">
        <v>20</v>
      </c>
      <c r="E27" s="575" t="s">
        <v>540</v>
      </c>
      <c r="F27" s="404"/>
      <c r="G27" s="433"/>
      <c r="H27" s="457" t="s">
        <v>540</v>
      </c>
      <c r="I27" s="480"/>
      <c r="J27" s="433"/>
      <c r="K27" s="507" t="s">
        <v>540</v>
      </c>
    </row>
    <row r="28" spans="1:11" x14ac:dyDescent="0.15">
      <c r="A28" s="32"/>
      <c r="B28" s="39" t="s">
        <v>347</v>
      </c>
      <c r="C28" s="583"/>
      <c r="D28" s="83">
        <v>50</v>
      </c>
      <c r="E28" s="576"/>
      <c r="F28" s="405"/>
      <c r="G28" s="434"/>
      <c r="H28" s="458" t="s">
        <v>540</v>
      </c>
      <c r="I28" s="481"/>
      <c r="J28" s="434"/>
      <c r="K28" s="508" t="s">
        <v>540</v>
      </c>
    </row>
    <row r="29" spans="1:11" x14ac:dyDescent="0.15">
      <c r="A29" s="32"/>
      <c r="B29" s="39" t="s">
        <v>348</v>
      </c>
      <c r="C29" s="583"/>
      <c r="D29" s="83">
        <v>100</v>
      </c>
      <c r="E29" s="576"/>
      <c r="F29" s="405"/>
      <c r="G29" s="434"/>
      <c r="H29" s="458" t="s">
        <v>540</v>
      </c>
      <c r="I29" s="481"/>
      <c r="J29" s="434"/>
      <c r="K29" s="508" t="s">
        <v>540</v>
      </c>
    </row>
    <row r="30" spans="1:11" x14ac:dyDescent="0.15">
      <c r="A30" s="32"/>
      <c r="B30" s="40" t="s">
        <v>349</v>
      </c>
      <c r="C30" s="584"/>
      <c r="D30" s="90">
        <v>150</v>
      </c>
      <c r="E30" s="577"/>
      <c r="F30" s="404"/>
      <c r="G30" s="433"/>
      <c r="H30" s="457" t="s">
        <v>540</v>
      </c>
      <c r="I30" s="480"/>
      <c r="J30" s="433"/>
      <c r="K30" s="507" t="s">
        <v>540</v>
      </c>
    </row>
    <row r="31" spans="1:11" x14ac:dyDescent="0.15">
      <c r="A31" s="32"/>
      <c r="B31" s="41" t="s">
        <v>350</v>
      </c>
      <c r="C31" s="585" t="s">
        <v>497</v>
      </c>
      <c r="D31" s="82">
        <v>0</v>
      </c>
      <c r="E31" s="575" t="s">
        <v>540</v>
      </c>
      <c r="F31" s="406"/>
      <c r="G31" s="435"/>
      <c r="H31" s="459" t="s">
        <v>540</v>
      </c>
      <c r="I31" s="482"/>
      <c r="J31" s="435"/>
      <c r="K31" s="509" t="s">
        <v>540</v>
      </c>
    </row>
    <row r="32" spans="1:11" x14ac:dyDescent="0.15">
      <c r="A32" s="32"/>
      <c r="B32" s="39" t="s">
        <v>351</v>
      </c>
      <c r="C32" s="586"/>
      <c r="D32" s="83">
        <v>20</v>
      </c>
      <c r="E32" s="576"/>
      <c r="F32" s="405"/>
      <c r="G32" s="434"/>
      <c r="H32" s="458" t="s">
        <v>540</v>
      </c>
      <c r="I32" s="481"/>
      <c r="J32" s="434"/>
      <c r="K32" s="508" t="s">
        <v>540</v>
      </c>
    </row>
    <row r="33" spans="1:11" x14ac:dyDescent="0.15">
      <c r="A33" s="32"/>
      <c r="B33" s="39" t="s">
        <v>352</v>
      </c>
      <c r="C33" s="586"/>
      <c r="D33" s="83">
        <v>30</v>
      </c>
      <c r="E33" s="576"/>
      <c r="F33" s="405"/>
      <c r="G33" s="434"/>
      <c r="H33" s="458" t="s">
        <v>540</v>
      </c>
      <c r="I33" s="481"/>
      <c r="J33" s="434"/>
      <c r="K33" s="508" t="s">
        <v>540</v>
      </c>
    </row>
    <row r="34" spans="1:11" x14ac:dyDescent="0.15">
      <c r="A34" s="32"/>
      <c r="B34" s="39" t="s">
        <v>353</v>
      </c>
      <c r="C34" s="586"/>
      <c r="D34" s="83">
        <v>50</v>
      </c>
      <c r="E34" s="576"/>
      <c r="F34" s="405"/>
      <c r="G34" s="434"/>
      <c r="H34" s="458" t="s">
        <v>540</v>
      </c>
      <c r="I34" s="481"/>
      <c r="J34" s="434"/>
      <c r="K34" s="508" t="s">
        <v>540</v>
      </c>
    </row>
    <row r="35" spans="1:11" x14ac:dyDescent="0.15">
      <c r="A35" s="32"/>
      <c r="B35" s="39" t="s">
        <v>354</v>
      </c>
      <c r="C35" s="586"/>
      <c r="D35" s="83">
        <v>100</v>
      </c>
      <c r="E35" s="576"/>
      <c r="F35" s="405"/>
      <c r="G35" s="434"/>
      <c r="H35" s="458" t="s">
        <v>540</v>
      </c>
      <c r="I35" s="481"/>
      <c r="J35" s="434"/>
      <c r="K35" s="508" t="s">
        <v>540</v>
      </c>
    </row>
    <row r="36" spans="1:11" x14ac:dyDescent="0.15">
      <c r="A36" s="32"/>
      <c r="B36" s="42" t="s">
        <v>355</v>
      </c>
      <c r="C36" s="587"/>
      <c r="D36" s="84">
        <v>150</v>
      </c>
      <c r="E36" s="577"/>
      <c r="F36" s="407"/>
      <c r="G36" s="436"/>
      <c r="H36" s="460" t="s">
        <v>540</v>
      </c>
      <c r="I36" s="483"/>
      <c r="J36" s="436"/>
      <c r="K36" s="510" t="s">
        <v>540</v>
      </c>
    </row>
    <row r="37" spans="1:11" x14ac:dyDescent="0.15">
      <c r="A37" s="32"/>
      <c r="B37" s="38" t="s">
        <v>356</v>
      </c>
      <c r="C37" s="578" t="s">
        <v>498</v>
      </c>
      <c r="D37" s="85">
        <v>10</v>
      </c>
      <c r="E37" s="575" t="s">
        <v>540</v>
      </c>
      <c r="F37" s="404"/>
      <c r="G37" s="433"/>
      <c r="H37" s="457" t="s">
        <v>540</v>
      </c>
      <c r="I37" s="480"/>
      <c r="J37" s="433"/>
      <c r="K37" s="507" t="s">
        <v>540</v>
      </c>
    </row>
    <row r="38" spans="1:11" x14ac:dyDescent="0.15">
      <c r="A38" s="32"/>
      <c r="B38" s="40" t="s">
        <v>357</v>
      </c>
      <c r="C38" s="579"/>
      <c r="D38" s="90">
        <v>20</v>
      </c>
      <c r="E38" s="576"/>
      <c r="F38" s="405"/>
      <c r="G38" s="434"/>
      <c r="H38" s="458" t="s">
        <v>540</v>
      </c>
      <c r="I38" s="481"/>
      <c r="J38" s="434"/>
      <c r="K38" s="508" t="s">
        <v>540</v>
      </c>
    </row>
    <row r="39" spans="1:11" x14ac:dyDescent="0.15">
      <c r="A39" s="32"/>
      <c r="B39" s="40" t="s">
        <v>358</v>
      </c>
      <c r="C39" s="579"/>
      <c r="D39" s="83">
        <v>50</v>
      </c>
      <c r="E39" s="576"/>
      <c r="F39" s="408"/>
      <c r="G39" s="437"/>
      <c r="H39" s="461" t="s">
        <v>540</v>
      </c>
      <c r="I39" s="484"/>
      <c r="J39" s="437"/>
      <c r="K39" s="511" t="s">
        <v>540</v>
      </c>
    </row>
    <row r="40" spans="1:11" x14ac:dyDescent="0.15">
      <c r="A40" s="32"/>
      <c r="B40" s="40" t="s">
        <v>359</v>
      </c>
      <c r="C40" s="579"/>
      <c r="D40" s="83">
        <v>100</v>
      </c>
      <c r="E40" s="576"/>
      <c r="F40" s="409"/>
      <c r="G40" s="434"/>
      <c r="H40" s="458" t="s">
        <v>540</v>
      </c>
      <c r="I40" s="481"/>
      <c r="J40" s="434"/>
      <c r="K40" s="508" t="s">
        <v>540</v>
      </c>
    </row>
    <row r="41" spans="1:11" x14ac:dyDescent="0.15">
      <c r="A41" s="32"/>
      <c r="B41" s="40" t="s">
        <v>360</v>
      </c>
      <c r="C41" s="580"/>
      <c r="D41" s="80">
        <v>150</v>
      </c>
      <c r="E41" s="577"/>
      <c r="F41" s="410"/>
      <c r="G41" s="436"/>
      <c r="H41" s="460" t="s">
        <v>540</v>
      </c>
      <c r="I41" s="483"/>
      <c r="J41" s="436"/>
      <c r="K41" s="510" t="s">
        <v>540</v>
      </c>
    </row>
    <row r="42" spans="1:11" x14ac:dyDescent="0.15">
      <c r="A42" s="32"/>
      <c r="B42" s="43" t="s">
        <v>361</v>
      </c>
      <c r="C42" s="572" t="s">
        <v>499</v>
      </c>
      <c r="D42" s="381">
        <v>10</v>
      </c>
      <c r="E42" s="575" t="s">
        <v>540</v>
      </c>
      <c r="F42" s="411"/>
      <c r="G42" s="435"/>
      <c r="H42" s="459" t="s">
        <v>540</v>
      </c>
      <c r="I42" s="482"/>
      <c r="J42" s="435"/>
      <c r="K42" s="509" t="s">
        <v>540</v>
      </c>
    </row>
    <row r="43" spans="1:11" x14ac:dyDescent="0.15">
      <c r="A43" s="32"/>
      <c r="B43" s="40" t="s">
        <v>362</v>
      </c>
      <c r="C43" s="573"/>
      <c r="D43" s="83">
        <v>20</v>
      </c>
      <c r="E43" s="576"/>
      <c r="F43" s="409"/>
      <c r="G43" s="434"/>
      <c r="H43" s="458" t="s">
        <v>540</v>
      </c>
      <c r="I43" s="481"/>
      <c r="J43" s="434"/>
      <c r="K43" s="508" t="s">
        <v>540</v>
      </c>
    </row>
    <row r="44" spans="1:11" x14ac:dyDescent="0.15">
      <c r="A44" s="32"/>
      <c r="B44" s="40" t="s">
        <v>363</v>
      </c>
      <c r="C44" s="573"/>
      <c r="D44" s="83">
        <v>50</v>
      </c>
      <c r="E44" s="576"/>
      <c r="F44" s="409"/>
      <c r="G44" s="434"/>
      <c r="H44" s="458" t="s">
        <v>540</v>
      </c>
      <c r="I44" s="481"/>
      <c r="J44" s="434"/>
      <c r="K44" s="508" t="s">
        <v>540</v>
      </c>
    </row>
    <row r="45" spans="1:11" x14ac:dyDescent="0.15">
      <c r="A45" s="32"/>
      <c r="B45" s="40" t="s">
        <v>364</v>
      </c>
      <c r="C45" s="573"/>
      <c r="D45" s="83">
        <v>100</v>
      </c>
      <c r="E45" s="576"/>
      <c r="F45" s="409"/>
      <c r="G45" s="434"/>
      <c r="H45" s="458" t="s">
        <v>540</v>
      </c>
      <c r="I45" s="481"/>
      <c r="J45" s="434"/>
      <c r="K45" s="508" t="s">
        <v>540</v>
      </c>
    </row>
    <row r="46" spans="1:11" x14ac:dyDescent="0.15">
      <c r="A46" s="32"/>
      <c r="B46" s="40" t="s">
        <v>365</v>
      </c>
      <c r="C46" s="574"/>
      <c r="D46" s="80">
        <v>150</v>
      </c>
      <c r="E46" s="577"/>
      <c r="F46" s="410"/>
      <c r="G46" s="436"/>
      <c r="H46" s="460" t="s">
        <v>540</v>
      </c>
      <c r="I46" s="483"/>
      <c r="J46" s="436"/>
      <c r="K46" s="510" t="s">
        <v>540</v>
      </c>
    </row>
    <row r="47" spans="1:11" x14ac:dyDescent="0.15">
      <c r="A47" s="32"/>
      <c r="B47" s="44" t="s">
        <v>366</v>
      </c>
      <c r="C47" s="572" t="s">
        <v>500</v>
      </c>
      <c r="D47" s="67">
        <v>20</v>
      </c>
      <c r="E47" s="575" t="s">
        <v>540</v>
      </c>
      <c r="F47" s="405"/>
      <c r="G47" s="434"/>
      <c r="H47" s="458" t="s">
        <v>540</v>
      </c>
      <c r="I47" s="481"/>
      <c r="J47" s="434"/>
      <c r="K47" s="508" t="s">
        <v>540</v>
      </c>
    </row>
    <row r="48" spans="1:11" x14ac:dyDescent="0.15">
      <c r="A48" s="32"/>
      <c r="B48" s="40" t="s">
        <v>367</v>
      </c>
      <c r="C48" s="573"/>
      <c r="D48" s="83">
        <v>50</v>
      </c>
      <c r="E48" s="576"/>
      <c r="F48" s="408"/>
      <c r="G48" s="437"/>
      <c r="H48" s="461" t="s">
        <v>540</v>
      </c>
      <c r="I48" s="484"/>
      <c r="J48" s="437"/>
      <c r="K48" s="511" t="s">
        <v>540</v>
      </c>
    </row>
    <row r="49" spans="1:11" x14ac:dyDescent="0.15">
      <c r="A49" s="32"/>
      <c r="B49" s="40" t="s">
        <v>368</v>
      </c>
      <c r="C49" s="573"/>
      <c r="D49" s="83">
        <v>100</v>
      </c>
      <c r="E49" s="576"/>
      <c r="F49" s="409"/>
      <c r="G49" s="434"/>
      <c r="H49" s="458" t="s">
        <v>540</v>
      </c>
      <c r="I49" s="481"/>
      <c r="J49" s="434"/>
      <c r="K49" s="508" t="s">
        <v>540</v>
      </c>
    </row>
    <row r="50" spans="1:11" x14ac:dyDescent="0.15">
      <c r="A50" s="32"/>
      <c r="B50" s="45" t="s">
        <v>369</v>
      </c>
      <c r="C50" s="574"/>
      <c r="D50" s="80">
        <v>150</v>
      </c>
      <c r="E50" s="577"/>
      <c r="F50" s="410"/>
      <c r="G50" s="436"/>
      <c r="H50" s="460" t="s">
        <v>540</v>
      </c>
      <c r="I50" s="483"/>
      <c r="J50" s="436"/>
      <c r="K50" s="510" t="s">
        <v>540</v>
      </c>
    </row>
    <row r="51" spans="1:11" x14ac:dyDescent="0.15">
      <c r="A51" s="32"/>
      <c r="B51" s="38" t="s">
        <v>370</v>
      </c>
      <c r="C51" s="578" t="s">
        <v>305</v>
      </c>
      <c r="D51" s="85">
        <v>20</v>
      </c>
      <c r="E51" s="575">
        <v>0.25330000000000003</v>
      </c>
      <c r="F51" s="412">
        <v>12429896103</v>
      </c>
      <c r="G51" s="437">
        <v>2485979220</v>
      </c>
      <c r="H51" s="461">
        <v>2.9399999999999999E-2</v>
      </c>
      <c r="I51" s="484">
        <v>12429896103</v>
      </c>
      <c r="J51" s="437">
        <v>2485979220</v>
      </c>
      <c r="K51" s="511">
        <v>2.9399999999999999E-2</v>
      </c>
    </row>
    <row r="52" spans="1:11" x14ac:dyDescent="0.15">
      <c r="A52" s="32"/>
      <c r="B52" s="38" t="s">
        <v>371</v>
      </c>
      <c r="C52" s="579"/>
      <c r="D52" s="85">
        <v>30</v>
      </c>
      <c r="E52" s="576"/>
      <c r="F52" s="412"/>
      <c r="G52" s="437"/>
      <c r="H52" s="461" t="s">
        <v>540</v>
      </c>
      <c r="I52" s="484"/>
      <c r="J52" s="437"/>
      <c r="K52" s="511" t="s">
        <v>540</v>
      </c>
    </row>
    <row r="53" spans="1:11" x14ac:dyDescent="0.15">
      <c r="A53" s="32"/>
      <c r="B53" s="38" t="s">
        <v>372</v>
      </c>
      <c r="C53" s="579"/>
      <c r="D53" s="85">
        <v>40</v>
      </c>
      <c r="E53" s="576"/>
      <c r="F53" s="412"/>
      <c r="G53" s="437"/>
      <c r="H53" s="461" t="s">
        <v>540</v>
      </c>
      <c r="I53" s="484"/>
      <c r="J53" s="437"/>
      <c r="K53" s="511" t="s">
        <v>540</v>
      </c>
    </row>
    <row r="54" spans="1:11" x14ac:dyDescent="0.15">
      <c r="A54" s="32"/>
      <c r="B54" s="39" t="s">
        <v>373</v>
      </c>
      <c r="C54" s="579"/>
      <c r="D54" s="83">
        <v>50</v>
      </c>
      <c r="E54" s="576"/>
      <c r="F54" s="405">
        <v>2688691171</v>
      </c>
      <c r="G54" s="434">
        <v>1344345585</v>
      </c>
      <c r="H54" s="458">
        <v>1.5900000000000001E-2</v>
      </c>
      <c r="I54" s="481">
        <v>2688691171</v>
      </c>
      <c r="J54" s="434">
        <v>1344345585</v>
      </c>
      <c r="K54" s="508">
        <v>1.5900000000000001E-2</v>
      </c>
    </row>
    <row r="55" spans="1:11" x14ac:dyDescent="0.15">
      <c r="A55" s="32"/>
      <c r="B55" s="38" t="s">
        <v>374</v>
      </c>
      <c r="C55" s="579"/>
      <c r="D55" s="85">
        <v>75</v>
      </c>
      <c r="E55" s="576"/>
      <c r="F55" s="412"/>
      <c r="G55" s="437"/>
      <c r="H55" s="461" t="s">
        <v>540</v>
      </c>
      <c r="I55" s="484"/>
      <c r="J55" s="437"/>
      <c r="K55" s="511" t="s">
        <v>540</v>
      </c>
    </row>
    <row r="56" spans="1:11" x14ac:dyDescent="0.15">
      <c r="A56" s="32"/>
      <c r="B56" s="39" t="s">
        <v>375</v>
      </c>
      <c r="C56" s="579"/>
      <c r="D56" s="83">
        <v>100</v>
      </c>
      <c r="E56" s="576"/>
      <c r="F56" s="405"/>
      <c r="G56" s="434"/>
      <c r="H56" s="458" t="s">
        <v>540</v>
      </c>
      <c r="I56" s="481"/>
      <c r="J56" s="434"/>
      <c r="K56" s="508" t="s">
        <v>540</v>
      </c>
    </row>
    <row r="57" spans="1:11" x14ac:dyDescent="0.15">
      <c r="A57" s="32"/>
      <c r="B57" s="40" t="s">
        <v>376</v>
      </c>
      <c r="C57" s="579"/>
      <c r="D57" s="90">
        <v>150</v>
      </c>
      <c r="E57" s="576"/>
      <c r="F57" s="413"/>
      <c r="G57" s="438"/>
      <c r="H57" s="462" t="s">
        <v>540</v>
      </c>
      <c r="I57" s="485"/>
      <c r="J57" s="438"/>
      <c r="K57" s="512" t="s">
        <v>540</v>
      </c>
    </row>
    <row r="58" spans="1:11" s="170" customFormat="1" x14ac:dyDescent="0.15">
      <c r="A58" s="32"/>
      <c r="B58" s="45" t="s">
        <v>377</v>
      </c>
      <c r="C58" s="580"/>
      <c r="D58" s="86">
        <v>250</v>
      </c>
      <c r="E58" s="577"/>
      <c r="F58" s="414"/>
      <c r="G58" s="439"/>
      <c r="H58" s="463" t="s">
        <v>540</v>
      </c>
      <c r="I58" s="486"/>
      <c r="J58" s="439"/>
      <c r="K58" s="513" t="s">
        <v>540</v>
      </c>
    </row>
    <row r="59" spans="1:11" x14ac:dyDescent="0.15">
      <c r="A59" s="32"/>
      <c r="B59" s="46" t="s">
        <v>378</v>
      </c>
      <c r="C59" s="578" t="s">
        <v>501</v>
      </c>
      <c r="D59" s="85">
        <v>10</v>
      </c>
      <c r="E59" s="575" t="s">
        <v>540</v>
      </c>
      <c r="F59" s="412"/>
      <c r="G59" s="437"/>
      <c r="H59" s="461" t="s">
        <v>540</v>
      </c>
      <c r="I59" s="484"/>
      <c r="J59" s="437"/>
      <c r="K59" s="511" t="s">
        <v>540</v>
      </c>
    </row>
    <row r="60" spans="1:11" x14ac:dyDescent="0.15">
      <c r="A60" s="32"/>
      <c r="B60" s="38" t="s">
        <v>379</v>
      </c>
      <c r="C60" s="579"/>
      <c r="D60" s="85">
        <v>15</v>
      </c>
      <c r="E60" s="576"/>
      <c r="F60" s="412"/>
      <c r="G60" s="437"/>
      <c r="H60" s="461" t="s">
        <v>540</v>
      </c>
      <c r="I60" s="484"/>
      <c r="J60" s="437"/>
      <c r="K60" s="511" t="s">
        <v>540</v>
      </c>
    </row>
    <row r="61" spans="1:11" x14ac:dyDescent="0.15">
      <c r="A61" s="32"/>
      <c r="B61" s="38" t="s">
        <v>380</v>
      </c>
      <c r="C61" s="579"/>
      <c r="D61" s="85">
        <v>20</v>
      </c>
      <c r="E61" s="576"/>
      <c r="F61" s="412"/>
      <c r="G61" s="437"/>
      <c r="H61" s="461" t="s">
        <v>540</v>
      </c>
      <c r="I61" s="484"/>
      <c r="J61" s="437"/>
      <c r="K61" s="511" t="s">
        <v>540</v>
      </c>
    </row>
    <row r="62" spans="1:11" x14ac:dyDescent="0.15">
      <c r="A62" s="32"/>
      <c r="B62" s="39" t="s">
        <v>381</v>
      </c>
      <c r="C62" s="579"/>
      <c r="D62" s="83">
        <v>25</v>
      </c>
      <c r="E62" s="576"/>
      <c r="F62" s="405"/>
      <c r="G62" s="434"/>
      <c r="H62" s="458" t="s">
        <v>540</v>
      </c>
      <c r="I62" s="481"/>
      <c r="J62" s="434"/>
      <c r="K62" s="508" t="s">
        <v>540</v>
      </c>
    </row>
    <row r="63" spans="1:11" x14ac:dyDescent="0.15">
      <c r="A63" s="32"/>
      <c r="B63" s="38" t="s">
        <v>382</v>
      </c>
      <c r="C63" s="579"/>
      <c r="D63" s="85">
        <v>35</v>
      </c>
      <c r="E63" s="576"/>
      <c r="F63" s="412"/>
      <c r="G63" s="437"/>
      <c r="H63" s="461" t="s">
        <v>540</v>
      </c>
      <c r="I63" s="484"/>
      <c r="J63" s="437"/>
      <c r="K63" s="511" t="s">
        <v>540</v>
      </c>
    </row>
    <row r="64" spans="1:11" x14ac:dyDescent="0.15">
      <c r="A64" s="32"/>
      <c r="B64" s="39" t="s">
        <v>383</v>
      </c>
      <c r="C64" s="579"/>
      <c r="D64" s="83">
        <v>50</v>
      </c>
      <c r="E64" s="576"/>
      <c r="F64" s="405"/>
      <c r="G64" s="434"/>
      <c r="H64" s="458" t="s">
        <v>540</v>
      </c>
      <c r="I64" s="481"/>
      <c r="J64" s="434"/>
      <c r="K64" s="508" t="s">
        <v>540</v>
      </c>
    </row>
    <row r="65" spans="1:11" x14ac:dyDescent="0.15">
      <c r="A65" s="32"/>
      <c r="B65" s="45" t="s">
        <v>384</v>
      </c>
      <c r="C65" s="580"/>
      <c r="D65" s="86">
        <v>100</v>
      </c>
      <c r="E65" s="577"/>
      <c r="F65" s="414"/>
      <c r="G65" s="439"/>
      <c r="H65" s="463" t="s">
        <v>540</v>
      </c>
      <c r="I65" s="486"/>
      <c r="J65" s="439"/>
      <c r="K65" s="513" t="s">
        <v>540</v>
      </c>
    </row>
    <row r="66" spans="1:11" x14ac:dyDescent="0.15">
      <c r="A66" s="32"/>
      <c r="B66" s="38" t="s">
        <v>385</v>
      </c>
      <c r="C66" s="572" t="s">
        <v>502</v>
      </c>
      <c r="D66" s="85">
        <v>20</v>
      </c>
      <c r="E66" s="575" t="s">
        <v>540</v>
      </c>
      <c r="F66" s="404"/>
      <c r="G66" s="433"/>
      <c r="H66" s="457" t="s">
        <v>540</v>
      </c>
      <c r="I66" s="480"/>
      <c r="J66" s="433"/>
      <c r="K66" s="507" t="s">
        <v>540</v>
      </c>
    </row>
    <row r="67" spans="1:11" x14ac:dyDescent="0.15">
      <c r="A67" s="32"/>
      <c r="B67" s="39" t="s">
        <v>386</v>
      </c>
      <c r="C67" s="573"/>
      <c r="D67" s="83">
        <v>50</v>
      </c>
      <c r="E67" s="576"/>
      <c r="F67" s="405"/>
      <c r="G67" s="434"/>
      <c r="H67" s="458" t="s">
        <v>540</v>
      </c>
      <c r="I67" s="481"/>
      <c r="J67" s="434"/>
      <c r="K67" s="508" t="s">
        <v>540</v>
      </c>
    </row>
    <row r="68" spans="1:11" x14ac:dyDescent="0.15">
      <c r="A68" s="32"/>
      <c r="B68" s="39" t="s">
        <v>387</v>
      </c>
      <c r="C68" s="573"/>
      <c r="D68" s="83">
        <v>75</v>
      </c>
      <c r="E68" s="576"/>
      <c r="F68" s="405"/>
      <c r="G68" s="434"/>
      <c r="H68" s="458" t="s">
        <v>540</v>
      </c>
      <c r="I68" s="481"/>
      <c r="J68" s="434"/>
      <c r="K68" s="508" t="s">
        <v>540</v>
      </c>
    </row>
    <row r="69" spans="1:11" x14ac:dyDescent="0.15">
      <c r="A69" s="32"/>
      <c r="B69" s="39" t="s">
        <v>388</v>
      </c>
      <c r="C69" s="573"/>
      <c r="D69" s="83">
        <v>85</v>
      </c>
      <c r="E69" s="576"/>
      <c r="F69" s="405"/>
      <c r="G69" s="434"/>
      <c r="H69" s="458" t="s">
        <v>540</v>
      </c>
      <c r="I69" s="481"/>
      <c r="J69" s="434"/>
      <c r="K69" s="508" t="s">
        <v>540</v>
      </c>
    </row>
    <row r="70" spans="1:11" x14ac:dyDescent="0.15">
      <c r="A70" s="32"/>
      <c r="B70" s="39" t="s">
        <v>389</v>
      </c>
      <c r="C70" s="573"/>
      <c r="D70" s="83">
        <v>100</v>
      </c>
      <c r="E70" s="576"/>
      <c r="F70" s="405"/>
      <c r="G70" s="434"/>
      <c r="H70" s="458" t="s">
        <v>540</v>
      </c>
      <c r="I70" s="481"/>
      <c r="J70" s="434"/>
      <c r="K70" s="508" t="s">
        <v>540</v>
      </c>
    </row>
    <row r="71" spans="1:11" x14ac:dyDescent="0.15">
      <c r="A71" s="32"/>
      <c r="B71" s="40" t="s">
        <v>390</v>
      </c>
      <c r="C71" s="573"/>
      <c r="D71" s="90">
        <v>150</v>
      </c>
      <c r="E71" s="576"/>
      <c r="F71" s="413"/>
      <c r="G71" s="438"/>
      <c r="H71" s="462" t="s">
        <v>540</v>
      </c>
      <c r="I71" s="485"/>
      <c r="J71" s="438"/>
      <c r="K71" s="512" t="s">
        <v>540</v>
      </c>
    </row>
    <row r="72" spans="1:11" s="170" customFormat="1" x14ac:dyDescent="0.15">
      <c r="A72" s="32"/>
      <c r="B72" s="45" t="s">
        <v>391</v>
      </c>
      <c r="C72" s="574"/>
      <c r="D72" s="86">
        <v>250</v>
      </c>
      <c r="E72" s="577"/>
      <c r="F72" s="414"/>
      <c r="G72" s="439"/>
      <c r="H72" s="463" t="s">
        <v>540</v>
      </c>
      <c r="I72" s="486"/>
      <c r="J72" s="439"/>
      <c r="K72" s="513" t="s">
        <v>540</v>
      </c>
    </row>
    <row r="73" spans="1:11" x14ac:dyDescent="0.15">
      <c r="A73" s="32"/>
      <c r="B73" s="43" t="s">
        <v>392</v>
      </c>
      <c r="C73" s="572" t="s">
        <v>503</v>
      </c>
      <c r="D73" s="82">
        <v>20</v>
      </c>
      <c r="E73" s="575" t="s">
        <v>540</v>
      </c>
      <c r="F73" s="415"/>
      <c r="G73" s="440"/>
      <c r="H73" s="464" t="s">
        <v>540</v>
      </c>
      <c r="I73" s="487"/>
      <c r="J73" s="440"/>
      <c r="K73" s="514" t="s">
        <v>540</v>
      </c>
    </row>
    <row r="74" spans="1:11" x14ac:dyDescent="0.15">
      <c r="A74" s="32"/>
      <c r="B74" s="47" t="s">
        <v>393</v>
      </c>
      <c r="C74" s="573"/>
      <c r="D74" s="83">
        <v>50</v>
      </c>
      <c r="E74" s="576"/>
      <c r="F74" s="412"/>
      <c r="G74" s="437"/>
      <c r="H74" s="461" t="s">
        <v>540</v>
      </c>
      <c r="I74" s="484"/>
      <c r="J74" s="437"/>
      <c r="K74" s="511" t="s">
        <v>540</v>
      </c>
    </row>
    <row r="75" spans="1:11" x14ac:dyDescent="0.15">
      <c r="A75" s="32"/>
      <c r="B75" s="47" t="s">
        <v>394</v>
      </c>
      <c r="C75" s="573"/>
      <c r="D75" s="83">
        <v>75</v>
      </c>
      <c r="E75" s="576"/>
      <c r="F75" s="412"/>
      <c r="G75" s="437"/>
      <c r="H75" s="461" t="s">
        <v>540</v>
      </c>
      <c r="I75" s="484"/>
      <c r="J75" s="437"/>
      <c r="K75" s="511" t="s">
        <v>540</v>
      </c>
    </row>
    <row r="76" spans="1:11" x14ac:dyDescent="0.15">
      <c r="A76" s="32"/>
      <c r="B76" s="47" t="s">
        <v>395</v>
      </c>
      <c r="C76" s="573"/>
      <c r="D76" s="83">
        <v>80</v>
      </c>
      <c r="E76" s="576"/>
      <c r="F76" s="412"/>
      <c r="G76" s="437"/>
      <c r="H76" s="461" t="s">
        <v>540</v>
      </c>
      <c r="I76" s="484"/>
      <c r="J76" s="437"/>
      <c r="K76" s="511" t="s">
        <v>540</v>
      </c>
    </row>
    <row r="77" spans="1:11" x14ac:dyDescent="0.15">
      <c r="A77" s="32"/>
      <c r="B77" s="48" t="s">
        <v>396</v>
      </c>
      <c r="C77" s="573"/>
      <c r="D77" s="83">
        <v>100</v>
      </c>
      <c r="E77" s="576"/>
      <c r="F77" s="405"/>
      <c r="G77" s="434"/>
      <c r="H77" s="458" t="s">
        <v>540</v>
      </c>
      <c r="I77" s="481"/>
      <c r="J77" s="434"/>
      <c r="K77" s="508" t="s">
        <v>540</v>
      </c>
    </row>
    <row r="78" spans="1:11" x14ac:dyDescent="0.15">
      <c r="A78" s="32"/>
      <c r="B78" s="48" t="s">
        <v>397</v>
      </c>
      <c r="C78" s="573"/>
      <c r="D78" s="67">
        <v>130</v>
      </c>
      <c r="E78" s="576"/>
      <c r="F78" s="413"/>
      <c r="G78" s="438"/>
      <c r="H78" s="462" t="s">
        <v>540</v>
      </c>
      <c r="I78" s="485"/>
      <c r="J78" s="438"/>
      <c r="K78" s="512" t="s">
        <v>540</v>
      </c>
    </row>
    <row r="79" spans="1:11" x14ac:dyDescent="0.15">
      <c r="A79" s="32"/>
      <c r="B79" s="48" t="s">
        <v>398</v>
      </c>
      <c r="C79" s="573"/>
      <c r="D79" s="83">
        <v>150</v>
      </c>
      <c r="E79" s="576"/>
      <c r="F79" s="413"/>
      <c r="G79" s="438"/>
      <c r="H79" s="462" t="s">
        <v>540</v>
      </c>
      <c r="I79" s="485"/>
      <c r="J79" s="438"/>
      <c r="K79" s="512" t="s">
        <v>540</v>
      </c>
    </row>
    <row r="80" spans="1:11" x14ac:dyDescent="0.15">
      <c r="A80" s="32"/>
      <c r="B80" s="43" t="s">
        <v>399</v>
      </c>
      <c r="C80" s="578" t="s">
        <v>504</v>
      </c>
      <c r="D80" s="82">
        <v>45</v>
      </c>
      <c r="E80" s="575" t="s">
        <v>540</v>
      </c>
      <c r="F80" s="415"/>
      <c r="G80" s="440"/>
      <c r="H80" s="464" t="s">
        <v>540</v>
      </c>
      <c r="I80" s="487"/>
      <c r="J80" s="440"/>
      <c r="K80" s="514" t="s">
        <v>540</v>
      </c>
    </row>
    <row r="81" spans="1:11" s="170" customFormat="1" x14ac:dyDescent="0.15">
      <c r="A81" s="32"/>
      <c r="B81" s="48" t="s">
        <v>400</v>
      </c>
      <c r="C81" s="579"/>
      <c r="D81" s="67">
        <v>75</v>
      </c>
      <c r="E81" s="576"/>
      <c r="F81" s="405"/>
      <c r="G81" s="434"/>
      <c r="H81" s="458" t="s">
        <v>540</v>
      </c>
      <c r="I81" s="481"/>
      <c r="J81" s="434"/>
      <c r="K81" s="508" t="s">
        <v>540</v>
      </c>
    </row>
    <row r="82" spans="1:11" x14ac:dyDescent="0.15">
      <c r="A82" s="32"/>
      <c r="B82" s="49" t="s">
        <v>401</v>
      </c>
      <c r="C82" s="580"/>
      <c r="D82" s="84">
        <v>100</v>
      </c>
      <c r="E82" s="577"/>
      <c r="F82" s="414"/>
      <c r="G82" s="439"/>
      <c r="H82" s="463" t="s">
        <v>540</v>
      </c>
      <c r="I82" s="486"/>
      <c r="J82" s="439"/>
      <c r="K82" s="513" t="s">
        <v>540</v>
      </c>
    </row>
    <row r="83" spans="1:11" x14ac:dyDescent="0.15">
      <c r="A83" s="32"/>
      <c r="B83" s="38" t="s">
        <v>402</v>
      </c>
      <c r="C83" s="578" t="s">
        <v>505</v>
      </c>
      <c r="D83" s="85">
        <v>20</v>
      </c>
      <c r="E83" s="575" t="s">
        <v>540</v>
      </c>
      <c r="F83" s="412"/>
      <c r="G83" s="437"/>
      <c r="H83" s="461" t="s">
        <v>540</v>
      </c>
      <c r="I83" s="484"/>
      <c r="J83" s="437"/>
      <c r="K83" s="511" t="s">
        <v>540</v>
      </c>
    </row>
    <row r="84" spans="1:11" x14ac:dyDescent="0.15">
      <c r="A84" s="32"/>
      <c r="B84" s="38" t="s">
        <v>403</v>
      </c>
      <c r="C84" s="579"/>
      <c r="D84" s="85">
        <v>25</v>
      </c>
      <c r="E84" s="576"/>
      <c r="F84" s="412"/>
      <c r="G84" s="437"/>
      <c r="H84" s="461" t="s">
        <v>540</v>
      </c>
      <c r="I84" s="484"/>
      <c r="J84" s="437"/>
      <c r="K84" s="511" t="s">
        <v>540</v>
      </c>
    </row>
    <row r="85" spans="1:11" x14ac:dyDescent="0.15">
      <c r="A85" s="32"/>
      <c r="B85" s="38" t="s">
        <v>404</v>
      </c>
      <c r="C85" s="579"/>
      <c r="D85" s="85">
        <v>30</v>
      </c>
      <c r="E85" s="576"/>
      <c r="F85" s="412"/>
      <c r="G85" s="437"/>
      <c r="H85" s="461" t="s">
        <v>540</v>
      </c>
      <c r="I85" s="484"/>
      <c r="J85" s="437"/>
      <c r="K85" s="511" t="s">
        <v>540</v>
      </c>
    </row>
    <row r="86" spans="1:11" x14ac:dyDescent="0.15">
      <c r="A86" s="32"/>
      <c r="B86" s="38" t="s">
        <v>405</v>
      </c>
      <c r="C86" s="579"/>
      <c r="D86" s="85">
        <v>31.25</v>
      </c>
      <c r="E86" s="576"/>
      <c r="F86" s="412"/>
      <c r="G86" s="437"/>
      <c r="H86" s="461" t="s">
        <v>540</v>
      </c>
      <c r="I86" s="484"/>
      <c r="J86" s="437"/>
      <c r="K86" s="511" t="s">
        <v>540</v>
      </c>
    </row>
    <row r="87" spans="1:11" x14ac:dyDescent="0.15">
      <c r="A87" s="32"/>
      <c r="B87" s="38" t="s">
        <v>406</v>
      </c>
      <c r="C87" s="579"/>
      <c r="D87" s="85">
        <v>35</v>
      </c>
      <c r="E87" s="576"/>
      <c r="F87" s="412"/>
      <c r="G87" s="437"/>
      <c r="H87" s="461" t="s">
        <v>540</v>
      </c>
      <c r="I87" s="484"/>
      <c r="J87" s="437"/>
      <c r="K87" s="511" t="s">
        <v>540</v>
      </c>
    </row>
    <row r="88" spans="1:11" x14ac:dyDescent="0.15">
      <c r="A88" s="32"/>
      <c r="B88" s="38" t="s">
        <v>407</v>
      </c>
      <c r="C88" s="579"/>
      <c r="D88" s="85">
        <v>37.5</v>
      </c>
      <c r="E88" s="576"/>
      <c r="F88" s="412"/>
      <c r="G88" s="437"/>
      <c r="H88" s="461" t="s">
        <v>540</v>
      </c>
      <c r="I88" s="484"/>
      <c r="J88" s="437"/>
      <c r="K88" s="511" t="s">
        <v>540</v>
      </c>
    </row>
    <row r="89" spans="1:11" x14ac:dyDescent="0.15">
      <c r="A89" s="32"/>
      <c r="B89" s="39" t="s">
        <v>408</v>
      </c>
      <c r="C89" s="579"/>
      <c r="D89" s="83">
        <v>40</v>
      </c>
      <c r="E89" s="576"/>
      <c r="F89" s="405"/>
      <c r="G89" s="434"/>
      <c r="H89" s="458" t="s">
        <v>540</v>
      </c>
      <c r="I89" s="481"/>
      <c r="J89" s="434"/>
      <c r="K89" s="508" t="s">
        <v>540</v>
      </c>
    </row>
    <row r="90" spans="1:11" x14ac:dyDescent="0.15">
      <c r="A90" s="32"/>
      <c r="B90" s="38" t="s">
        <v>409</v>
      </c>
      <c r="C90" s="579"/>
      <c r="D90" s="85">
        <v>50</v>
      </c>
      <c r="E90" s="576"/>
      <c r="F90" s="412"/>
      <c r="G90" s="437"/>
      <c r="H90" s="461" t="s">
        <v>540</v>
      </c>
      <c r="I90" s="484"/>
      <c r="J90" s="437"/>
      <c r="K90" s="511" t="s">
        <v>540</v>
      </c>
    </row>
    <row r="91" spans="1:11" x14ac:dyDescent="0.15">
      <c r="A91" s="32"/>
      <c r="B91" s="38" t="s">
        <v>410</v>
      </c>
      <c r="C91" s="579"/>
      <c r="D91" s="85">
        <v>62.5</v>
      </c>
      <c r="E91" s="576"/>
      <c r="F91" s="412"/>
      <c r="G91" s="437"/>
      <c r="H91" s="461" t="s">
        <v>540</v>
      </c>
      <c r="I91" s="484"/>
      <c r="J91" s="437"/>
      <c r="K91" s="511" t="s">
        <v>540</v>
      </c>
    </row>
    <row r="92" spans="1:11" x14ac:dyDescent="0.15">
      <c r="A92" s="32"/>
      <c r="B92" s="39" t="s">
        <v>411</v>
      </c>
      <c r="C92" s="579"/>
      <c r="D92" s="83">
        <v>70</v>
      </c>
      <c r="E92" s="576"/>
      <c r="F92" s="405"/>
      <c r="G92" s="434"/>
      <c r="H92" s="458" t="s">
        <v>540</v>
      </c>
      <c r="I92" s="481"/>
      <c r="J92" s="434"/>
      <c r="K92" s="508" t="s">
        <v>540</v>
      </c>
    </row>
    <row r="93" spans="1:11" x14ac:dyDescent="0.15">
      <c r="A93" s="32"/>
      <c r="B93" s="45" t="s">
        <v>412</v>
      </c>
      <c r="C93" s="580"/>
      <c r="D93" s="86">
        <v>75</v>
      </c>
      <c r="E93" s="577"/>
      <c r="F93" s="414"/>
      <c r="G93" s="439"/>
      <c r="H93" s="463" t="s">
        <v>540</v>
      </c>
      <c r="I93" s="486"/>
      <c r="J93" s="439"/>
      <c r="K93" s="513" t="s">
        <v>540</v>
      </c>
    </row>
    <row r="94" spans="1:11" x14ac:dyDescent="0.15">
      <c r="A94" s="32"/>
      <c r="B94" s="43" t="s">
        <v>413</v>
      </c>
      <c r="C94" s="578" t="s">
        <v>506</v>
      </c>
      <c r="D94" s="82">
        <v>30</v>
      </c>
      <c r="E94" s="575" t="s">
        <v>540</v>
      </c>
      <c r="F94" s="415"/>
      <c r="G94" s="440"/>
      <c r="H94" s="464" t="s">
        <v>540</v>
      </c>
      <c r="I94" s="487"/>
      <c r="J94" s="440"/>
      <c r="K94" s="514" t="s">
        <v>540</v>
      </c>
    </row>
    <row r="95" spans="1:11" x14ac:dyDescent="0.15">
      <c r="A95" s="32"/>
      <c r="B95" s="38" t="s">
        <v>414</v>
      </c>
      <c r="C95" s="579"/>
      <c r="D95" s="85">
        <v>35</v>
      </c>
      <c r="E95" s="576"/>
      <c r="F95" s="412"/>
      <c r="G95" s="437"/>
      <c r="H95" s="461" t="s">
        <v>540</v>
      </c>
      <c r="I95" s="484"/>
      <c r="J95" s="437"/>
      <c r="K95" s="511" t="s">
        <v>540</v>
      </c>
    </row>
    <row r="96" spans="1:11" x14ac:dyDescent="0.15">
      <c r="A96" s="32"/>
      <c r="B96" s="38" t="s">
        <v>415</v>
      </c>
      <c r="C96" s="579"/>
      <c r="D96" s="85">
        <v>43.75</v>
      </c>
      <c r="E96" s="576"/>
      <c r="F96" s="412"/>
      <c r="G96" s="437"/>
      <c r="H96" s="461" t="s">
        <v>540</v>
      </c>
      <c r="I96" s="484"/>
      <c r="J96" s="437"/>
      <c r="K96" s="511" t="s">
        <v>540</v>
      </c>
    </row>
    <row r="97" spans="1:11" x14ac:dyDescent="0.15">
      <c r="A97" s="32"/>
      <c r="B97" s="38" t="s">
        <v>416</v>
      </c>
      <c r="C97" s="579"/>
      <c r="D97" s="85">
        <v>45</v>
      </c>
      <c r="E97" s="576"/>
      <c r="F97" s="412"/>
      <c r="G97" s="437"/>
      <c r="H97" s="461" t="s">
        <v>540</v>
      </c>
      <c r="I97" s="484"/>
      <c r="J97" s="437"/>
      <c r="K97" s="511" t="s">
        <v>540</v>
      </c>
    </row>
    <row r="98" spans="1:11" x14ac:dyDescent="0.15">
      <c r="A98" s="32"/>
      <c r="B98" s="38" t="s">
        <v>417</v>
      </c>
      <c r="C98" s="579"/>
      <c r="D98" s="85">
        <v>56.25</v>
      </c>
      <c r="E98" s="576"/>
      <c r="F98" s="412"/>
      <c r="G98" s="437"/>
      <c r="H98" s="461" t="s">
        <v>540</v>
      </c>
      <c r="I98" s="484"/>
      <c r="J98" s="437"/>
      <c r="K98" s="511" t="s">
        <v>540</v>
      </c>
    </row>
    <row r="99" spans="1:11" x14ac:dyDescent="0.15">
      <c r="A99" s="32"/>
      <c r="B99" s="38" t="s">
        <v>418</v>
      </c>
      <c r="C99" s="579"/>
      <c r="D99" s="85">
        <v>60</v>
      </c>
      <c r="E99" s="576"/>
      <c r="F99" s="412"/>
      <c r="G99" s="437"/>
      <c r="H99" s="461" t="s">
        <v>540</v>
      </c>
      <c r="I99" s="484"/>
      <c r="J99" s="437"/>
      <c r="K99" s="511" t="s">
        <v>540</v>
      </c>
    </row>
    <row r="100" spans="1:11" x14ac:dyDescent="0.15">
      <c r="A100" s="32"/>
      <c r="B100" s="39" t="s">
        <v>419</v>
      </c>
      <c r="C100" s="579"/>
      <c r="D100" s="83">
        <v>75</v>
      </c>
      <c r="E100" s="576"/>
      <c r="F100" s="405"/>
      <c r="G100" s="434"/>
      <c r="H100" s="458" t="s">
        <v>540</v>
      </c>
      <c r="I100" s="481"/>
      <c r="J100" s="434"/>
      <c r="K100" s="508" t="s">
        <v>540</v>
      </c>
    </row>
    <row r="101" spans="1:11" x14ac:dyDescent="0.15">
      <c r="A101" s="32"/>
      <c r="B101" s="38" t="s">
        <v>420</v>
      </c>
      <c r="C101" s="579"/>
      <c r="D101" s="85">
        <v>93.75</v>
      </c>
      <c r="E101" s="576"/>
      <c r="F101" s="412"/>
      <c r="G101" s="437"/>
      <c r="H101" s="461" t="s">
        <v>540</v>
      </c>
      <c r="I101" s="484"/>
      <c r="J101" s="437"/>
      <c r="K101" s="511" t="s">
        <v>540</v>
      </c>
    </row>
    <row r="102" spans="1:11" x14ac:dyDescent="0.15">
      <c r="A102" s="32"/>
      <c r="B102" s="38" t="s">
        <v>421</v>
      </c>
      <c r="C102" s="579"/>
      <c r="D102" s="85">
        <v>105</v>
      </c>
      <c r="E102" s="576"/>
      <c r="F102" s="412"/>
      <c r="G102" s="437"/>
      <c r="H102" s="461" t="s">
        <v>540</v>
      </c>
      <c r="I102" s="484"/>
      <c r="J102" s="437"/>
      <c r="K102" s="511" t="s">
        <v>540</v>
      </c>
    </row>
    <row r="103" spans="1:11" x14ac:dyDescent="0.15">
      <c r="A103" s="32"/>
      <c r="B103" s="45" t="s">
        <v>422</v>
      </c>
      <c r="C103" s="580"/>
      <c r="D103" s="86">
        <v>150</v>
      </c>
      <c r="E103" s="577"/>
      <c r="F103" s="414"/>
      <c r="G103" s="439"/>
      <c r="H103" s="463" t="s">
        <v>540</v>
      </c>
      <c r="I103" s="486"/>
      <c r="J103" s="439"/>
      <c r="K103" s="513" t="s">
        <v>540</v>
      </c>
    </row>
    <row r="104" spans="1:11" x14ac:dyDescent="0.15">
      <c r="A104" s="32"/>
      <c r="B104" s="38" t="s">
        <v>423</v>
      </c>
      <c r="C104" s="578" t="s">
        <v>507</v>
      </c>
      <c r="D104" s="85">
        <v>70</v>
      </c>
      <c r="E104" s="575" t="s">
        <v>540</v>
      </c>
      <c r="F104" s="412"/>
      <c r="G104" s="437"/>
      <c r="H104" s="461" t="s">
        <v>540</v>
      </c>
      <c r="I104" s="484"/>
      <c r="J104" s="437"/>
      <c r="K104" s="511" t="s">
        <v>540</v>
      </c>
    </row>
    <row r="105" spans="1:11" x14ac:dyDescent="0.15">
      <c r="A105" s="32"/>
      <c r="B105" s="38" t="s">
        <v>424</v>
      </c>
      <c r="C105" s="579"/>
      <c r="D105" s="85">
        <v>90</v>
      </c>
      <c r="E105" s="576"/>
      <c r="F105" s="412"/>
      <c r="G105" s="437"/>
      <c r="H105" s="461" t="s">
        <v>540</v>
      </c>
      <c r="I105" s="484"/>
      <c r="J105" s="437"/>
      <c r="K105" s="511" t="s">
        <v>540</v>
      </c>
    </row>
    <row r="106" spans="1:11" x14ac:dyDescent="0.15">
      <c r="A106" s="32"/>
      <c r="B106" s="38" t="s">
        <v>425</v>
      </c>
      <c r="C106" s="579"/>
      <c r="D106" s="85">
        <v>110</v>
      </c>
      <c r="E106" s="576"/>
      <c r="F106" s="412"/>
      <c r="G106" s="437"/>
      <c r="H106" s="461" t="s">
        <v>540</v>
      </c>
      <c r="I106" s="484"/>
      <c r="J106" s="437"/>
      <c r="K106" s="511" t="s">
        <v>540</v>
      </c>
    </row>
    <row r="107" spans="1:11" x14ac:dyDescent="0.15">
      <c r="A107" s="32"/>
      <c r="B107" s="38" t="s">
        <v>426</v>
      </c>
      <c r="C107" s="579"/>
      <c r="D107" s="85">
        <v>112.5</v>
      </c>
      <c r="E107" s="576"/>
      <c r="F107" s="412"/>
      <c r="G107" s="437"/>
      <c r="H107" s="461" t="s">
        <v>540</v>
      </c>
      <c r="I107" s="484"/>
      <c r="J107" s="437"/>
      <c r="K107" s="511" t="s">
        <v>540</v>
      </c>
    </row>
    <row r="108" spans="1:11" x14ac:dyDescent="0.15">
      <c r="A108" s="32"/>
      <c r="B108" s="45" t="s">
        <v>427</v>
      </c>
      <c r="C108" s="580"/>
      <c r="D108" s="86">
        <v>150</v>
      </c>
      <c r="E108" s="577"/>
      <c r="F108" s="414"/>
      <c r="G108" s="439"/>
      <c r="H108" s="463" t="s">
        <v>540</v>
      </c>
      <c r="I108" s="486"/>
      <c r="J108" s="439"/>
      <c r="K108" s="513" t="s">
        <v>540</v>
      </c>
    </row>
    <row r="109" spans="1:11" x14ac:dyDescent="0.15">
      <c r="A109" s="32"/>
      <c r="B109" s="50" t="s">
        <v>428</v>
      </c>
      <c r="C109" s="71" t="s">
        <v>508</v>
      </c>
      <c r="D109" s="81">
        <v>60</v>
      </c>
      <c r="E109" s="393" t="s">
        <v>540</v>
      </c>
      <c r="F109" s="403"/>
      <c r="G109" s="432"/>
      <c r="H109" s="456" t="s">
        <v>540</v>
      </c>
      <c r="I109" s="479"/>
      <c r="J109" s="432"/>
      <c r="K109" s="506" t="s">
        <v>540</v>
      </c>
    </row>
    <row r="110" spans="1:11" x14ac:dyDescent="0.15">
      <c r="A110" s="32"/>
      <c r="B110" s="38" t="s">
        <v>429</v>
      </c>
      <c r="C110" s="578" t="s">
        <v>509</v>
      </c>
      <c r="D110" s="85">
        <v>100</v>
      </c>
      <c r="E110" s="575" t="s">
        <v>540</v>
      </c>
      <c r="F110" s="412"/>
      <c r="G110" s="437"/>
      <c r="H110" s="461" t="s">
        <v>540</v>
      </c>
      <c r="I110" s="484"/>
      <c r="J110" s="437"/>
      <c r="K110" s="511" t="s">
        <v>540</v>
      </c>
    </row>
    <row r="111" spans="1:11" x14ac:dyDescent="0.15">
      <c r="A111" s="32"/>
      <c r="B111" s="45" t="s">
        <v>430</v>
      </c>
      <c r="C111" s="580"/>
      <c r="D111" s="86">
        <v>150</v>
      </c>
      <c r="E111" s="577"/>
      <c r="F111" s="414"/>
      <c r="G111" s="439"/>
      <c r="H111" s="463" t="s">
        <v>540</v>
      </c>
      <c r="I111" s="486"/>
      <c r="J111" s="439"/>
      <c r="K111" s="513" t="s">
        <v>540</v>
      </c>
    </row>
    <row r="112" spans="1:11" x14ac:dyDescent="0.15">
      <c r="A112" s="32"/>
      <c r="B112" s="38" t="s">
        <v>431</v>
      </c>
      <c r="C112" s="578" t="s">
        <v>510</v>
      </c>
      <c r="D112" s="85">
        <v>100</v>
      </c>
      <c r="E112" s="575" t="s">
        <v>540</v>
      </c>
      <c r="F112" s="412"/>
      <c r="G112" s="437"/>
      <c r="H112" s="461" t="s">
        <v>540</v>
      </c>
      <c r="I112" s="484"/>
      <c r="J112" s="437"/>
      <c r="K112" s="511" t="s">
        <v>540</v>
      </c>
    </row>
    <row r="113" spans="1:11" x14ac:dyDescent="0.15">
      <c r="A113" s="32"/>
      <c r="B113" s="38" t="s">
        <v>432</v>
      </c>
      <c r="C113" s="579"/>
      <c r="D113" s="85">
        <v>125</v>
      </c>
      <c r="E113" s="576"/>
      <c r="F113" s="412"/>
      <c r="G113" s="437"/>
      <c r="H113" s="461" t="s">
        <v>540</v>
      </c>
      <c r="I113" s="484"/>
      <c r="J113" s="437"/>
      <c r="K113" s="511" t="s">
        <v>540</v>
      </c>
    </row>
    <row r="114" spans="1:11" x14ac:dyDescent="0.15">
      <c r="A114" s="32"/>
      <c r="B114" s="45" t="s">
        <v>433</v>
      </c>
      <c r="C114" s="580"/>
      <c r="D114" s="86">
        <v>150</v>
      </c>
      <c r="E114" s="577"/>
      <c r="F114" s="414"/>
      <c r="G114" s="439"/>
      <c r="H114" s="463" t="s">
        <v>540</v>
      </c>
      <c r="I114" s="486"/>
      <c r="J114" s="439"/>
      <c r="K114" s="513" t="s">
        <v>540</v>
      </c>
    </row>
    <row r="115" spans="1:11" x14ac:dyDescent="0.15">
      <c r="A115" s="64"/>
      <c r="B115" s="373" t="s">
        <v>434</v>
      </c>
      <c r="C115" s="585" t="s">
        <v>511</v>
      </c>
      <c r="D115" s="382">
        <v>50</v>
      </c>
      <c r="E115" s="394"/>
      <c r="F115" s="416"/>
      <c r="G115" s="441"/>
      <c r="H115" s="465" t="s">
        <v>540</v>
      </c>
      <c r="I115" s="488"/>
      <c r="J115" s="441"/>
      <c r="K115" s="515" t="s">
        <v>540</v>
      </c>
    </row>
    <row r="116" spans="1:11" x14ac:dyDescent="0.15">
      <c r="A116" s="64"/>
      <c r="B116" s="273" t="s">
        <v>435</v>
      </c>
      <c r="C116" s="586"/>
      <c r="D116" s="88">
        <v>100</v>
      </c>
      <c r="E116" s="395"/>
      <c r="F116" s="417"/>
      <c r="G116" s="442"/>
      <c r="H116" s="466" t="s">
        <v>540</v>
      </c>
      <c r="I116" s="489"/>
      <c r="J116" s="442"/>
      <c r="K116" s="516" t="s">
        <v>540</v>
      </c>
    </row>
    <row r="117" spans="1:11" x14ac:dyDescent="0.15">
      <c r="A117" s="64"/>
      <c r="B117" s="40" t="s">
        <v>436</v>
      </c>
      <c r="C117" s="587"/>
      <c r="D117" s="383">
        <v>150</v>
      </c>
      <c r="E117" s="396" t="s">
        <v>540</v>
      </c>
      <c r="F117" s="418"/>
      <c r="G117" s="443"/>
      <c r="H117" s="467" t="s">
        <v>540</v>
      </c>
      <c r="I117" s="490"/>
      <c r="J117" s="443"/>
      <c r="K117" s="517" t="s">
        <v>540</v>
      </c>
    </row>
    <row r="118" spans="1:11" x14ac:dyDescent="0.15">
      <c r="A118" s="64"/>
      <c r="B118" s="53" t="s">
        <v>437</v>
      </c>
      <c r="C118" s="77" t="s">
        <v>512</v>
      </c>
      <c r="D118" s="89">
        <v>20</v>
      </c>
      <c r="E118" s="397"/>
      <c r="F118" s="419"/>
      <c r="G118" s="444"/>
      <c r="H118" s="468" t="s">
        <v>540</v>
      </c>
      <c r="I118" s="491"/>
      <c r="J118" s="444"/>
      <c r="K118" s="518" t="s">
        <v>540</v>
      </c>
    </row>
    <row r="119" spans="1:11" x14ac:dyDescent="0.15">
      <c r="A119" s="64"/>
      <c r="B119" s="53" t="s">
        <v>438</v>
      </c>
      <c r="C119" s="78" t="s">
        <v>513</v>
      </c>
      <c r="D119" s="89">
        <v>10</v>
      </c>
      <c r="E119" s="397"/>
      <c r="F119" s="419"/>
      <c r="G119" s="444"/>
      <c r="H119" s="468" t="s">
        <v>540</v>
      </c>
      <c r="I119" s="491"/>
      <c r="J119" s="444"/>
      <c r="K119" s="518" t="s">
        <v>540</v>
      </c>
    </row>
    <row r="120" spans="1:11" ht="27" x14ac:dyDescent="0.15">
      <c r="A120" s="64"/>
      <c r="B120" s="53" t="s">
        <v>439</v>
      </c>
      <c r="C120" s="78" t="s">
        <v>514</v>
      </c>
      <c r="D120" s="89">
        <v>10</v>
      </c>
      <c r="E120" s="397"/>
      <c r="F120" s="419"/>
      <c r="G120" s="444"/>
      <c r="H120" s="468" t="s">
        <v>540</v>
      </c>
      <c r="I120" s="491"/>
      <c r="J120" s="444"/>
      <c r="K120" s="518" t="s">
        <v>540</v>
      </c>
    </row>
    <row r="121" spans="1:11" x14ac:dyDescent="0.15">
      <c r="A121" s="64"/>
      <c r="B121" s="43" t="s">
        <v>440</v>
      </c>
      <c r="C121" s="578" t="s">
        <v>302</v>
      </c>
      <c r="D121" s="82">
        <v>100</v>
      </c>
      <c r="E121" s="575">
        <v>1.6</v>
      </c>
      <c r="F121" s="420"/>
      <c r="G121" s="440"/>
      <c r="H121" s="464" t="s">
        <v>540</v>
      </c>
      <c r="I121" s="487"/>
      <c r="J121" s="440"/>
      <c r="K121" s="514" t="s">
        <v>540</v>
      </c>
    </row>
    <row r="122" spans="1:11" x14ac:dyDescent="0.15">
      <c r="A122" s="64"/>
      <c r="B122" s="374" t="s">
        <v>441</v>
      </c>
      <c r="C122" s="579"/>
      <c r="D122" s="83">
        <v>130</v>
      </c>
      <c r="E122" s="576"/>
      <c r="F122" s="405"/>
      <c r="G122" s="434"/>
      <c r="H122" s="458" t="s">
        <v>540</v>
      </c>
      <c r="I122" s="481"/>
      <c r="J122" s="434"/>
      <c r="K122" s="508" t="s">
        <v>540</v>
      </c>
    </row>
    <row r="123" spans="1:11" x14ac:dyDescent="0.15">
      <c r="A123" s="64"/>
      <c r="B123" s="48" t="s">
        <v>442</v>
      </c>
      <c r="C123" s="579"/>
      <c r="D123" s="67">
        <v>160</v>
      </c>
      <c r="E123" s="576"/>
      <c r="F123" s="405">
        <v>81715409250</v>
      </c>
      <c r="G123" s="434">
        <v>130744654800</v>
      </c>
      <c r="H123" s="458">
        <v>1.5459000000000001</v>
      </c>
      <c r="I123" s="481">
        <v>81715409250</v>
      </c>
      <c r="J123" s="434">
        <v>130744654800</v>
      </c>
      <c r="K123" s="508">
        <v>1.5459000000000001</v>
      </c>
    </row>
    <row r="124" spans="1:11" x14ac:dyDescent="0.15">
      <c r="A124" s="64"/>
      <c r="B124" s="48" t="s">
        <v>443</v>
      </c>
      <c r="C124" s="579"/>
      <c r="D124" s="83">
        <v>190</v>
      </c>
      <c r="E124" s="576"/>
      <c r="F124" s="405"/>
      <c r="G124" s="434"/>
      <c r="H124" s="458" t="s">
        <v>540</v>
      </c>
      <c r="I124" s="481"/>
      <c r="J124" s="434"/>
      <c r="K124" s="508" t="s">
        <v>540</v>
      </c>
    </row>
    <row r="125" spans="1:11" x14ac:dyDescent="0.15">
      <c r="A125" s="64"/>
      <c r="B125" s="48" t="s">
        <v>444</v>
      </c>
      <c r="C125" s="579"/>
      <c r="D125" s="83">
        <v>220</v>
      </c>
      <c r="E125" s="576"/>
      <c r="F125" s="405"/>
      <c r="G125" s="434"/>
      <c r="H125" s="458" t="s">
        <v>540</v>
      </c>
      <c r="I125" s="481"/>
      <c r="J125" s="434"/>
      <c r="K125" s="508" t="s">
        <v>540</v>
      </c>
    </row>
    <row r="126" spans="1:11" x14ac:dyDescent="0.15">
      <c r="A126" s="64"/>
      <c r="B126" s="374" t="s">
        <v>445</v>
      </c>
      <c r="C126" s="579"/>
      <c r="D126" s="90">
        <v>250</v>
      </c>
      <c r="E126" s="576"/>
      <c r="F126" s="404"/>
      <c r="G126" s="433"/>
      <c r="H126" s="457" t="s">
        <v>540</v>
      </c>
      <c r="I126" s="480"/>
      <c r="J126" s="433"/>
      <c r="K126" s="507" t="s">
        <v>540</v>
      </c>
    </row>
    <row r="127" spans="1:11" x14ac:dyDescent="0.15">
      <c r="A127" s="64"/>
      <c r="B127" s="48" t="s">
        <v>446</v>
      </c>
      <c r="C127" s="579"/>
      <c r="D127" s="83">
        <v>280</v>
      </c>
      <c r="E127" s="576"/>
      <c r="F127" s="405"/>
      <c r="G127" s="434"/>
      <c r="H127" s="458" t="s">
        <v>540</v>
      </c>
      <c r="I127" s="481"/>
      <c r="J127" s="434"/>
      <c r="K127" s="508" t="s">
        <v>540</v>
      </c>
    </row>
    <row r="128" spans="1:11" x14ac:dyDescent="0.15">
      <c r="A128" s="64"/>
      <c r="B128" s="374" t="s">
        <v>447</v>
      </c>
      <c r="C128" s="579"/>
      <c r="D128" s="83">
        <v>340</v>
      </c>
      <c r="E128" s="576"/>
      <c r="F128" s="405"/>
      <c r="G128" s="434"/>
      <c r="H128" s="458" t="s">
        <v>540</v>
      </c>
      <c r="I128" s="481"/>
      <c r="J128" s="434"/>
      <c r="K128" s="508" t="s">
        <v>540</v>
      </c>
    </row>
    <row r="129" spans="1:11" x14ac:dyDescent="0.15">
      <c r="A129" s="64"/>
      <c r="B129" s="45" t="s">
        <v>448</v>
      </c>
      <c r="C129" s="579"/>
      <c r="D129" s="84">
        <v>400</v>
      </c>
      <c r="E129" s="577"/>
      <c r="F129" s="407"/>
      <c r="G129" s="436"/>
      <c r="H129" s="460" t="s">
        <v>540</v>
      </c>
      <c r="I129" s="483"/>
      <c r="J129" s="436"/>
      <c r="K129" s="510" t="s">
        <v>540</v>
      </c>
    </row>
    <row r="130" spans="1:11" ht="21.75" customHeight="1" x14ac:dyDescent="0.15">
      <c r="A130" s="64"/>
      <c r="B130" s="50" t="s">
        <v>449</v>
      </c>
      <c r="C130" s="70" t="s">
        <v>515</v>
      </c>
      <c r="D130" s="81">
        <v>1250</v>
      </c>
      <c r="E130" s="398" t="s">
        <v>540</v>
      </c>
      <c r="F130" s="403"/>
      <c r="G130" s="432"/>
      <c r="H130" s="456" t="s">
        <v>540</v>
      </c>
      <c r="I130" s="479"/>
      <c r="J130" s="432"/>
      <c r="K130" s="506" t="s">
        <v>540</v>
      </c>
    </row>
    <row r="131" spans="1:11" x14ac:dyDescent="0.15">
      <c r="A131" s="64"/>
      <c r="B131" s="38" t="s">
        <v>450</v>
      </c>
      <c r="C131" s="578" t="s">
        <v>516</v>
      </c>
      <c r="D131" s="85">
        <v>150</v>
      </c>
      <c r="E131" s="575" t="s">
        <v>540</v>
      </c>
      <c r="F131" s="412"/>
      <c r="G131" s="437"/>
      <c r="H131" s="461" t="s">
        <v>540</v>
      </c>
      <c r="I131" s="484"/>
      <c r="J131" s="437"/>
      <c r="K131" s="511" t="s">
        <v>540</v>
      </c>
    </row>
    <row r="132" spans="1:11" x14ac:dyDescent="0.15">
      <c r="A132" s="64"/>
      <c r="B132" s="45" t="s">
        <v>451</v>
      </c>
      <c r="C132" s="580"/>
      <c r="D132" s="86">
        <v>250</v>
      </c>
      <c r="E132" s="577"/>
      <c r="F132" s="414"/>
      <c r="G132" s="439"/>
      <c r="H132" s="463" t="s">
        <v>540</v>
      </c>
      <c r="I132" s="486"/>
      <c r="J132" s="439"/>
      <c r="K132" s="513" t="s">
        <v>540</v>
      </c>
    </row>
    <row r="133" spans="1:11" x14ac:dyDescent="0.15">
      <c r="A133" s="64"/>
      <c r="B133" s="38" t="s">
        <v>452</v>
      </c>
      <c r="C133" s="578" t="s">
        <v>517</v>
      </c>
      <c r="D133" s="85">
        <v>30</v>
      </c>
      <c r="E133" s="576" t="s">
        <v>540</v>
      </c>
      <c r="F133" s="412"/>
      <c r="G133" s="437"/>
      <c r="H133" s="461" t="s">
        <v>540</v>
      </c>
      <c r="I133" s="484"/>
      <c r="J133" s="437"/>
      <c r="K133" s="511" t="s">
        <v>540</v>
      </c>
    </row>
    <row r="134" spans="1:11" x14ac:dyDescent="0.15">
      <c r="A134" s="64"/>
      <c r="B134" s="38" t="s">
        <v>453</v>
      </c>
      <c r="C134" s="579"/>
      <c r="D134" s="85">
        <f>25*1.5</f>
        <v>37.5</v>
      </c>
      <c r="E134" s="576"/>
      <c r="F134" s="412"/>
      <c r="G134" s="437"/>
      <c r="H134" s="461" t="s">
        <v>540</v>
      </c>
      <c r="I134" s="484"/>
      <c r="J134" s="437"/>
      <c r="K134" s="511" t="s">
        <v>540</v>
      </c>
    </row>
    <row r="135" spans="1:11" x14ac:dyDescent="0.15">
      <c r="A135" s="64"/>
      <c r="B135" s="38" t="s">
        <v>454</v>
      </c>
      <c r="C135" s="579"/>
      <c r="D135" s="85">
        <v>45</v>
      </c>
      <c r="E135" s="576"/>
      <c r="F135" s="412"/>
      <c r="G135" s="437"/>
      <c r="H135" s="461" t="s">
        <v>540</v>
      </c>
      <c r="I135" s="484"/>
      <c r="J135" s="437"/>
      <c r="K135" s="511" t="s">
        <v>540</v>
      </c>
    </row>
    <row r="136" spans="1:11" x14ac:dyDescent="0.15">
      <c r="A136" s="64"/>
      <c r="B136" s="38" t="s">
        <v>455</v>
      </c>
      <c r="C136" s="579"/>
      <c r="D136" s="85">
        <v>46.875</v>
      </c>
      <c r="E136" s="576"/>
      <c r="F136" s="412"/>
      <c r="G136" s="437"/>
      <c r="H136" s="461" t="s">
        <v>540</v>
      </c>
      <c r="I136" s="484"/>
      <c r="J136" s="437"/>
      <c r="K136" s="511" t="s">
        <v>540</v>
      </c>
    </row>
    <row r="137" spans="1:11" x14ac:dyDescent="0.15">
      <c r="A137" s="64"/>
      <c r="B137" s="38" t="s">
        <v>456</v>
      </c>
      <c r="C137" s="579"/>
      <c r="D137" s="85">
        <f>35*1.5</f>
        <v>52.5</v>
      </c>
      <c r="E137" s="576"/>
      <c r="F137" s="412"/>
      <c r="G137" s="437"/>
      <c r="H137" s="461" t="s">
        <v>540</v>
      </c>
      <c r="I137" s="484"/>
      <c r="J137" s="437"/>
      <c r="K137" s="511" t="s">
        <v>540</v>
      </c>
    </row>
    <row r="138" spans="1:11" x14ac:dyDescent="0.15">
      <c r="A138" s="64"/>
      <c r="B138" s="38" t="s">
        <v>457</v>
      </c>
      <c r="C138" s="579"/>
      <c r="D138" s="85">
        <v>56.25</v>
      </c>
      <c r="E138" s="576"/>
      <c r="F138" s="412"/>
      <c r="G138" s="437"/>
      <c r="H138" s="461" t="s">
        <v>540</v>
      </c>
      <c r="I138" s="484"/>
      <c r="J138" s="437"/>
      <c r="K138" s="511" t="s">
        <v>540</v>
      </c>
    </row>
    <row r="139" spans="1:11" x14ac:dyDescent="0.15">
      <c r="A139" s="64"/>
      <c r="B139" s="39" t="s">
        <v>458</v>
      </c>
      <c r="C139" s="579"/>
      <c r="D139" s="83">
        <v>60</v>
      </c>
      <c r="E139" s="576"/>
      <c r="F139" s="405"/>
      <c r="G139" s="434"/>
      <c r="H139" s="458" t="s">
        <v>540</v>
      </c>
      <c r="I139" s="481"/>
      <c r="J139" s="434"/>
      <c r="K139" s="508" t="s">
        <v>540</v>
      </c>
    </row>
    <row r="140" spans="1:11" x14ac:dyDescent="0.15">
      <c r="A140" s="64"/>
      <c r="B140" s="39" t="s">
        <v>459</v>
      </c>
      <c r="C140" s="579"/>
      <c r="D140" s="83">
        <v>65.625</v>
      </c>
      <c r="E140" s="576"/>
      <c r="F140" s="405"/>
      <c r="G140" s="434"/>
      <c r="H140" s="458" t="s">
        <v>540</v>
      </c>
      <c r="I140" s="481"/>
      <c r="J140" s="434"/>
      <c r="K140" s="508" t="s">
        <v>540</v>
      </c>
    </row>
    <row r="141" spans="1:11" x14ac:dyDescent="0.15">
      <c r="A141" s="64"/>
      <c r="B141" s="38" t="s">
        <v>460</v>
      </c>
      <c r="C141" s="579"/>
      <c r="D141" s="85">
        <f>45*1.5</f>
        <v>67.5</v>
      </c>
      <c r="E141" s="576"/>
      <c r="F141" s="412"/>
      <c r="G141" s="437"/>
      <c r="H141" s="461" t="s">
        <v>540</v>
      </c>
      <c r="I141" s="484"/>
      <c r="J141" s="437"/>
      <c r="K141" s="511" t="s">
        <v>540</v>
      </c>
    </row>
    <row r="142" spans="1:11" x14ac:dyDescent="0.15">
      <c r="A142" s="64"/>
      <c r="B142" s="38" t="s">
        <v>461</v>
      </c>
      <c r="C142" s="579"/>
      <c r="D142" s="85">
        <v>75</v>
      </c>
      <c r="E142" s="576"/>
      <c r="F142" s="412"/>
      <c r="G142" s="437"/>
      <c r="H142" s="461" t="s">
        <v>540</v>
      </c>
      <c r="I142" s="484"/>
      <c r="J142" s="437"/>
      <c r="K142" s="511" t="s">
        <v>540</v>
      </c>
    </row>
    <row r="143" spans="1:11" x14ac:dyDescent="0.15">
      <c r="A143" s="64"/>
      <c r="B143" s="38" t="s">
        <v>462</v>
      </c>
      <c r="C143" s="579"/>
      <c r="D143" s="85">
        <v>84.375</v>
      </c>
      <c r="E143" s="576"/>
      <c r="F143" s="412"/>
      <c r="G143" s="437"/>
      <c r="H143" s="461" t="s">
        <v>540</v>
      </c>
      <c r="I143" s="484"/>
      <c r="J143" s="437"/>
      <c r="K143" s="511" t="s">
        <v>540</v>
      </c>
    </row>
    <row r="144" spans="1:11" x14ac:dyDescent="0.15">
      <c r="A144" s="64"/>
      <c r="B144" s="38" t="s">
        <v>463</v>
      </c>
      <c r="C144" s="579"/>
      <c r="D144" s="85">
        <v>90</v>
      </c>
      <c r="E144" s="576"/>
      <c r="F144" s="412"/>
      <c r="G144" s="437"/>
      <c r="H144" s="461" t="s">
        <v>540</v>
      </c>
      <c r="I144" s="484"/>
      <c r="J144" s="437"/>
      <c r="K144" s="511" t="s">
        <v>540</v>
      </c>
    </row>
    <row r="145" spans="1:11" x14ac:dyDescent="0.15">
      <c r="A145" s="64"/>
      <c r="B145" s="38" t="s">
        <v>464</v>
      </c>
      <c r="C145" s="579"/>
      <c r="D145" s="85">
        <v>93.75</v>
      </c>
      <c r="E145" s="576"/>
      <c r="F145" s="412"/>
      <c r="G145" s="437"/>
      <c r="H145" s="461" t="s">
        <v>540</v>
      </c>
      <c r="I145" s="484"/>
      <c r="J145" s="437"/>
      <c r="K145" s="511" t="s">
        <v>540</v>
      </c>
    </row>
    <row r="146" spans="1:11" x14ac:dyDescent="0.15">
      <c r="A146" s="64"/>
      <c r="B146" s="39" t="s">
        <v>465</v>
      </c>
      <c r="C146" s="579"/>
      <c r="D146" s="83">
        <v>105</v>
      </c>
      <c r="E146" s="576"/>
      <c r="F146" s="405"/>
      <c r="G146" s="434"/>
      <c r="H146" s="458" t="s">
        <v>540</v>
      </c>
      <c r="I146" s="481"/>
      <c r="J146" s="434"/>
      <c r="K146" s="508" t="s">
        <v>540</v>
      </c>
    </row>
    <row r="147" spans="1:11" x14ac:dyDescent="0.15">
      <c r="A147" s="64"/>
      <c r="B147" s="40" t="s">
        <v>466</v>
      </c>
      <c r="C147" s="579"/>
      <c r="D147" s="90">
        <f>75*1.5</f>
        <v>112.5</v>
      </c>
      <c r="E147" s="576"/>
      <c r="F147" s="413"/>
      <c r="G147" s="438"/>
      <c r="H147" s="462" t="s">
        <v>540</v>
      </c>
      <c r="I147" s="485"/>
      <c r="J147" s="438"/>
      <c r="K147" s="512" t="s">
        <v>540</v>
      </c>
    </row>
    <row r="148" spans="1:11" x14ac:dyDescent="0.15">
      <c r="A148" s="64"/>
      <c r="B148" s="40" t="s">
        <v>467</v>
      </c>
      <c r="C148" s="579"/>
      <c r="D148" s="90">
        <v>140.625</v>
      </c>
      <c r="E148" s="576"/>
      <c r="F148" s="413"/>
      <c r="G148" s="438"/>
      <c r="H148" s="462" t="s">
        <v>540</v>
      </c>
      <c r="I148" s="485"/>
      <c r="J148" s="438"/>
      <c r="K148" s="512" t="s">
        <v>540</v>
      </c>
    </row>
    <row r="149" spans="1:11" x14ac:dyDescent="0.15">
      <c r="A149" s="64"/>
      <c r="B149" s="45" t="s">
        <v>468</v>
      </c>
      <c r="C149" s="580"/>
      <c r="D149" s="86">
        <v>150</v>
      </c>
      <c r="E149" s="577"/>
      <c r="F149" s="414"/>
      <c r="G149" s="439"/>
      <c r="H149" s="463" t="s">
        <v>540</v>
      </c>
      <c r="I149" s="486"/>
      <c r="J149" s="439"/>
      <c r="K149" s="513" t="s">
        <v>540</v>
      </c>
    </row>
    <row r="150" spans="1:11" x14ac:dyDescent="0.15">
      <c r="A150" s="64"/>
      <c r="B150" s="59" t="s">
        <v>469</v>
      </c>
      <c r="C150" s="379" t="s">
        <v>518</v>
      </c>
      <c r="D150" s="384">
        <v>100</v>
      </c>
      <c r="E150" s="399">
        <v>1</v>
      </c>
      <c r="F150" s="421">
        <v>12495494</v>
      </c>
      <c r="G150" s="445">
        <v>12495494</v>
      </c>
      <c r="H150" s="469">
        <v>1E-4</v>
      </c>
      <c r="I150" s="492">
        <v>12495494</v>
      </c>
      <c r="J150" s="445">
        <v>12495494</v>
      </c>
      <c r="K150" s="519">
        <v>1E-4</v>
      </c>
    </row>
    <row r="151" spans="1:11" x14ac:dyDescent="0.15">
      <c r="A151" s="32"/>
      <c r="B151" s="60" t="s">
        <v>470</v>
      </c>
      <c r="C151" s="588" t="s">
        <v>519</v>
      </c>
      <c r="D151" s="91" t="s">
        <v>528</v>
      </c>
      <c r="E151" s="575" t="s">
        <v>540</v>
      </c>
      <c r="F151" s="406"/>
      <c r="G151" s="435"/>
      <c r="H151" s="459" t="s">
        <v>540</v>
      </c>
      <c r="I151" s="482"/>
      <c r="J151" s="435"/>
      <c r="K151" s="520" t="s">
        <v>540</v>
      </c>
    </row>
    <row r="152" spans="1:11" x14ac:dyDescent="0.15">
      <c r="A152" s="32"/>
      <c r="B152" s="39" t="s">
        <v>471</v>
      </c>
      <c r="C152" s="583"/>
      <c r="D152" s="92" t="s">
        <v>529</v>
      </c>
      <c r="E152" s="576"/>
      <c r="F152" s="405"/>
      <c r="G152" s="434"/>
      <c r="H152" s="458" t="s">
        <v>540</v>
      </c>
      <c r="I152" s="481"/>
      <c r="J152" s="434"/>
      <c r="K152" s="521" t="s">
        <v>540</v>
      </c>
    </row>
    <row r="153" spans="1:11" x14ac:dyDescent="0.15">
      <c r="A153" s="32"/>
      <c r="B153" s="39" t="s">
        <v>472</v>
      </c>
      <c r="C153" s="583"/>
      <c r="D153" s="92" t="s">
        <v>530</v>
      </c>
      <c r="E153" s="576"/>
      <c r="F153" s="405"/>
      <c r="G153" s="434"/>
      <c r="H153" s="458" t="s">
        <v>540</v>
      </c>
      <c r="I153" s="481"/>
      <c r="J153" s="434"/>
      <c r="K153" s="521" t="s">
        <v>540</v>
      </c>
    </row>
    <row r="154" spans="1:11" x14ac:dyDescent="0.15">
      <c r="A154" s="32"/>
      <c r="B154" s="39" t="s">
        <v>473</v>
      </c>
      <c r="C154" s="583"/>
      <c r="D154" s="92" t="s">
        <v>531</v>
      </c>
      <c r="E154" s="576"/>
      <c r="F154" s="405"/>
      <c r="G154" s="434"/>
      <c r="H154" s="458" t="s">
        <v>540</v>
      </c>
      <c r="I154" s="481"/>
      <c r="J154" s="434"/>
      <c r="K154" s="521" t="s">
        <v>540</v>
      </c>
    </row>
    <row r="155" spans="1:11" x14ac:dyDescent="0.15">
      <c r="A155" s="32"/>
      <c r="B155" s="40" t="s">
        <v>474</v>
      </c>
      <c r="C155" s="584"/>
      <c r="D155" s="385">
        <v>1250</v>
      </c>
      <c r="E155" s="577"/>
      <c r="F155" s="404"/>
      <c r="G155" s="436"/>
      <c r="H155" s="460" t="s">
        <v>540</v>
      </c>
      <c r="I155" s="480"/>
      <c r="J155" s="436"/>
      <c r="K155" s="510" t="s">
        <v>540</v>
      </c>
    </row>
    <row r="156" spans="1:11" x14ac:dyDescent="0.15">
      <c r="A156" s="32"/>
      <c r="B156" s="60" t="s">
        <v>475</v>
      </c>
      <c r="C156" s="588" t="s">
        <v>520</v>
      </c>
      <c r="D156" s="91" t="s">
        <v>532</v>
      </c>
      <c r="E156" s="575" t="s">
        <v>540</v>
      </c>
      <c r="F156" s="406"/>
      <c r="G156" s="435"/>
      <c r="H156" s="459" t="s">
        <v>540</v>
      </c>
      <c r="I156" s="482"/>
      <c r="J156" s="435"/>
      <c r="K156" s="520" t="s">
        <v>540</v>
      </c>
    </row>
    <row r="157" spans="1:11" x14ac:dyDescent="0.15">
      <c r="A157" s="32"/>
      <c r="B157" s="39" t="s">
        <v>476</v>
      </c>
      <c r="C157" s="583"/>
      <c r="D157" s="92" t="s">
        <v>533</v>
      </c>
      <c r="E157" s="576"/>
      <c r="F157" s="405"/>
      <c r="G157" s="434"/>
      <c r="H157" s="458" t="s">
        <v>540</v>
      </c>
      <c r="I157" s="481"/>
      <c r="J157" s="434"/>
      <c r="K157" s="521" t="s">
        <v>540</v>
      </c>
    </row>
    <row r="158" spans="1:11" x14ac:dyDescent="0.15">
      <c r="A158" s="32"/>
      <c r="B158" s="39" t="s">
        <v>477</v>
      </c>
      <c r="C158" s="583"/>
      <c r="D158" s="92" t="s">
        <v>534</v>
      </c>
      <c r="E158" s="576"/>
      <c r="F158" s="405"/>
      <c r="G158" s="434"/>
      <c r="H158" s="458" t="s">
        <v>540</v>
      </c>
      <c r="I158" s="481"/>
      <c r="J158" s="434"/>
      <c r="K158" s="521" t="s">
        <v>540</v>
      </c>
    </row>
    <row r="159" spans="1:11" x14ac:dyDescent="0.15">
      <c r="A159" s="32"/>
      <c r="B159" s="39" t="s">
        <v>478</v>
      </c>
      <c r="C159" s="583"/>
      <c r="D159" s="92" t="s">
        <v>535</v>
      </c>
      <c r="E159" s="576"/>
      <c r="F159" s="405"/>
      <c r="G159" s="434"/>
      <c r="H159" s="458" t="s">
        <v>540</v>
      </c>
      <c r="I159" s="481"/>
      <c r="J159" s="434"/>
      <c r="K159" s="521" t="s">
        <v>540</v>
      </c>
    </row>
    <row r="160" spans="1:11" x14ac:dyDescent="0.15">
      <c r="A160" s="32"/>
      <c r="B160" s="40" t="s">
        <v>479</v>
      </c>
      <c r="C160" s="584"/>
      <c r="D160" s="385">
        <v>1250</v>
      </c>
      <c r="E160" s="577"/>
      <c r="F160" s="404"/>
      <c r="G160" s="436"/>
      <c r="H160" s="460" t="s">
        <v>540</v>
      </c>
      <c r="I160" s="480"/>
      <c r="J160" s="436"/>
      <c r="K160" s="510" t="s">
        <v>540</v>
      </c>
    </row>
    <row r="161" spans="1:11" ht="13.5" customHeight="1" x14ac:dyDescent="0.15">
      <c r="A161" s="32"/>
      <c r="B161" s="41" t="s">
        <v>480</v>
      </c>
      <c r="C161" s="588" t="s">
        <v>521</v>
      </c>
      <c r="D161" s="91" t="s">
        <v>536</v>
      </c>
      <c r="E161" s="575" t="s">
        <v>540</v>
      </c>
      <c r="F161" s="415"/>
      <c r="G161" s="440"/>
      <c r="H161" s="457" t="s">
        <v>540</v>
      </c>
      <c r="I161" s="487"/>
      <c r="J161" s="440"/>
      <c r="K161" s="522" t="s">
        <v>540</v>
      </c>
    </row>
    <row r="162" spans="1:11" x14ac:dyDescent="0.15">
      <c r="A162" s="32"/>
      <c r="B162" s="39" t="s">
        <v>481</v>
      </c>
      <c r="C162" s="583"/>
      <c r="D162" s="92" t="s">
        <v>537</v>
      </c>
      <c r="E162" s="576"/>
      <c r="F162" s="405"/>
      <c r="G162" s="434"/>
      <c r="H162" s="458" t="s">
        <v>540</v>
      </c>
      <c r="I162" s="481"/>
      <c r="J162" s="434"/>
      <c r="K162" s="521" t="s">
        <v>540</v>
      </c>
    </row>
    <row r="163" spans="1:11" x14ac:dyDescent="0.15">
      <c r="A163" s="32"/>
      <c r="B163" s="39" t="s">
        <v>482</v>
      </c>
      <c r="C163" s="583"/>
      <c r="D163" s="92" t="s">
        <v>538</v>
      </c>
      <c r="E163" s="576"/>
      <c r="F163" s="405"/>
      <c r="G163" s="434"/>
      <c r="H163" s="458" t="s">
        <v>540</v>
      </c>
      <c r="I163" s="481"/>
      <c r="J163" s="434"/>
      <c r="K163" s="521" t="s">
        <v>540</v>
      </c>
    </row>
    <row r="164" spans="1:11" x14ac:dyDescent="0.15">
      <c r="A164" s="32"/>
      <c r="B164" s="39" t="s">
        <v>483</v>
      </c>
      <c r="C164" s="584"/>
      <c r="D164" s="92" t="s">
        <v>535</v>
      </c>
      <c r="E164" s="576"/>
      <c r="F164" s="405"/>
      <c r="G164" s="434"/>
      <c r="H164" s="458" t="s">
        <v>540</v>
      </c>
      <c r="I164" s="481"/>
      <c r="J164" s="434"/>
      <c r="K164" s="521" t="s">
        <v>540</v>
      </c>
    </row>
    <row r="165" spans="1:11" x14ac:dyDescent="0.15">
      <c r="A165" s="32"/>
      <c r="B165" s="40" t="s">
        <v>484</v>
      </c>
      <c r="C165" s="584"/>
      <c r="D165" s="385">
        <v>1250</v>
      </c>
      <c r="E165" s="577"/>
      <c r="F165" s="422"/>
      <c r="G165" s="436"/>
      <c r="H165" s="460" t="s">
        <v>540</v>
      </c>
      <c r="I165" s="486"/>
      <c r="J165" s="436"/>
      <c r="K165" s="510" t="s">
        <v>540</v>
      </c>
    </row>
    <row r="166" spans="1:11" x14ac:dyDescent="0.15">
      <c r="A166" s="32"/>
      <c r="B166" s="375" t="s">
        <v>485</v>
      </c>
      <c r="C166" s="589" t="s">
        <v>522</v>
      </c>
      <c r="D166" s="386">
        <v>0</v>
      </c>
      <c r="E166" s="592"/>
      <c r="F166" s="423"/>
      <c r="G166" s="446"/>
      <c r="H166" s="470"/>
      <c r="I166" s="493"/>
      <c r="J166" s="446"/>
      <c r="K166" s="523"/>
    </row>
    <row r="167" spans="1:11" x14ac:dyDescent="0.15">
      <c r="A167" s="32"/>
      <c r="B167" s="376" t="s">
        <v>486</v>
      </c>
      <c r="C167" s="590"/>
      <c r="D167" s="387">
        <v>2</v>
      </c>
      <c r="E167" s="593"/>
      <c r="F167" s="424"/>
      <c r="G167" s="447"/>
      <c r="H167" s="471"/>
      <c r="I167" s="494"/>
      <c r="J167" s="447"/>
      <c r="K167" s="524"/>
    </row>
    <row r="168" spans="1:11" x14ac:dyDescent="0.15">
      <c r="A168" s="32"/>
      <c r="B168" s="376" t="s">
        <v>487</v>
      </c>
      <c r="C168" s="590"/>
      <c r="D168" s="387">
        <v>4</v>
      </c>
      <c r="E168" s="593"/>
      <c r="F168" s="424"/>
      <c r="G168" s="447"/>
      <c r="H168" s="471"/>
      <c r="I168" s="494"/>
      <c r="J168" s="447"/>
      <c r="K168" s="524"/>
    </row>
    <row r="169" spans="1:11" ht="14.25" thickBot="1" x14ac:dyDescent="0.2">
      <c r="A169" s="32"/>
      <c r="B169" s="377" t="s">
        <v>488</v>
      </c>
      <c r="C169" s="591"/>
      <c r="D169" s="388">
        <v>20</v>
      </c>
      <c r="E169" s="594"/>
      <c r="F169" s="425"/>
      <c r="G169" s="448"/>
      <c r="H169" s="472"/>
      <c r="I169" s="495"/>
      <c r="J169" s="448"/>
      <c r="K169" s="525"/>
    </row>
    <row r="170" spans="1:11" ht="14.25" customHeight="1" thickBot="1" x14ac:dyDescent="0.2">
      <c r="A170" s="32"/>
      <c r="B170" s="596" t="s">
        <v>652</v>
      </c>
      <c r="C170" s="597"/>
      <c r="D170" s="597"/>
      <c r="E170" s="598"/>
      <c r="F170" s="426">
        <f>IF(COUNT(F18:F114,F117,F121:F165)&gt;0,SUM(F18:F114,F117,F121:F165),"")</f>
        <v>96846492018</v>
      </c>
      <c r="G170" s="449"/>
      <c r="H170" s="473"/>
      <c r="I170" s="426">
        <f>IF(COUNT(I18:I114,I117,I121:I165)&gt;0,SUM(I18:I114,I117,I121:I165),"")</f>
        <v>96846492018</v>
      </c>
      <c r="J170" s="449"/>
      <c r="K170" s="526"/>
    </row>
    <row r="171" spans="1:11" ht="14.25" customHeight="1" thickBot="1" x14ac:dyDescent="0.2">
      <c r="A171" s="32"/>
      <c r="B171" s="599" t="s">
        <v>625</v>
      </c>
      <c r="C171" s="600"/>
      <c r="D171" s="600"/>
      <c r="E171" s="601"/>
      <c r="F171" s="427"/>
      <c r="G171" s="450">
        <f>IF(COUNT(G18:G114,G117,G121:G165)&gt;0,SUM(G18:G114,G117,G121:G165),"")</f>
        <v>134587475099</v>
      </c>
      <c r="H171" s="474">
        <v>1.5913254734944555</v>
      </c>
      <c r="I171" s="427"/>
      <c r="J171" s="450">
        <f>IF(COUNT(J18:J114,J117,J121:J165)&gt;0,SUM(J18:J114,J117,J121:J165),"")</f>
        <v>134587475099</v>
      </c>
      <c r="K171" s="527">
        <v>1.5913254734944555</v>
      </c>
    </row>
    <row r="172" spans="1:11" ht="14.25" thickBot="1" x14ac:dyDescent="0.2">
      <c r="A172" s="64"/>
      <c r="B172" s="64"/>
      <c r="C172" s="64"/>
      <c r="D172" s="64"/>
      <c r="E172" s="64"/>
      <c r="F172" s="64"/>
      <c r="G172" s="64"/>
      <c r="H172" s="64"/>
      <c r="I172" s="64"/>
      <c r="J172" s="500"/>
      <c r="K172" s="500"/>
    </row>
    <row r="173" spans="1:11" ht="14.25" customHeight="1" x14ac:dyDescent="0.15">
      <c r="A173" s="32"/>
      <c r="B173" s="602" t="s">
        <v>653</v>
      </c>
      <c r="C173" s="552"/>
      <c r="D173" s="607" t="s">
        <v>661</v>
      </c>
      <c r="E173" s="608"/>
      <c r="F173" s="428">
        <v>15815482700</v>
      </c>
      <c r="G173" s="451" t="s">
        <v>668</v>
      </c>
      <c r="H173" s="475"/>
      <c r="I173" s="496"/>
      <c r="J173" s="501"/>
      <c r="K173" s="528"/>
    </row>
    <row r="174" spans="1:11" ht="14.25" customHeight="1" x14ac:dyDescent="0.15">
      <c r="A174" s="32"/>
      <c r="B174" s="603"/>
      <c r="C174" s="604"/>
      <c r="D174" s="389" t="s">
        <v>662</v>
      </c>
      <c r="E174" s="400"/>
      <c r="F174" s="429"/>
      <c r="G174" s="452"/>
      <c r="H174" s="476"/>
      <c r="I174" s="497"/>
      <c r="J174" s="502"/>
      <c r="K174" s="529"/>
    </row>
    <row r="175" spans="1:11" ht="14.25" customHeight="1" x14ac:dyDescent="0.15">
      <c r="A175" s="32"/>
      <c r="B175" s="603"/>
      <c r="C175" s="604"/>
      <c r="D175" s="389" t="s">
        <v>663</v>
      </c>
      <c r="E175" s="400"/>
      <c r="F175" s="429"/>
      <c r="G175" s="453"/>
      <c r="H175" s="476"/>
      <c r="I175" s="497"/>
      <c r="J175" s="502"/>
      <c r="K175" s="529"/>
    </row>
    <row r="176" spans="1:11" ht="14.25" customHeight="1" thickBot="1" x14ac:dyDescent="0.2">
      <c r="A176" s="32"/>
      <c r="B176" s="605"/>
      <c r="C176" s="606"/>
      <c r="D176" s="390" t="s">
        <v>572</v>
      </c>
      <c r="E176" s="401"/>
      <c r="F176" s="430"/>
      <c r="G176" s="454"/>
      <c r="H176" s="477"/>
      <c r="I176" s="498"/>
      <c r="J176" s="503"/>
      <c r="K176" s="530"/>
    </row>
    <row r="177" spans="1:11" x14ac:dyDescent="0.15">
      <c r="A177" s="32"/>
      <c r="B177" s="32"/>
      <c r="C177" s="32"/>
      <c r="D177" s="32"/>
      <c r="E177" s="32"/>
      <c r="F177" s="32"/>
      <c r="G177" s="32"/>
      <c r="H177" s="32"/>
      <c r="I177" s="32"/>
      <c r="J177" s="32"/>
      <c r="K177" s="32"/>
    </row>
    <row r="178" spans="1:11" ht="30" customHeight="1" x14ac:dyDescent="0.15">
      <c r="A178" s="64"/>
      <c r="B178" s="595" t="s">
        <v>489</v>
      </c>
      <c r="C178" s="595"/>
      <c r="D178" s="595"/>
      <c r="E178" s="595"/>
      <c r="F178" s="595"/>
      <c r="G178" s="595"/>
      <c r="H178" s="595"/>
      <c r="I178" s="595"/>
      <c r="J178" s="595"/>
      <c r="K178" s="595"/>
    </row>
    <row r="179" spans="1:11" ht="30" customHeight="1" x14ac:dyDescent="0.15">
      <c r="A179" s="64"/>
      <c r="B179" s="595"/>
      <c r="C179" s="595"/>
      <c r="D179" s="595"/>
      <c r="E179" s="595"/>
      <c r="F179" s="595"/>
      <c r="G179" s="595"/>
      <c r="H179" s="595"/>
      <c r="I179" s="595"/>
      <c r="J179" s="595"/>
      <c r="K179" s="595"/>
    </row>
    <row r="180" spans="1:11" ht="13.5" customHeight="1" x14ac:dyDescent="0.15">
      <c r="A180" s="64"/>
      <c r="B180" s="595"/>
      <c r="C180" s="595"/>
      <c r="D180" s="595"/>
      <c r="E180" s="595"/>
      <c r="F180" s="595"/>
      <c r="G180" s="595"/>
      <c r="H180" s="595"/>
      <c r="I180" s="595"/>
      <c r="J180" s="595"/>
      <c r="K180" s="595"/>
    </row>
    <row r="181" spans="1:11" ht="13.5" customHeight="1" x14ac:dyDescent="0.15">
      <c r="A181" s="64"/>
      <c r="B181" s="595"/>
      <c r="C181" s="595"/>
      <c r="D181" s="595"/>
      <c r="E181" s="595"/>
      <c r="F181" s="595"/>
      <c r="G181" s="595"/>
      <c r="H181" s="595"/>
      <c r="I181" s="595"/>
      <c r="J181" s="595"/>
      <c r="K181" s="595"/>
    </row>
    <row r="182" spans="1:11" ht="27" customHeight="1" x14ac:dyDescent="0.15">
      <c r="A182" s="64"/>
      <c r="B182" s="595"/>
      <c r="C182" s="595"/>
      <c r="D182" s="595"/>
      <c r="E182" s="595"/>
      <c r="F182" s="595"/>
      <c r="G182" s="595"/>
      <c r="H182" s="595"/>
      <c r="I182" s="595"/>
      <c r="J182" s="595"/>
      <c r="K182" s="595"/>
    </row>
    <row r="183" spans="1:11" ht="13.5" customHeight="1" x14ac:dyDescent="0.15">
      <c r="A183" s="64"/>
      <c r="B183" s="595"/>
      <c r="C183" s="595"/>
      <c r="D183" s="595"/>
      <c r="E183" s="595"/>
      <c r="F183" s="595"/>
      <c r="G183" s="595"/>
      <c r="H183" s="595"/>
      <c r="I183" s="595"/>
      <c r="J183" s="595"/>
      <c r="K183" s="595"/>
    </row>
    <row r="184" spans="1:11" ht="13.5" customHeight="1" x14ac:dyDescent="0.15">
      <c r="A184" s="64"/>
      <c r="B184" s="595"/>
      <c r="C184" s="595"/>
      <c r="D184" s="595"/>
      <c r="E184" s="595"/>
      <c r="F184" s="595"/>
      <c r="G184" s="595"/>
      <c r="H184" s="595"/>
      <c r="I184" s="595"/>
      <c r="J184" s="595"/>
      <c r="K184" s="595"/>
    </row>
    <row r="185" spans="1:11" ht="13.5" customHeight="1" x14ac:dyDescent="0.15">
      <c r="A185" s="64"/>
      <c r="B185" s="595"/>
      <c r="C185" s="595"/>
      <c r="D185" s="595"/>
      <c r="E185" s="595"/>
      <c r="F185" s="595"/>
      <c r="G185" s="595"/>
      <c r="H185" s="595"/>
      <c r="I185" s="595"/>
      <c r="J185" s="595"/>
      <c r="K185" s="595"/>
    </row>
    <row r="186" spans="1:11" ht="13.5" customHeight="1" x14ac:dyDescent="0.15">
      <c r="A186" s="64"/>
      <c r="B186" s="595"/>
      <c r="C186" s="595"/>
      <c r="D186" s="595"/>
      <c r="E186" s="595"/>
      <c r="F186" s="595"/>
      <c r="G186" s="595"/>
      <c r="H186" s="595"/>
      <c r="I186" s="595"/>
      <c r="J186" s="595"/>
      <c r="K186" s="595"/>
    </row>
    <row r="187" spans="1:11" ht="174.95" customHeight="1" x14ac:dyDescent="0.15">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x14ac:dyDescent="0.15">
      <c r="A1" s="171" t="s">
        <v>335</v>
      </c>
      <c r="B1" s="32"/>
      <c r="C1" s="32"/>
      <c r="D1" s="32"/>
      <c r="E1" s="32"/>
      <c r="F1" s="32"/>
      <c r="G1" s="32"/>
      <c r="H1" s="32"/>
      <c r="I1" s="32"/>
      <c r="J1" s="32"/>
    </row>
    <row r="2" spans="1:10" x14ac:dyDescent="0.15">
      <c r="A2" s="609" t="s">
        <v>4</v>
      </c>
      <c r="B2" s="609"/>
      <c r="C2" s="609"/>
      <c r="D2" s="609"/>
      <c r="E2" s="609"/>
      <c r="F2" s="609"/>
      <c r="G2" s="609"/>
      <c r="H2" s="609"/>
      <c r="I2" s="609"/>
      <c r="J2" s="239" t="s">
        <v>551</v>
      </c>
    </row>
    <row r="3" spans="1:10" ht="14.25" thickBot="1" x14ac:dyDescent="0.2">
      <c r="A3" s="268" t="s">
        <v>612</v>
      </c>
      <c r="B3" s="268"/>
      <c r="C3" s="268"/>
      <c r="D3" s="32"/>
      <c r="E3" s="141"/>
      <c r="F3" s="177"/>
      <c r="G3" s="141" t="s">
        <v>543</v>
      </c>
      <c r="H3" s="225" t="s">
        <v>546</v>
      </c>
      <c r="I3" s="177">
        <v>1</v>
      </c>
      <c r="J3" s="32" t="s">
        <v>15</v>
      </c>
    </row>
    <row r="4" spans="1:10" ht="13.5" customHeight="1" x14ac:dyDescent="0.15">
      <c r="A4" s="602" t="s">
        <v>337</v>
      </c>
      <c r="B4" s="551" t="s">
        <v>490</v>
      </c>
      <c r="C4" s="552"/>
      <c r="D4" s="613" t="s">
        <v>646</v>
      </c>
      <c r="E4" s="548" t="s">
        <v>206</v>
      </c>
      <c r="F4" s="549"/>
      <c r="G4" s="550"/>
      <c r="H4" s="551" t="s">
        <v>208</v>
      </c>
      <c r="I4" s="552"/>
      <c r="J4" s="553"/>
    </row>
    <row r="5" spans="1:10" ht="13.5" customHeight="1" x14ac:dyDescent="0.15">
      <c r="A5" s="603"/>
      <c r="B5" s="612"/>
      <c r="C5" s="604"/>
      <c r="D5" s="614"/>
      <c r="E5" s="610" t="s">
        <v>587</v>
      </c>
      <c r="F5" s="569" t="s">
        <v>599</v>
      </c>
      <c r="G5" s="616" t="s">
        <v>600</v>
      </c>
      <c r="H5" s="610" t="s">
        <v>587</v>
      </c>
      <c r="I5" s="569" t="s">
        <v>599</v>
      </c>
      <c r="J5" s="570" t="s">
        <v>600</v>
      </c>
    </row>
    <row r="6" spans="1:10" ht="14.25" thickBot="1" x14ac:dyDescent="0.2">
      <c r="A6" s="605"/>
      <c r="B6" s="611"/>
      <c r="C6" s="606"/>
      <c r="D6" s="615"/>
      <c r="E6" s="611"/>
      <c r="F6" s="564"/>
      <c r="G6" s="617"/>
      <c r="H6" s="611"/>
      <c r="I6" s="564"/>
      <c r="J6" s="571"/>
    </row>
    <row r="7" spans="1:10" ht="27" customHeight="1" x14ac:dyDescent="0.15">
      <c r="A7" s="49" t="s">
        <v>316</v>
      </c>
      <c r="B7" s="623" t="s">
        <v>626</v>
      </c>
      <c r="C7" s="624"/>
      <c r="D7" s="80">
        <v>10</v>
      </c>
      <c r="E7" s="298"/>
      <c r="F7" s="311"/>
      <c r="G7" s="320" t="s">
        <v>540</v>
      </c>
      <c r="H7" s="337"/>
      <c r="I7" s="311"/>
      <c r="J7" s="355" t="s">
        <v>540</v>
      </c>
    </row>
    <row r="8" spans="1:10" ht="13.5" customHeight="1" x14ac:dyDescent="0.15">
      <c r="A8" s="269" t="s">
        <v>17</v>
      </c>
      <c r="B8" s="280" t="s">
        <v>627</v>
      </c>
      <c r="C8" s="288"/>
      <c r="D8" s="89">
        <v>20</v>
      </c>
      <c r="E8" s="299"/>
      <c r="F8" s="312"/>
      <c r="G8" s="321" t="s">
        <v>540</v>
      </c>
      <c r="H8" s="338"/>
      <c r="I8" s="312"/>
      <c r="J8" s="356" t="s">
        <v>540</v>
      </c>
    </row>
    <row r="9" spans="1:10" ht="13.5" customHeight="1" x14ac:dyDescent="0.15">
      <c r="A9" s="37" t="s">
        <v>561</v>
      </c>
      <c r="B9" s="642" t="s">
        <v>628</v>
      </c>
      <c r="C9" s="643"/>
      <c r="D9" s="81">
        <v>40</v>
      </c>
      <c r="E9" s="298"/>
      <c r="F9" s="311"/>
      <c r="G9" s="322" t="s">
        <v>540</v>
      </c>
      <c r="H9" s="337"/>
      <c r="I9" s="311"/>
      <c r="J9" s="355" t="s">
        <v>540</v>
      </c>
    </row>
    <row r="10" spans="1:10" ht="13.5" customHeight="1" x14ac:dyDescent="0.15">
      <c r="A10" s="270" t="s">
        <v>344</v>
      </c>
      <c r="B10" s="282" t="s">
        <v>629</v>
      </c>
      <c r="C10" s="290"/>
      <c r="D10" s="87">
        <v>50</v>
      </c>
      <c r="E10" s="300"/>
      <c r="F10" s="306"/>
      <c r="G10" s="323" t="s">
        <v>540</v>
      </c>
      <c r="H10" s="339"/>
      <c r="I10" s="306"/>
      <c r="J10" s="357" t="s">
        <v>540</v>
      </c>
    </row>
    <row r="11" spans="1:10" ht="27" customHeight="1" x14ac:dyDescent="0.15">
      <c r="A11" s="271" t="s">
        <v>613</v>
      </c>
      <c r="B11" s="625" t="s">
        <v>630</v>
      </c>
      <c r="C11" s="626"/>
      <c r="D11" s="294">
        <v>50</v>
      </c>
      <c r="E11" s="301"/>
      <c r="F11" s="313"/>
      <c r="G11" s="321" t="s">
        <v>540</v>
      </c>
      <c r="H11" s="340"/>
      <c r="I11" s="313"/>
      <c r="J11" s="358" t="s">
        <v>540</v>
      </c>
    </row>
    <row r="12" spans="1:10" ht="13.5" customHeight="1" x14ac:dyDescent="0.15">
      <c r="A12" s="272" t="s">
        <v>345</v>
      </c>
      <c r="B12" s="627" t="s">
        <v>631</v>
      </c>
      <c r="C12" s="628"/>
      <c r="D12" s="89">
        <v>50</v>
      </c>
      <c r="E12" s="299"/>
      <c r="F12" s="312"/>
      <c r="G12" s="324" t="s">
        <v>540</v>
      </c>
      <c r="H12" s="338"/>
      <c r="I12" s="312"/>
      <c r="J12" s="356" t="s">
        <v>540</v>
      </c>
    </row>
    <row r="13" spans="1:10" ht="13.5" customHeight="1" x14ac:dyDescent="0.15">
      <c r="A13" s="41" t="s">
        <v>562</v>
      </c>
      <c r="B13" s="644" t="s">
        <v>632</v>
      </c>
      <c r="C13" s="645"/>
      <c r="D13" s="82">
        <v>100</v>
      </c>
      <c r="E13" s="302"/>
      <c r="F13" s="314"/>
      <c r="G13" s="325" t="s">
        <v>540</v>
      </c>
      <c r="H13" s="341"/>
      <c r="I13" s="352"/>
      <c r="J13" s="359" t="s">
        <v>540</v>
      </c>
    </row>
    <row r="14" spans="1:10" ht="13.5" customHeight="1" x14ac:dyDescent="0.15">
      <c r="A14" s="273" t="s">
        <v>347</v>
      </c>
      <c r="B14" s="283" t="s">
        <v>633</v>
      </c>
      <c r="C14" s="291"/>
      <c r="D14" s="88">
        <v>100</v>
      </c>
      <c r="E14" s="303"/>
      <c r="F14" s="315"/>
      <c r="G14" s="326" t="s">
        <v>540</v>
      </c>
      <c r="H14" s="342"/>
      <c r="I14" s="315"/>
      <c r="J14" s="360" t="s">
        <v>540</v>
      </c>
    </row>
    <row r="15" spans="1:10" ht="13.5" customHeight="1" x14ac:dyDescent="0.15">
      <c r="A15" s="273" t="s">
        <v>348</v>
      </c>
      <c r="B15" s="283" t="s">
        <v>634</v>
      </c>
      <c r="C15" s="291"/>
      <c r="D15" s="88">
        <v>100</v>
      </c>
      <c r="E15" s="303"/>
      <c r="F15" s="315"/>
      <c r="G15" s="326" t="s">
        <v>540</v>
      </c>
      <c r="H15" s="342"/>
      <c r="I15" s="315"/>
      <c r="J15" s="360" t="s">
        <v>540</v>
      </c>
    </row>
    <row r="16" spans="1:10" ht="13.5" customHeight="1" x14ac:dyDescent="0.15">
      <c r="A16" s="273" t="s">
        <v>349</v>
      </c>
      <c r="B16" s="283" t="s">
        <v>635</v>
      </c>
      <c r="C16" s="291"/>
      <c r="D16" s="88">
        <v>100</v>
      </c>
      <c r="E16" s="303"/>
      <c r="F16" s="315"/>
      <c r="G16" s="326" t="s">
        <v>540</v>
      </c>
      <c r="H16" s="342"/>
      <c r="I16" s="315"/>
      <c r="J16" s="360" t="s">
        <v>540</v>
      </c>
    </row>
    <row r="17" spans="1:10" ht="27" customHeight="1" x14ac:dyDescent="0.15">
      <c r="A17" s="273" t="s">
        <v>614</v>
      </c>
      <c r="B17" s="646" t="s">
        <v>630</v>
      </c>
      <c r="C17" s="647"/>
      <c r="D17" s="88">
        <v>100</v>
      </c>
      <c r="E17" s="303"/>
      <c r="F17" s="315"/>
      <c r="G17" s="326" t="s">
        <v>540</v>
      </c>
      <c r="H17" s="342"/>
      <c r="I17" s="315"/>
      <c r="J17" s="360" t="s">
        <v>540</v>
      </c>
    </row>
    <row r="18" spans="1:10" ht="13.5" customHeight="1" x14ac:dyDescent="0.15">
      <c r="A18" s="45" t="s">
        <v>615</v>
      </c>
      <c r="B18" s="629" t="s">
        <v>636</v>
      </c>
      <c r="C18" s="630"/>
      <c r="D18" s="84">
        <v>100</v>
      </c>
      <c r="E18" s="304"/>
      <c r="F18" s="191"/>
      <c r="G18" s="327" t="s">
        <v>540</v>
      </c>
      <c r="H18" s="343"/>
      <c r="I18" s="353"/>
      <c r="J18" s="361" t="s">
        <v>540</v>
      </c>
    </row>
    <row r="19" spans="1:10" ht="40.5" customHeight="1" x14ac:dyDescent="0.15">
      <c r="A19" s="274" t="s">
        <v>563</v>
      </c>
      <c r="B19" s="631" t="s">
        <v>204</v>
      </c>
      <c r="C19" s="632"/>
      <c r="D19" s="67">
        <v>100</v>
      </c>
      <c r="E19" s="298">
        <v>12073575060</v>
      </c>
      <c r="F19" s="311">
        <v>4075803456</v>
      </c>
      <c r="G19" s="328">
        <v>4.82E-2</v>
      </c>
      <c r="H19" s="337">
        <v>12073575060</v>
      </c>
      <c r="I19" s="311">
        <v>0</v>
      </c>
      <c r="J19" s="355">
        <v>0</v>
      </c>
    </row>
    <row r="20" spans="1:10" ht="27" customHeight="1" x14ac:dyDescent="0.15">
      <c r="A20" s="59" t="s">
        <v>616</v>
      </c>
      <c r="B20" s="633" t="s">
        <v>637</v>
      </c>
      <c r="C20" s="634"/>
      <c r="D20" s="81">
        <v>100</v>
      </c>
      <c r="E20" s="185"/>
      <c r="F20" s="316"/>
      <c r="G20" s="329" t="s">
        <v>540</v>
      </c>
      <c r="H20" s="344"/>
      <c r="I20" s="316"/>
      <c r="J20" s="362" t="s">
        <v>540</v>
      </c>
    </row>
    <row r="21" spans="1:10" ht="27" customHeight="1" x14ac:dyDescent="0.15">
      <c r="A21" s="275" t="s">
        <v>319</v>
      </c>
      <c r="B21" s="635" t="s">
        <v>638</v>
      </c>
      <c r="C21" s="636"/>
      <c r="D21" s="295">
        <v>100</v>
      </c>
      <c r="E21" s="305"/>
      <c r="F21" s="317"/>
      <c r="G21" s="321" t="s">
        <v>540</v>
      </c>
      <c r="H21" s="345"/>
      <c r="I21" s="317"/>
      <c r="J21" s="363" t="s">
        <v>540</v>
      </c>
    </row>
    <row r="22" spans="1:10" ht="27" customHeight="1" x14ac:dyDescent="0.15">
      <c r="A22" s="37" t="s">
        <v>617</v>
      </c>
      <c r="B22" s="633" t="s">
        <v>205</v>
      </c>
      <c r="C22" s="634"/>
      <c r="D22" s="81">
        <v>100</v>
      </c>
      <c r="E22" s="185">
        <v>3002250000</v>
      </c>
      <c r="F22" s="316">
        <v>4803600000</v>
      </c>
      <c r="G22" s="329">
        <v>5.6800000000000003E-2</v>
      </c>
      <c r="H22" s="344">
        <v>3002250000</v>
      </c>
      <c r="I22" s="316">
        <v>4803600000</v>
      </c>
      <c r="J22" s="364">
        <v>5.6800000000000003E-2</v>
      </c>
    </row>
    <row r="23" spans="1:10" ht="13.5" customHeight="1" x14ac:dyDescent="0.15">
      <c r="A23" s="38" t="s">
        <v>618</v>
      </c>
      <c r="B23" s="284" t="s">
        <v>639</v>
      </c>
      <c r="C23" s="292"/>
      <c r="D23" s="85" t="s">
        <v>647</v>
      </c>
      <c r="E23" s="306"/>
      <c r="F23" s="306"/>
      <c r="G23" s="330"/>
      <c r="H23" s="346">
        <f>IF(COUNT(H24:H30)&gt;0,SUM(H24:H30),"")</f>
        <v>3002250000</v>
      </c>
      <c r="I23" s="352">
        <v>10215207</v>
      </c>
      <c r="J23" s="365">
        <v>1E-4</v>
      </c>
    </row>
    <row r="24" spans="1:10" ht="13.5" customHeight="1" x14ac:dyDescent="0.15">
      <c r="A24" s="39" t="s">
        <v>370</v>
      </c>
      <c r="B24" s="285" t="s">
        <v>565</v>
      </c>
      <c r="C24" s="293"/>
      <c r="D24" s="83" t="s">
        <v>647</v>
      </c>
      <c r="E24" s="307"/>
      <c r="F24" s="307"/>
      <c r="G24" s="331" t="s">
        <v>540</v>
      </c>
      <c r="H24" s="347"/>
      <c r="I24" s="307"/>
      <c r="J24" s="366" t="s">
        <v>540</v>
      </c>
    </row>
    <row r="25" spans="1:10" ht="13.5" customHeight="1" x14ac:dyDescent="0.15">
      <c r="A25" s="39" t="s">
        <v>371</v>
      </c>
      <c r="B25" s="285" t="s">
        <v>574</v>
      </c>
      <c r="C25" s="293"/>
      <c r="D25" s="83" t="s">
        <v>647</v>
      </c>
      <c r="E25" s="307"/>
      <c r="F25" s="307"/>
      <c r="G25" s="331" t="s">
        <v>540</v>
      </c>
      <c r="H25" s="347"/>
      <c r="I25" s="307"/>
      <c r="J25" s="366" t="s">
        <v>540</v>
      </c>
    </row>
    <row r="26" spans="1:10" ht="13.5" customHeight="1" x14ac:dyDescent="0.15">
      <c r="A26" s="276" t="s">
        <v>372</v>
      </c>
      <c r="B26" s="286" t="s">
        <v>580</v>
      </c>
      <c r="C26" s="293"/>
      <c r="D26" s="90" t="s">
        <v>647</v>
      </c>
      <c r="E26" s="307"/>
      <c r="F26" s="307"/>
      <c r="G26" s="332" t="s">
        <v>540</v>
      </c>
      <c r="H26" s="347"/>
      <c r="I26" s="307"/>
      <c r="J26" s="366" t="s">
        <v>540</v>
      </c>
    </row>
    <row r="27" spans="1:10" ht="13.5" customHeight="1" x14ac:dyDescent="0.15">
      <c r="A27" s="39" t="s">
        <v>373</v>
      </c>
      <c r="B27" s="285" t="s">
        <v>581</v>
      </c>
      <c r="C27" s="292"/>
      <c r="D27" s="83" t="s">
        <v>647</v>
      </c>
      <c r="E27" s="308"/>
      <c r="F27" s="308"/>
      <c r="G27" s="331" t="s">
        <v>540</v>
      </c>
      <c r="H27" s="348">
        <v>3002250000</v>
      </c>
      <c r="I27" s="308"/>
      <c r="J27" s="367" t="s">
        <v>540</v>
      </c>
    </row>
    <row r="28" spans="1:10" ht="13.5" customHeight="1" x14ac:dyDescent="0.15">
      <c r="A28" s="39" t="s">
        <v>374</v>
      </c>
      <c r="B28" s="285" t="s">
        <v>582</v>
      </c>
      <c r="C28" s="293"/>
      <c r="D28" s="83" t="s">
        <v>647</v>
      </c>
      <c r="E28" s="308"/>
      <c r="F28" s="308"/>
      <c r="G28" s="331" t="s">
        <v>540</v>
      </c>
      <c r="H28" s="348"/>
      <c r="I28" s="308"/>
      <c r="J28" s="368" t="s">
        <v>540</v>
      </c>
    </row>
    <row r="29" spans="1:10" ht="13.5" customHeight="1" x14ac:dyDescent="0.15">
      <c r="A29" s="39" t="s">
        <v>375</v>
      </c>
      <c r="B29" s="285" t="s">
        <v>583</v>
      </c>
      <c r="C29" s="293"/>
      <c r="D29" s="83" t="s">
        <v>647</v>
      </c>
      <c r="E29" s="308"/>
      <c r="F29" s="308"/>
      <c r="G29" s="331" t="s">
        <v>540</v>
      </c>
      <c r="H29" s="348"/>
      <c r="I29" s="308"/>
      <c r="J29" s="368" t="s">
        <v>540</v>
      </c>
    </row>
    <row r="30" spans="1:10" ht="27" customHeight="1" x14ac:dyDescent="0.15">
      <c r="A30" s="39" t="s">
        <v>376</v>
      </c>
      <c r="B30" s="637" t="s">
        <v>584</v>
      </c>
      <c r="C30" s="638"/>
      <c r="D30" s="90" t="s">
        <v>647</v>
      </c>
      <c r="E30" s="308"/>
      <c r="F30" s="308"/>
      <c r="G30" s="331" t="s">
        <v>540</v>
      </c>
      <c r="H30" s="348"/>
      <c r="I30" s="308"/>
      <c r="J30" s="368" t="s">
        <v>540</v>
      </c>
    </row>
    <row r="31" spans="1:10" ht="13.5" customHeight="1" x14ac:dyDescent="0.15">
      <c r="A31" s="620" t="s">
        <v>619</v>
      </c>
      <c r="B31" s="621"/>
      <c r="C31" s="622"/>
      <c r="D31" s="89" t="s">
        <v>647</v>
      </c>
      <c r="E31" s="299"/>
      <c r="F31" s="312"/>
      <c r="G31" s="324"/>
      <c r="H31" s="338"/>
      <c r="I31" s="312"/>
      <c r="J31" s="356"/>
    </row>
    <row r="32" spans="1:10" ht="13.5" customHeight="1" x14ac:dyDescent="0.15">
      <c r="A32" s="37" t="s">
        <v>620</v>
      </c>
      <c r="B32" s="281" t="s">
        <v>640</v>
      </c>
      <c r="C32" s="289"/>
      <c r="D32" s="81" t="s">
        <v>647</v>
      </c>
      <c r="E32" s="185"/>
      <c r="F32" s="316"/>
      <c r="G32" s="329" t="s">
        <v>540</v>
      </c>
      <c r="H32" s="344"/>
      <c r="I32" s="316"/>
      <c r="J32" s="364" t="s">
        <v>540</v>
      </c>
    </row>
    <row r="33" spans="1:10" ht="13.5" customHeight="1" x14ac:dyDescent="0.15">
      <c r="A33" s="37" t="s">
        <v>621</v>
      </c>
      <c r="B33" s="281" t="s">
        <v>641</v>
      </c>
      <c r="C33" s="289"/>
      <c r="D33" s="81" t="s">
        <v>647</v>
      </c>
      <c r="E33" s="185"/>
      <c r="F33" s="316"/>
      <c r="G33" s="329" t="s">
        <v>540</v>
      </c>
      <c r="H33" s="344"/>
      <c r="I33" s="316"/>
      <c r="J33" s="364" t="s">
        <v>540</v>
      </c>
    </row>
    <row r="34" spans="1:10" ht="27" customHeight="1" x14ac:dyDescent="0.15">
      <c r="A34" s="272" t="s">
        <v>622</v>
      </c>
      <c r="B34" s="627" t="s">
        <v>642</v>
      </c>
      <c r="C34" s="651"/>
      <c r="D34" s="89" t="s">
        <v>648</v>
      </c>
      <c r="E34" s="299"/>
      <c r="F34" s="312"/>
      <c r="G34" s="333"/>
      <c r="H34" s="338"/>
      <c r="I34" s="312"/>
      <c r="J34" s="356" t="s">
        <v>540</v>
      </c>
    </row>
    <row r="35" spans="1:10" ht="13.5" customHeight="1" thickBot="1" x14ac:dyDescent="0.2">
      <c r="A35" s="275" t="s">
        <v>623</v>
      </c>
      <c r="B35" s="652" t="s">
        <v>643</v>
      </c>
      <c r="C35" s="653"/>
      <c r="D35" s="296">
        <v>100</v>
      </c>
      <c r="E35" s="309"/>
      <c r="F35" s="318"/>
      <c r="G35" s="334"/>
      <c r="H35" s="349"/>
      <c r="I35" s="318"/>
      <c r="J35" s="369" t="s">
        <v>540</v>
      </c>
    </row>
    <row r="36" spans="1:10" ht="13.5" customHeight="1" thickBot="1" x14ac:dyDescent="0.2">
      <c r="A36" s="599" t="s">
        <v>624</v>
      </c>
      <c r="B36" s="600"/>
      <c r="C36" s="600"/>
      <c r="D36" s="601"/>
      <c r="E36" s="310"/>
      <c r="F36" s="319"/>
      <c r="G36" s="335"/>
      <c r="H36" s="350"/>
      <c r="I36" s="354">
        <v>10215207</v>
      </c>
      <c r="J36" s="370">
        <v>1E-4</v>
      </c>
    </row>
    <row r="37" spans="1:10" ht="13.5" customHeight="1" thickBot="1" x14ac:dyDescent="0.2">
      <c r="A37" s="599" t="s">
        <v>625</v>
      </c>
      <c r="B37" s="600"/>
      <c r="C37" s="600"/>
      <c r="D37" s="601"/>
      <c r="E37" s="310"/>
      <c r="F37" s="319"/>
      <c r="G37" s="335"/>
      <c r="H37" s="350"/>
      <c r="I37" s="354">
        <f t="array" ref="I37">IF(COUNT(I7,I13,I9,I19:I20,I22:I23,I32:I33)&gt;0,SUM(I7,I13,I9,I19:I20,I22:I23,I32:I33),"")</f>
        <v>4813815207</v>
      </c>
      <c r="J37" s="371">
        <v>5.6917233627863807E-2</v>
      </c>
    </row>
    <row r="38" spans="1:10" ht="13.5" customHeight="1" x14ac:dyDescent="0.15">
      <c r="A38" s="32"/>
      <c r="B38" s="177"/>
      <c r="C38" s="177"/>
      <c r="D38" s="32"/>
      <c r="E38" s="32"/>
      <c r="F38" s="32"/>
      <c r="G38" s="32"/>
      <c r="H38" s="32"/>
      <c r="I38" s="32"/>
      <c r="J38" s="32"/>
    </row>
    <row r="39" spans="1:10" ht="13.5" customHeight="1" x14ac:dyDescent="0.15">
      <c r="A39" s="32"/>
      <c r="B39" s="177"/>
      <c r="C39" s="32"/>
      <c r="D39" s="32"/>
      <c r="E39" s="32"/>
      <c r="F39" s="32"/>
      <c r="G39" s="32"/>
      <c r="H39" s="351"/>
      <c r="I39" s="32"/>
      <c r="J39" s="32"/>
    </row>
    <row r="40" spans="1:10" ht="42" customHeight="1" x14ac:dyDescent="0.15">
      <c r="A40" s="641"/>
      <c r="B40" s="641"/>
      <c r="C40" s="641"/>
      <c r="D40" s="641"/>
      <c r="E40" s="641"/>
      <c r="F40" s="641"/>
      <c r="G40" s="641"/>
      <c r="H40" s="641"/>
      <c r="I40" s="641"/>
      <c r="J40" s="641"/>
    </row>
    <row r="41" spans="1:10" ht="42" customHeight="1" x14ac:dyDescent="0.15">
      <c r="A41" s="641"/>
      <c r="B41" s="641"/>
      <c r="C41" s="641"/>
      <c r="D41" s="641"/>
      <c r="E41" s="641"/>
      <c r="F41" s="641"/>
      <c r="G41" s="641"/>
      <c r="H41" s="641"/>
      <c r="I41" s="641"/>
      <c r="J41" s="641"/>
    </row>
    <row r="42" spans="1:10" ht="42" customHeight="1" x14ac:dyDescent="0.15">
      <c r="A42" s="641"/>
      <c r="B42" s="641"/>
      <c r="C42" s="641"/>
      <c r="D42" s="641"/>
      <c r="E42" s="641"/>
      <c r="F42" s="641"/>
      <c r="G42" s="641"/>
      <c r="H42" s="641"/>
      <c r="I42" s="641"/>
      <c r="J42" s="641"/>
    </row>
    <row r="43" spans="1:10" ht="13.5" customHeight="1" x14ac:dyDescent="0.15">
      <c r="A43" s="277"/>
      <c r="B43" s="618"/>
      <c r="C43" s="618"/>
      <c r="D43" s="618"/>
      <c r="E43" s="618"/>
      <c r="F43" s="618"/>
      <c r="G43" s="618"/>
      <c r="H43" s="618"/>
      <c r="I43" s="619"/>
      <c r="J43" s="32"/>
    </row>
    <row r="44" spans="1:10" ht="13.5" customHeight="1" x14ac:dyDescent="0.15">
      <c r="A44" s="277"/>
      <c r="B44" s="177"/>
      <c r="C44" s="177"/>
      <c r="D44" s="177"/>
      <c r="E44" s="177"/>
      <c r="F44" s="177"/>
      <c r="G44" s="177"/>
      <c r="H44" s="177"/>
      <c r="I44" s="32"/>
      <c r="J44" s="32"/>
    </row>
    <row r="45" spans="1:10" ht="13.5" customHeight="1" x14ac:dyDescent="0.15">
      <c r="A45" s="32"/>
      <c r="B45" s="650" t="s">
        <v>303</v>
      </c>
      <c r="C45" s="650"/>
      <c r="D45" s="565"/>
      <c r="E45" s="648">
        <v>4922655</v>
      </c>
      <c r="F45" s="649"/>
      <c r="G45" s="170"/>
      <c r="H45" s="32"/>
      <c r="I45" s="32"/>
      <c r="J45" s="32"/>
    </row>
    <row r="46" spans="1:10" ht="13.5" customHeight="1" x14ac:dyDescent="0.15">
      <c r="A46" s="32"/>
      <c r="B46" s="604"/>
      <c r="C46" s="604"/>
      <c r="D46" s="32"/>
      <c r="E46" s="32"/>
      <c r="F46" s="32"/>
      <c r="G46" s="336"/>
      <c r="H46" s="32"/>
      <c r="I46" s="32"/>
      <c r="J46" s="32"/>
    </row>
    <row r="47" spans="1:10" ht="13.5" customHeight="1" x14ac:dyDescent="0.15">
      <c r="A47" s="32"/>
      <c r="B47" s="604" t="s">
        <v>644</v>
      </c>
      <c r="C47" s="604"/>
      <c r="D47" s="533"/>
      <c r="E47" s="648">
        <f>IF((I37="")*(表1!J171=""),"",IFERROR(VALUE(I37),0)+IFERROR(VALUE(表1!J171),0))</f>
        <v>139401290306</v>
      </c>
      <c r="F47" s="649"/>
      <c r="G47" s="170"/>
      <c r="H47" s="32"/>
      <c r="I47" s="32"/>
      <c r="J47" s="32"/>
    </row>
    <row r="48" spans="1:10" x14ac:dyDescent="0.15">
      <c r="A48" s="32"/>
      <c r="B48" s="178"/>
      <c r="C48" s="178"/>
      <c r="D48" s="32"/>
      <c r="E48" s="178"/>
      <c r="F48" s="178"/>
      <c r="G48" s="238"/>
      <c r="H48" s="32"/>
      <c r="I48" s="32"/>
      <c r="J48" s="32"/>
    </row>
    <row r="49" spans="1:10" ht="13.5" customHeight="1" x14ac:dyDescent="0.15">
      <c r="A49" s="32"/>
      <c r="B49" s="604" t="s">
        <v>645</v>
      </c>
      <c r="C49" s="604"/>
      <c r="D49" s="533"/>
      <c r="E49" s="639">
        <v>1.6482427071223194</v>
      </c>
      <c r="F49" s="640"/>
      <c r="G49" s="32"/>
      <c r="H49" s="32"/>
      <c r="I49" s="32"/>
      <c r="J49" s="32"/>
    </row>
    <row r="50" spans="1:10" ht="13.5" customHeight="1" x14ac:dyDescent="0.15">
      <c r="A50" s="32"/>
      <c r="B50" s="287"/>
      <c r="C50" s="287"/>
      <c r="D50" s="297"/>
      <c r="E50" s="297"/>
      <c r="F50" s="32"/>
      <c r="G50" s="177"/>
      <c r="H50" s="32"/>
      <c r="I50" s="32"/>
      <c r="J50" s="32"/>
    </row>
    <row r="51" spans="1:10" ht="13.5" customHeight="1" x14ac:dyDescent="0.15">
      <c r="A51" s="32"/>
      <c r="B51" s="177"/>
      <c r="C51" s="177"/>
      <c r="D51" s="177"/>
      <c r="E51" s="177"/>
      <c r="F51" s="177"/>
      <c r="G51" s="177"/>
      <c r="H51" s="32"/>
      <c r="I51" s="32"/>
      <c r="J51" s="32"/>
    </row>
    <row r="52" spans="1:10" ht="195.95" customHeight="1" x14ac:dyDescent="0.15">
      <c r="A52" s="641" t="s">
        <v>489</v>
      </c>
      <c r="B52" s="641"/>
      <c r="C52" s="641"/>
      <c r="D52" s="641"/>
      <c r="E52" s="641"/>
      <c r="F52" s="641"/>
      <c r="G52" s="641"/>
      <c r="H52" s="641"/>
      <c r="I52" s="641"/>
      <c r="J52" s="641"/>
    </row>
    <row r="53" spans="1:10" ht="385.5" customHeight="1" x14ac:dyDescent="0.15">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x14ac:dyDescent="0.15">
      <c r="A1" s="171" t="s">
        <v>335</v>
      </c>
      <c r="K1"/>
      <c r="L1"/>
    </row>
    <row r="2" spans="1:22" x14ac:dyDescent="0.15">
      <c r="A2" s="609" t="s">
        <v>4</v>
      </c>
      <c r="B2" s="609"/>
      <c r="C2" s="609"/>
      <c r="D2" s="609"/>
      <c r="E2" s="609"/>
      <c r="F2" s="609"/>
      <c r="G2" s="609"/>
      <c r="H2" s="609"/>
      <c r="I2" s="609"/>
      <c r="J2" s="239" t="s">
        <v>551</v>
      </c>
      <c r="L2" s="25"/>
      <c r="M2" s="25"/>
      <c r="N2" s="25"/>
      <c r="O2" s="25"/>
      <c r="P2" s="25"/>
      <c r="Q2" s="25"/>
      <c r="R2" s="25"/>
      <c r="S2" s="25"/>
      <c r="T2" s="25"/>
      <c r="U2" s="25"/>
      <c r="V2" s="25"/>
    </row>
    <row r="3" spans="1:22" ht="14.25" thickBot="1" x14ac:dyDescent="0.2">
      <c r="A3" s="32" t="s">
        <v>553</v>
      </c>
      <c r="C3" s="141"/>
      <c r="E3" s="141"/>
      <c r="F3" s="177"/>
      <c r="G3" s="141" t="s">
        <v>543</v>
      </c>
      <c r="H3" s="225" t="s">
        <v>546</v>
      </c>
      <c r="I3" s="177">
        <v>1</v>
      </c>
      <c r="J3" s="32" t="s">
        <v>15</v>
      </c>
      <c r="K3" s="25"/>
      <c r="L3" s="25"/>
      <c r="M3" s="25"/>
      <c r="N3" s="25"/>
      <c r="O3" s="25"/>
      <c r="P3" s="25"/>
      <c r="Q3" s="25"/>
      <c r="R3" s="25"/>
      <c r="S3" s="25"/>
      <c r="T3" s="25"/>
      <c r="U3" s="25"/>
    </row>
    <row r="4" spans="1:22" ht="27" customHeight="1" x14ac:dyDescent="0.15">
      <c r="A4" s="602" t="s">
        <v>337</v>
      </c>
      <c r="B4" s="613" t="s">
        <v>490</v>
      </c>
      <c r="C4" s="548" t="s">
        <v>587</v>
      </c>
      <c r="D4" s="549"/>
      <c r="E4" s="550"/>
      <c r="F4" s="548" t="s">
        <v>587</v>
      </c>
      <c r="G4" s="550"/>
      <c r="H4" s="613" t="s">
        <v>598</v>
      </c>
      <c r="I4" s="613" t="s">
        <v>599</v>
      </c>
      <c r="J4" s="673" t="s">
        <v>600</v>
      </c>
      <c r="L4" s="655" t="s">
        <v>601</v>
      </c>
      <c r="M4" s="656"/>
      <c r="N4" s="656"/>
      <c r="O4" s="656"/>
      <c r="P4" s="656"/>
      <c r="Q4" s="656"/>
      <c r="R4" s="656"/>
      <c r="S4" s="656"/>
      <c r="T4" s="656"/>
      <c r="U4" s="656"/>
      <c r="V4" s="675"/>
    </row>
    <row r="5" spans="1:22" ht="38.25" customHeight="1" thickBot="1" x14ac:dyDescent="0.2">
      <c r="A5" s="605"/>
      <c r="B5" s="615"/>
      <c r="C5" s="179" t="s">
        <v>588</v>
      </c>
      <c r="D5" s="188" t="s">
        <v>589</v>
      </c>
      <c r="E5" s="196" t="s">
        <v>592</v>
      </c>
      <c r="F5" s="207" t="s">
        <v>595</v>
      </c>
      <c r="G5" s="207" t="s">
        <v>596</v>
      </c>
      <c r="H5" s="615"/>
      <c r="I5" s="615"/>
      <c r="J5" s="674"/>
      <c r="L5" s="248" t="s">
        <v>588</v>
      </c>
      <c r="M5" s="256" t="s">
        <v>602</v>
      </c>
      <c r="N5" s="256" t="s">
        <v>603</v>
      </c>
      <c r="O5" s="256" t="s">
        <v>604</v>
      </c>
      <c r="P5" s="256" t="s">
        <v>605</v>
      </c>
      <c r="Q5" s="256" t="s">
        <v>606</v>
      </c>
      <c r="R5" s="256" t="s">
        <v>607</v>
      </c>
      <c r="S5" s="256" t="s">
        <v>608</v>
      </c>
      <c r="T5" s="256" t="s">
        <v>609</v>
      </c>
      <c r="U5" s="256" t="s">
        <v>610</v>
      </c>
      <c r="V5" s="261" t="s">
        <v>611</v>
      </c>
    </row>
    <row r="6" spans="1:22" ht="15.95" customHeight="1" x14ac:dyDescent="0.15">
      <c r="A6" s="38" t="s">
        <v>316</v>
      </c>
      <c r="B6" s="174" t="s">
        <v>565</v>
      </c>
      <c r="C6" s="180"/>
      <c r="D6" s="189"/>
      <c r="E6" s="197"/>
      <c r="F6" s="208"/>
      <c r="G6" s="197"/>
      <c r="H6" s="226"/>
      <c r="I6" s="234"/>
      <c r="J6" s="240"/>
      <c r="L6" s="249"/>
      <c r="M6" s="189"/>
      <c r="N6" s="189"/>
      <c r="O6" s="189"/>
      <c r="P6" s="189"/>
      <c r="Q6" s="189"/>
      <c r="R6" s="189"/>
      <c r="S6" s="189"/>
      <c r="T6" s="189"/>
      <c r="U6" s="189"/>
      <c r="V6" s="262"/>
    </row>
    <row r="7" spans="1:22" ht="15.95" customHeight="1" x14ac:dyDescent="0.15">
      <c r="A7" s="39" t="s">
        <v>554</v>
      </c>
      <c r="B7" s="175" t="s">
        <v>566</v>
      </c>
      <c r="C7" s="181" t="s">
        <v>540</v>
      </c>
      <c r="D7" s="190" t="s">
        <v>540</v>
      </c>
      <c r="E7" s="198"/>
      <c r="F7" s="209"/>
      <c r="G7" s="217"/>
      <c r="H7" s="227" t="s">
        <v>540</v>
      </c>
      <c r="I7" s="227" t="s">
        <v>540</v>
      </c>
      <c r="J7" s="241" t="s">
        <v>540</v>
      </c>
      <c r="L7" s="250" t="s">
        <v>540</v>
      </c>
      <c r="M7" s="190" t="s">
        <v>540</v>
      </c>
      <c r="N7" s="190" t="s">
        <v>540</v>
      </c>
      <c r="O7" s="190" t="s">
        <v>540</v>
      </c>
      <c r="P7" s="190" t="s">
        <v>540</v>
      </c>
      <c r="Q7" s="190" t="s">
        <v>540</v>
      </c>
      <c r="R7" s="190" t="s">
        <v>540</v>
      </c>
      <c r="S7" s="190" t="s">
        <v>540</v>
      </c>
      <c r="T7" s="190" t="s">
        <v>540</v>
      </c>
      <c r="U7" s="190" t="s">
        <v>540</v>
      </c>
      <c r="V7" s="263" t="s">
        <v>540</v>
      </c>
    </row>
    <row r="8" spans="1:22" ht="15.95" customHeight="1" x14ac:dyDescent="0.15">
      <c r="A8" s="39" t="s">
        <v>555</v>
      </c>
      <c r="B8" s="175" t="s">
        <v>567</v>
      </c>
      <c r="C8" s="181" t="s">
        <v>540</v>
      </c>
      <c r="D8" s="190" t="s">
        <v>540</v>
      </c>
      <c r="E8" s="198" t="s">
        <v>540</v>
      </c>
      <c r="F8" s="209"/>
      <c r="G8" s="217"/>
      <c r="H8" s="227" t="s">
        <v>540</v>
      </c>
      <c r="I8" s="227" t="s">
        <v>540</v>
      </c>
      <c r="J8" s="241" t="s">
        <v>540</v>
      </c>
      <c r="L8" s="250" t="s">
        <v>540</v>
      </c>
      <c r="M8" s="190" t="s">
        <v>540</v>
      </c>
      <c r="N8" s="190" t="s">
        <v>540</v>
      </c>
      <c r="O8" s="190" t="s">
        <v>540</v>
      </c>
      <c r="P8" s="190" t="s">
        <v>540</v>
      </c>
      <c r="Q8" s="190" t="s">
        <v>540</v>
      </c>
      <c r="R8" s="190" t="s">
        <v>540</v>
      </c>
      <c r="S8" s="190" t="s">
        <v>540</v>
      </c>
      <c r="T8" s="190" t="s">
        <v>540</v>
      </c>
      <c r="U8" s="190" t="s">
        <v>540</v>
      </c>
      <c r="V8" s="263" t="s">
        <v>540</v>
      </c>
    </row>
    <row r="9" spans="1:22" ht="15.95" customHeight="1" x14ac:dyDescent="0.15">
      <c r="A9" s="39" t="s">
        <v>556</v>
      </c>
      <c r="B9" s="175" t="s">
        <v>568</v>
      </c>
      <c r="C9" s="181" t="s">
        <v>540</v>
      </c>
      <c r="D9" s="190" t="s">
        <v>540</v>
      </c>
      <c r="E9" s="198" t="s">
        <v>540</v>
      </c>
      <c r="F9" s="209"/>
      <c r="G9" s="217"/>
      <c r="H9" s="227" t="s">
        <v>540</v>
      </c>
      <c r="I9" s="227" t="s">
        <v>540</v>
      </c>
      <c r="J9" s="241" t="s">
        <v>540</v>
      </c>
      <c r="L9" s="250" t="s">
        <v>540</v>
      </c>
      <c r="M9" s="190" t="s">
        <v>540</v>
      </c>
      <c r="N9" s="190" t="s">
        <v>540</v>
      </c>
      <c r="O9" s="190" t="s">
        <v>540</v>
      </c>
      <c r="P9" s="190" t="s">
        <v>540</v>
      </c>
      <c r="Q9" s="190" t="s">
        <v>540</v>
      </c>
      <c r="R9" s="190" t="s">
        <v>540</v>
      </c>
      <c r="S9" s="190" t="s">
        <v>540</v>
      </c>
      <c r="T9" s="190" t="s">
        <v>540</v>
      </c>
      <c r="U9" s="190" t="s">
        <v>540</v>
      </c>
      <c r="V9" s="263" t="s">
        <v>540</v>
      </c>
    </row>
    <row r="10" spans="1:22" ht="15.95" customHeight="1" x14ac:dyDescent="0.15">
      <c r="A10" s="39" t="s">
        <v>557</v>
      </c>
      <c r="B10" s="74" t="s">
        <v>569</v>
      </c>
      <c r="C10" s="181" t="s">
        <v>540</v>
      </c>
      <c r="D10" s="190"/>
      <c r="E10" s="198" t="s">
        <v>540</v>
      </c>
      <c r="F10" s="209"/>
      <c r="G10" s="217"/>
      <c r="H10" s="227" t="s">
        <v>540</v>
      </c>
      <c r="I10" s="227" t="s">
        <v>540</v>
      </c>
      <c r="J10" s="241" t="s">
        <v>540</v>
      </c>
      <c r="L10" s="250" t="s">
        <v>540</v>
      </c>
      <c r="M10" s="190" t="s">
        <v>540</v>
      </c>
      <c r="N10" s="190" t="s">
        <v>540</v>
      </c>
      <c r="O10" s="190" t="s">
        <v>540</v>
      </c>
      <c r="P10" s="190" t="s">
        <v>540</v>
      </c>
      <c r="Q10" s="190" t="s">
        <v>540</v>
      </c>
      <c r="R10" s="190" t="s">
        <v>540</v>
      </c>
      <c r="S10" s="190" t="s">
        <v>540</v>
      </c>
      <c r="T10" s="190" t="s">
        <v>540</v>
      </c>
      <c r="U10" s="190" t="s">
        <v>540</v>
      </c>
      <c r="V10" s="263" t="s">
        <v>540</v>
      </c>
    </row>
    <row r="11" spans="1:22" ht="15.95" customHeight="1" x14ac:dyDescent="0.15">
      <c r="A11" s="39" t="s">
        <v>558</v>
      </c>
      <c r="B11" s="74" t="s">
        <v>570</v>
      </c>
      <c r="C11" s="181" t="s">
        <v>540</v>
      </c>
      <c r="D11" s="190" t="s">
        <v>540</v>
      </c>
      <c r="E11" s="198" t="s">
        <v>540</v>
      </c>
      <c r="F11" s="209"/>
      <c r="G11" s="217"/>
      <c r="H11" s="227" t="s">
        <v>540</v>
      </c>
      <c r="I11" s="227" t="s">
        <v>540</v>
      </c>
      <c r="J11" s="241" t="s">
        <v>540</v>
      </c>
      <c r="L11" s="250" t="s">
        <v>540</v>
      </c>
      <c r="M11" s="190" t="s">
        <v>540</v>
      </c>
      <c r="N11" s="190" t="s">
        <v>540</v>
      </c>
      <c r="O11" s="190" t="s">
        <v>540</v>
      </c>
      <c r="P11" s="190" t="s">
        <v>540</v>
      </c>
      <c r="Q11" s="190" t="s">
        <v>540</v>
      </c>
      <c r="R11" s="190" t="s">
        <v>540</v>
      </c>
      <c r="S11" s="190" t="s">
        <v>540</v>
      </c>
      <c r="T11" s="190" t="s">
        <v>540</v>
      </c>
      <c r="U11" s="190" t="s">
        <v>540</v>
      </c>
      <c r="V11" s="263" t="s">
        <v>540</v>
      </c>
    </row>
    <row r="12" spans="1:22" ht="15.95" customHeight="1" x14ac:dyDescent="0.15">
      <c r="A12" s="39" t="s">
        <v>559</v>
      </c>
      <c r="B12" s="175" t="s">
        <v>571</v>
      </c>
      <c r="C12" s="181" t="s">
        <v>540</v>
      </c>
      <c r="D12" s="190" t="s">
        <v>540</v>
      </c>
      <c r="E12" s="198" t="s">
        <v>540</v>
      </c>
      <c r="F12" s="209"/>
      <c r="G12" s="217"/>
      <c r="H12" s="227" t="s">
        <v>540</v>
      </c>
      <c r="I12" s="227" t="s">
        <v>540</v>
      </c>
      <c r="J12" s="241" t="s">
        <v>540</v>
      </c>
      <c r="L12" s="250" t="s">
        <v>540</v>
      </c>
      <c r="M12" s="190" t="s">
        <v>540</v>
      </c>
      <c r="N12" s="190" t="s">
        <v>540</v>
      </c>
      <c r="O12" s="190" t="s">
        <v>540</v>
      </c>
      <c r="P12" s="190" t="s">
        <v>540</v>
      </c>
      <c r="Q12" s="190" t="s">
        <v>540</v>
      </c>
      <c r="R12" s="190" t="s">
        <v>540</v>
      </c>
      <c r="S12" s="190" t="s">
        <v>540</v>
      </c>
      <c r="T12" s="190" t="s">
        <v>540</v>
      </c>
      <c r="U12" s="190" t="s">
        <v>540</v>
      </c>
      <c r="V12" s="263" t="s">
        <v>540</v>
      </c>
    </row>
    <row r="13" spans="1:22" ht="15.95" customHeight="1" x14ac:dyDescent="0.15">
      <c r="A13" s="39" t="s">
        <v>560</v>
      </c>
      <c r="B13" s="175" t="s">
        <v>572</v>
      </c>
      <c r="C13" s="181" t="s">
        <v>540</v>
      </c>
      <c r="D13" s="190" t="s">
        <v>540</v>
      </c>
      <c r="E13" s="198" t="s">
        <v>540</v>
      </c>
      <c r="F13" s="209"/>
      <c r="G13" s="217"/>
      <c r="H13" s="227" t="s">
        <v>540</v>
      </c>
      <c r="I13" s="227" t="s">
        <v>540</v>
      </c>
      <c r="J13" s="241" t="s">
        <v>540</v>
      </c>
      <c r="L13" s="250" t="s">
        <v>540</v>
      </c>
      <c r="M13" s="190" t="s">
        <v>540</v>
      </c>
      <c r="N13" s="190" t="s">
        <v>540</v>
      </c>
      <c r="O13" s="190" t="s">
        <v>540</v>
      </c>
      <c r="P13" s="190" t="s">
        <v>540</v>
      </c>
      <c r="Q13" s="190" t="s">
        <v>540</v>
      </c>
      <c r="R13" s="190" t="s">
        <v>540</v>
      </c>
      <c r="S13" s="190" t="s">
        <v>540</v>
      </c>
      <c r="T13" s="190" t="s">
        <v>540</v>
      </c>
      <c r="U13" s="190" t="s">
        <v>540</v>
      </c>
      <c r="V13" s="263" t="s">
        <v>540</v>
      </c>
    </row>
    <row r="14" spans="1:22" ht="15.95" customHeight="1" x14ac:dyDescent="0.15">
      <c r="A14" s="172"/>
      <c r="B14" s="76" t="s">
        <v>573</v>
      </c>
      <c r="C14" s="182" t="str">
        <f t="shared" ref="C14:G14" si="0">IF(COUNT(C7:C13)&gt;0,SUM(C7:C13),"")</f>
        <v/>
      </c>
      <c r="D14" s="191" t="str">
        <f t="shared" si="0"/>
        <v/>
      </c>
      <c r="E14" s="199" t="str">
        <f t="shared" si="0"/>
        <v/>
      </c>
      <c r="F14" s="210" t="str">
        <f t="shared" si="0"/>
        <v/>
      </c>
      <c r="G14" s="218" t="str">
        <f t="shared" si="0"/>
        <v/>
      </c>
      <c r="H14" s="227" t="s">
        <v>540</v>
      </c>
      <c r="I14" s="227" t="s">
        <v>540</v>
      </c>
      <c r="J14" s="241" t="s">
        <v>540</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x14ac:dyDescent="0.15">
      <c r="A15" s="41" t="s">
        <v>17</v>
      </c>
      <c r="B15" s="73" t="s">
        <v>574</v>
      </c>
      <c r="C15" s="183"/>
      <c r="D15" s="192"/>
      <c r="E15" s="200"/>
      <c r="F15" s="211"/>
      <c r="G15" s="219"/>
      <c r="H15" s="228"/>
      <c r="I15" s="235"/>
      <c r="J15" s="242"/>
      <c r="L15" s="252"/>
      <c r="M15" s="258"/>
      <c r="N15" s="258"/>
      <c r="O15" s="258"/>
      <c r="P15" s="258"/>
      <c r="Q15" s="258"/>
      <c r="R15" s="258"/>
      <c r="S15" s="258"/>
      <c r="T15" s="258"/>
      <c r="U15" s="258"/>
      <c r="V15" s="265"/>
    </row>
    <row r="16" spans="1:22" ht="15.95" customHeight="1" x14ac:dyDescent="0.15">
      <c r="A16" s="39" t="s">
        <v>554</v>
      </c>
      <c r="B16" s="175" t="s">
        <v>575</v>
      </c>
      <c r="C16" s="181" t="s">
        <v>540</v>
      </c>
      <c r="D16" s="190" t="s">
        <v>540</v>
      </c>
      <c r="E16" s="198" t="s">
        <v>540</v>
      </c>
      <c r="F16" s="209"/>
      <c r="G16" s="217"/>
      <c r="H16" s="227" t="s">
        <v>540</v>
      </c>
      <c r="I16" s="227" t="s">
        <v>540</v>
      </c>
      <c r="J16" s="241" t="s">
        <v>540</v>
      </c>
      <c r="L16" s="250" t="s">
        <v>540</v>
      </c>
      <c r="M16" s="190" t="s">
        <v>540</v>
      </c>
      <c r="N16" s="190" t="s">
        <v>540</v>
      </c>
      <c r="O16" s="190" t="s">
        <v>540</v>
      </c>
      <c r="P16" s="190" t="s">
        <v>540</v>
      </c>
      <c r="Q16" s="190"/>
      <c r="R16" s="190" t="s">
        <v>540</v>
      </c>
      <c r="S16" s="190" t="s">
        <v>540</v>
      </c>
      <c r="T16" s="190" t="s">
        <v>540</v>
      </c>
      <c r="U16" s="190" t="s">
        <v>540</v>
      </c>
      <c r="V16" s="263" t="s">
        <v>540</v>
      </c>
    </row>
    <row r="17" spans="1:22" ht="15.95" customHeight="1" x14ac:dyDescent="0.15">
      <c r="A17" s="39" t="s">
        <v>555</v>
      </c>
      <c r="B17" s="175" t="s">
        <v>576</v>
      </c>
      <c r="C17" s="181" t="s">
        <v>540</v>
      </c>
      <c r="D17" s="190" t="s">
        <v>540</v>
      </c>
      <c r="E17" s="198" t="s">
        <v>540</v>
      </c>
      <c r="F17" s="209"/>
      <c r="G17" s="217"/>
      <c r="H17" s="227" t="s">
        <v>540</v>
      </c>
      <c r="I17" s="227" t="s">
        <v>540</v>
      </c>
      <c r="J17" s="241" t="s">
        <v>540</v>
      </c>
      <c r="L17" s="250" t="s">
        <v>540</v>
      </c>
      <c r="M17" s="190" t="s">
        <v>540</v>
      </c>
      <c r="N17" s="190" t="s">
        <v>540</v>
      </c>
      <c r="O17" s="190" t="s">
        <v>540</v>
      </c>
      <c r="P17" s="190" t="s">
        <v>540</v>
      </c>
      <c r="Q17" s="190" t="s">
        <v>540</v>
      </c>
      <c r="R17" s="190" t="s">
        <v>540</v>
      </c>
      <c r="S17" s="190" t="s">
        <v>540</v>
      </c>
      <c r="T17" s="190" t="s">
        <v>540</v>
      </c>
      <c r="U17" s="190" t="s">
        <v>540</v>
      </c>
      <c r="V17" s="263" t="s">
        <v>540</v>
      </c>
    </row>
    <row r="18" spans="1:22" ht="15.95" customHeight="1" x14ac:dyDescent="0.15">
      <c r="A18" s="39" t="s">
        <v>556</v>
      </c>
      <c r="B18" s="175" t="s">
        <v>577</v>
      </c>
      <c r="C18" s="181" t="s">
        <v>540</v>
      </c>
      <c r="D18" s="190" t="s">
        <v>540</v>
      </c>
      <c r="E18" s="198" t="s">
        <v>540</v>
      </c>
      <c r="F18" s="209"/>
      <c r="G18" s="217"/>
      <c r="H18" s="227" t="s">
        <v>540</v>
      </c>
      <c r="I18" s="227" t="s">
        <v>540</v>
      </c>
      <c r="J18" s="241" t="s">
        <v>540</v>
      </c>
      <c r="L18" s="250" t="s">
        <v>540</v>
      </c>
      <c r="M18" s="190" t="s">
        <v>540</v>
      </c>
      <c r="N18" s="190" t="s">
        <v>540</v>
      </c>
      <c r="O18" s="190" t="s">
        <v>540</v>
      </c>
      <c r="P18" s="190" t="s">
        <v>540</v>
      </c>
      <c r="Q18" s="190" t="s">
        <v>540</v>
      </c>
      <c r="R18" s="190" t="s">
        <v>540</v>
      </c>
      <c r="S18" s="190" t="s">
        <v>540</v>
      </c>
      <c r="T18" s="190" t="s">
        <v>540</v>
      </c>
      <c r="U18" s="190" t="s">
        <v>540</v>
      </c>
      <c r="V18" s="263" t="s">
        <v>540</v>
      </c>
    </row>
    <row r="19" spans="1:22" ht="15.95" customHeight="1" x14ac:dyDescent="0.15">
      <c r="A19" s="39" t="s">
        <v>557</v>
      </c>
      <c r="B19" s="74" t="s">
        <v>578</v>
      </c>
      <c r="C19" s="181" t="s">
        <v>540</v>
      </c>
      <c r="D19" s="190" t="s">
        <v>540</v>
      </c>
      <c r="E19" s="198" t="s">
        <v>540</v>
      </c>
      <c r="F19" s="209"/>
      <c r="G19" s="217"/>
      <c r="H19" s="227" t="s">
        <v>540</v>
      </c>
      <c r="I19" s="227" t="s">
        <v>540</v>
      </c>
      <c r="J19" s="241" t="s">
        <v>540</v>
      </c>
      <c r="L19" s="250" t="s">
        <v>540</v>
      </c>
      <c r="M19" s="190" t="s">
        <v>540</v>
      </c>
      <c r="N19" s="190" t="s">
        <v>540</v>
      </c>
      <c r="O19" s="190" t="s">
        <v>540</v>
      </c>
      <c r="P19" s="190" t="s">
        <v>540</v>
      </c>
      <c r="Q19" s="190" t="s">
        <v>540</v>
      </c>
      <c r="R19" s="190" t="s">
        <v>540</v>
      </c>
      <c r="S19" s="190" t="s">
        <v>540</v>
      </c>
      <c r="T19" s="190" t="s">
        <v>540</v>
      </c>
      <c r="U19" s="190" t="s">
        <v>540</v>
      </c>
      <c r="V19" s="263" t="s">
        <v>540</v>
      </c>
    </row>
    <row r="20" spans="1:22" ht="15.95" customHeight="1" x14ac:dyDescent="0.15">
      <c r="A20" s="39" t="s">
        <v>558</v>
      </c>
      <c r="B20" s="74" t="s">
        <v>579</v>
      </c>
      <c r="C20" s="181" t="s">
        <v>540</v>
      </c>
      <c r="D20" s="190" t="s">
        <v>540</v>
      </c>
      <c r="E20" s="198" t="s">
        <v>540</v>
      </c>
      <c r="F20" s="209"/>
      <c r="G20" s="217"/>
      <c r="H20" s="227" t="s">
        <v>540</v>
      </c>
      <c r="I20" s="227" t="s">
        <v>540</v>
      </c>
      <c r="J20" s="241" t="s">
        <v>540</v>
      </c>
      <c r="L20" s="250" t="s">
        <v>540</v>
      </c>
      <c r="M20" s="190" t="s">
        <v>540</v>
      </c>
      <c r="N20" s="190" t="s">
        <v>540</v>
      </c>
      <c r="O20" s="190" t="s">
        <v>540</v>
      </c>
      <c r="P20" s="190" t="s">
        <v>540</v>
      </c>
      <c r="Q20" s="190" t="s">
        <v>540</v>
      </c>
      <c r="R20" s="190" t="s">
        <v>540</v>
      </c>
      <c r="S20" s="190" t="s">
        <v>540</v>
      </c>
      <c r="T20" s="190" t="s">
        <v>540</v>
      </c>
      <c r="U20" s="190" t="s">
        <v>540</v>
      </c>
      <c r="V20" s="263" t="s">
        <v>540</v>
      </c>
    </row>
    <row r="21" spans="1:22" ht="15.95" customHeight="1" x14ac:dyDescent="0.15">
      <c r="A21" s="39" t="s">
        <v>559</v>
      </c>
      <c r="B21" s="74" t="s">
        <v>572</v>
      </c>
      <c r="C21" s="181" t="s">
        <v>540</v>
      </c>
      <c r="D21" s="190" t="s">
        <v>540</v>
      </c>
      <c r="E21" s="198" t="s">
        <v>540</v>
      </c>
      <c r="F21" s="209"/>
      <c r="G21" s="217"/>
      <c r="H21" s="227" t="s">
        <v>540</v>
      </c>
      <c r="I21" s="227" t="s">
        <v>540</v>
      </c>
      <c r="J21" s="241" t="s">
        <v>540</v>
      </c>
      <c r="L21" s="250" t="s">
        <v>540</v>
      </c>
      <c r="M21" s="190" t="s">
        <v>540</v>
      </c>
      <c r="N21" s="190" t="s">
        <v>540</v>
      </c>
      <c r="O21" s="190" t="s">
        <v>540</v>
      </c>
      <c r="P21" s="190" t="s">
        <v>540</v>
      </c>
      <c r="Q21" s="190" t="s">
        <v>540</v>
      </c>
      <c r="R21" s="190" t="s">
        <v>540</v>
      </c>
      <c r="S21" s="190" t="s">
        <v>540</v>
      </c>
      <c r="T21" s="190" t="s">
        <v>540</v>
      </c>
      <c r="U21" s="190" t="s">
        <v>540</v>
      </c>
      <c r="V21" s="263" t="s">
        <v>540</v>
      </c>
    </row>
    <row r="22" spans="1:22" ht="15.95" customHeight="1" x14ac:dyDescent="0.15">
      <c r="A22" s="42"/>
      <c r="B22" s="75" t="s">
        <v>573</v>
      </c>
      <c r="C22" s="182" t="str">
        <f t="shared" ref="C22:G22" si="2">IF(COUNT(C16:C21)&gt;0,SUM(C16:C21),"")</f>
        <v/>
      </c>
      <c r="D22" s="191" t="str">
        <f t="shared" si="2"/>
        <v/>
      </c>
      <c r="E22" s="199" t="str">
        <f t="shared" si="2"/>
        <v/>
      </c>
      <c r="F22" s="210" t="str">
        <f t="shared" si="2"/>
        <v/>
      </c>
      <c r="G22" s="218" t="str">
        <f t="shared" si="2"/>
        <v/>
      </c>
      <c r="H22" s="229" t="s">
        <v>540</v>
      </c>
      <c r="I22" s="229" t="s">
        <v>540</v>
      </c>
      <c r="J22" s="243" t="s">
        <v>540</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x14ac:dyDescent="0.15">
      <c r="A23" s="37" t="s">
        <v>561</v>
      </c>
      <c r="B23" s="70" t="s">
        <v>580</v>
      </c>
      <c r="C23" s="184"/>
      <c r="D23" s="193"/>
      <c r="E23" s="201"/>
      <c r="F23" s="212"/>
      <c r="G23" s="220"/>
      <c r="H23" s="230" t="s">
        <v>540</v>
      </c>
      <c r="I23" s="230" t="s">
        <v>540</v>
      </c>
      <c r="J23" s="244" t="s">
        <v>540</v>
      </c>
      <c r="L23" s="253"/>
      <c r="M23" s="193"/>
      <c r="N23" s="193"/>
      <c r="O23" s="193"/>
      <c r="P23" s="193"/>
      <c r="Q23" s="193"/>
      <c r="R23" s="193"/>
      <c r="S23" s="193"/>
      <c r="T23" s="193"/>
      <c r="U23" s="193"/>
      <c r="V23" s="266"/>
    </row>
    <row r="24" spans="1:22" ht="15.95" customHeight="1" x14ac:dyDescent="0.15">
      <c r="A24" s="37" t="s">
        <v>344</v>
      </c>
      <c r="B24" s="70" t="s">
        <v>581</v>
      </c>
      <c r="C24" s="184">
        <v>3002250000</v>
      </c>
      <c r="D24" s="193" t="s">
        <v>540</v>
      </c>
      <c r="E24" s="201" t="s">
        <v>540</v>
      </c>
      <c r="F24" s="212"/>
      <c r="G24" s="220">
        <v>3002250000</v>
      </c>
      <c r="H24" s="230" t="s">
        <v>540</v>
      </c>
      <c r="I24" s="230" t="s">
        <v>540</v>
      </c>
      <c r="J24" s="244" t="s">
        <v>540</v>
      </c>
      <c r="L24" s="253">
        <v>3002250000</v>
      </c>
      <c r="M24" s="193"/>
      <c r="N24" s="193"/>
      <c r="O24" s="193"/>
      <c r="P24" s="193"/>
      <c r="Q24" s="193"/>
      <c r="R24" s="193"/>
      <c r="S24" s="193"/>
      <c r="T24" s="193"/>
      <c r="U24" s="193"/>
      <c r="V24" s="266"/>
    </row>
    <row r="25" spans="1:22" ht="15.95" customHeight="1" x14ac:dyDescent="0.15">
      <c r="A25" s="37" t="s">
        <v>345</v>
      </c>
      <c r="B25" s="72" t="s">
        <v>582</v>
      </c>
      <c r="C25" s="184" t="s">
        <v>540</v>
      </c>
      <c r="D25" s="193" t="s">
        <v>540</v>
      </c>
      <c r="E25" s="201"/>
      <c r="F25" s="212"/>
      <c r="G25" s="220"/>
      <c r="H25" s="230" t="s">
        <v>540</v>
      </c>
      <c r="I25" s="230" t="s">
        <v>540</v>
      </c>
      <c r="J25" s="244" t="s">
        <v>540</v>
      </c>
      <c r="L25" s="253"/>
      <c r="M25" s="193"/>
      <c r="N25" s="193"/>
      <c r="O25" s="193"/>
      <c r="P25" s="193"/>
      <c r="Q25" s="193"/>
      <c r="R25" s="193"/>
      <c r="S25" s="193"/>
      <c r="T25" s="193"/>
      <c r="U25" s="193"/>
      <c r="V25" s="266"/>
    </row>
    <row r="26" spans="1:22" ht="15.95" customHeight="1" thickBot="1" x14ac:dyDescent="0.2">
      <c r="A26" s="37" t="s">
        <v>562</v>
      </c>
      <c r="B26" s="72" t="s">
        <v>583</v>
      </c>
      <c r="C26" s="184" t="s">
        <v>540</v>
      </c>
      <c r="D26" s="193" t="s">
        <v>540</v>
      </c>
      <c r="E26" s="202" t="s">
        <v>540</v>
      </c>
      <c r="F26" s="212"/>
      <c r="G26" s="220"/>
      <c r="H26" s="230" t="s">
        <v>540</v>
      </c>
      <c r="I26" s="230" t="s">
        <v>540</v>
      </c>
      <c r="J26" s="244" t="s">
        <v>540</v>
      </c>
      <c r="L26" s="254"/>
      <c r="M26" s="259"/>
      <c r="N26" s="260"/>
      <c r="O26" s="260"/>
      <c r="P26" s="260"/>
      <c r="Q26" s="260"/>
      <c r="R26" s="260"/>
      <c r="S26" s="260"/>
      <c r="T26" s="260"/>
      <c r="U26" s="260"/>
      <c r="V26" s="267"/>
    </row>
    <row r="27" spans="1:22" ht="27" x14ac:dyDescent="0.15">
      <c r="A27" s="37" t="s">
        <v>563</v>
      </c>
      <c r="B27" s="70" t="s">
        <v>584</v>
      </c>
      <c r="C27" s="648" t="str">
        <f>IF(COUNT(F27:G27)&gt;0,SUM(F27:G27),"")</f>
        <v/>
      </c>
      <c r="D27" s="661"/>
      <c r="E27" s="649"/>
      <c r="F27" s="213"/>
      <c r="G27" s="221"/>
      <c r="H27" s="231" t="s">
        <v>540</v>
      </c>
      <c r="I27" s="231" t="s">
        <v>540</v>
      </c>
      <c r="J27" s="245" t="s">
        <v>540</v>
      </c>
      <c r="L27" s="662"/>
      <c r="M27" s="663"/>
      <c r="N27" s="663"/>
      <c r="O27" s="663"/>
      <c r="P27" s="663"/>
      <c r="Q27" s="663"/>
      <c r="R27" s="663"/>
      <c r="S27" s="663"/>
      <c r="T27" s="663"/>
      <c r="U27" s="663"/>
      <c r="V27" s="664"/>
    </row>
    <row r="28" spans="1:22" ht="15.95" customHeight="1" x14ac:dyDescent="0.15">
      <c r="A28" s="671" t="s">
        <v>564</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x14ac:dyDescent="0.2">
      <c r="A29" s="173"/>
      <c r="B29" s="176" t="s">
        <v>585</v>
      </c>
      <c r="C29" s="187"/>
      <c r="D29" s="195"/>
      <c r="E29" s="204"/>
      <c r="F29" s="187"/>
      <c r="G29" s="204"/>
      <c r="H29" s="233">
        <v>510760395</v>
      </c>
      <c r="I29" s="233">
        <v>10215207</v>
      </c>
      <c r="J29" s="247">
        <v>1E-4</v>
      </c>
      <c r="L29" s="668"/>
      <c r="M29" s="669"/>
      <c r="N29" s="669"/>
      <c r="O29" s="669"/>
      <c r="P29" s="669"/>
      <c r="Q29" s="669"/>
      <c r="R29" s="669"/>
      <c r="S29" s="669"/>
      <c r="T29" s="669"/>
      <c r="U29" s="669"/>
      <c r="V29" s="670"/>
    </row>
    <row r="30" spans="1:22" x14ac:dyDescent="0.15">
      <c r="B30" s="177"/>
      <c r="C30" s="177"/>
      <c r="D30" s="177"/>
      <c r="E30" s="177"/>
      <c r="F30" s="177"/>
      <c r="L30" s="25"/>
      <c r="M30" s="25"/>
      <c r="N30" s="25"/>
      <c r="O30" s="25"/>
      <c r="P30" s="25"/>
      <c r="Q30" s="25"/>
      <c r="R30" s="25"/>
      <c r="S30" s="25"/>
      <c r="T30" s="25"/>
      <c r="U30" s="25"/>
      <c r="V30" s="25"/>
    </row>
    <row r="31" spans="1:22" ht="14.25" thickBot="1" x14ac:dyDescent="0.2">
      <c r="D31" s="177"/>
      <c r="E31" s="177"/>
      <c r="F31" s="177"/>
      <c r="G31" s="177"/>
      <c r="H31" s="177"/>
      <c r="I31" s="237"/>
      <c r="J31" s="25"/>
      <c r="L31" s="25"/>
      <c r="M31" s="25"/>
      <c r="N31" s="25"/>
      <c r="O31" s="25"/>
      <c r="P31" s="25"/>
      <c r="Q31" s="25"/>
      <c r="R31" s="25"/>
      <c r="S31" s="25"/>
      <c r="T31" s="25"/>
      <c r="U31" s="25"/>
      <c r="V31" s="25"/>
    </row>
    <row r="32" spans="1:22" ht="13.5" customHeight="1" x14ac:dyDescent="0.15">
      <c r="B32" s="604" t="s">
        <v>586</v>
      </c>
      <c r="C32" s="654"/>
      <c r="D32" s="655"/>
      <c r="E32" s="656"/>
      <c r="F32" s="214" t="s">
        <v>52</v>
      </c>
      <c r="G32" s="222" t="s">
        <v>597</v>
      </c>
      <c r="J32" s="25"/>
      <c r="L32" s="25"/>
      <c r="M32" s="25"/>
      <c r="N32" s="25"/>
      <c r="O32" s="25"/>
      <c r="P32" s="25"/>
      <c r="Q32" s="25"/>
      <c r="R32" s="25"/>
      <c r="S32" s="25"/>
      <c r="T32" s="25"/>
      <c r="U32" s="25"/>
      <c r="V32" s="25"/>
    </row>
    <row r="33" spans="1:22" x14ac:dyDescent="0.15">
      <c r="D33" s="657" t="s">
        <v>590</v>
      </c>
      <c r="E33" s="81" t="s">
        <v>593</v>
      </c>
      <c r="F33" s="215" t="s">
        <v>540</v>
      </c>
      <c r="G33" s="223" t="s">
        <v>540</v>
      </c>
      <c r="J33" s="25"/>
      <c r="L33" s="25"/>
      <c r="M33" s="25"/>
      <c r="N33" s="25"/>
      <c r="O33" s="25"/>
      <c r="P33" s="25"/>
      <c r="Q33" s="25"/>
      <c r="R33" s="25"/>
      <c r="S33" s="25"/>
      <c r="T33" s="25"/>
      <c r="U33" s="25"/>
      <c r="V33" s="25"/>
    </row>
    <row r="34" spans="1:22" x14ac:dyDescent="0.15">
      <c r="D34" s="657"/>
      <c r="E34" s="81" t="s">
        <v>594</v>
      </c>
      <c r="F34" s="215"/>
      <c r="G34" s="223"/>
      <c r="J34" s="25"/>
      <c r="L34" s="25"/>
      <c r="M34" s="25"/>
      <c r="N34" s="25"/>
      <c r="O34" s="25"/>
      <c r="P34" s="25"/>
    </row>
    <row r="35" spans="1:22" ht="13.5" customHeight="1" x14ac:dyDescent="0.15">
      <c r="B35" s="658"/>
      <c r="C35" s="659"/>
      <c r="D35" s="657" t="s">
        <v>591</v>
      </c>
      <c r="E35" s="81" t="s">
        <v>594</v>
      </c>
      <c r="F35" s="215" t="s">
        <v>540</v>
      </c>
      <c r="G35" s="223" t="s">
        <v>540</v>
      </c>
      <c r="J35" s="25"/>
      <c r="L35" s="255"/>
      <c r="M35" s="255"/>
      <c r="N35" s="255"/>
      <c r="O35" s="255"/>
      <c r="P35" s="255"/>
    </row>
    <row r="36" spans="1:22" ht="14.25" thickBot="1" x14ac:dyDescent="0.2">
      <c r="D36" s="660"/>
      <c r="E36" s="206" t="s">
        <v>593</v>
      </c>
      <c r="F36" s="216"/>
      <c r="G36" s="224"/>
      <c r="J36" s="25"/>
      <c r="L36" s="255"/>
      <c r="M36" s="255"/>
      <c r="N36" s="255"/>
      <c r="O36" s="255"/>
      <c r="P36" s="255"/>
    </row>
    <row r="37" spans="1:22" x14ac:dyDescent="0.15">
      <c r="D37" s="178"/>
      <c r="E37" s="178"/>
      <c r="F37" s="178"/>
      <c r="G37" s="178"/>
      <c r="H37" s="178"/>
      <c r="I37" s="238"/>
      <c r="J37" s="25"/>
      <c r="L37" s="255"/>
      <c r="M37" s="255"/>
      <c r="N37" s="255"/>
      <c r="O37" s="255"/>
      <c r="P37" s="255"/>
    </row>
    <row r="38" spans="1:22" ht="408.95" customHeight="1" x14ac:dyDescent="0.15">
      <c r="A38" s="641" t="s">
        <v>489</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x14ac:dyDescent="0.15">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x14ac:dyDescent="0.15">
      <c r="A1" s="31" t="s">
        <v>335</v>
      </c>
      <c r="K1"/>
      <c r="L1"/>
    </row>
    <row r="2" spans="1:13" x14ac:dyDescent="0.15">
      <c r="A2" s="703" t="s">
        <v>4</v>
      </c>
      <c r="B2" s="703"/>
      <c r="C2" s="703"/>
      <c r="D2" s="703"/>
      <c r="E2" s="703"/>
      <c r="F2" s="703"/>
      <c r="G2" s="703"/>
      <c r="H2" s="703"/>
      <c r="I2" s="703"/>
      <c r="J2" s="703"/>
      <c r="K2" s="703"/>
      <c r="L2" s="64"/>
      <c r="M2" s="155" t="s">
        <v>551</v>
      </c>
    </row>
    <row r="3" spans="1:13" ht="14.25" thickBot="1" x14ac:dyDescent="0.2">
      <c r="A3" s="32" t="s">
        <v>336</v>
      </c>
      <c r="B3" s="64"/>
      <c r="C3" s="64"/>
      <c r="D3" s="95"/>
      <c r="E3" s="95"/>
      <c r="F3" s="110"/>
      <c r="G3" s="125" t="s">
        <v>543</v>
      </c>
      <c r="H3" s="138"/>
      <c r="I3" s="141" t="s">
        <v>546</v>
      </c>
      <c r="J3" s="142">
        <v>1</v>
      </c>
      <c r="K3" s="153"/>
      <c r="L3" s="95"/>
      <c r="M3" s="95" t="s">
        <v>15</v>
      </c>
    </row>
    <row r="4" spans="1:13" ht="24" customHeight="1" x14ac:dyDescent="0.15">
      <c r="A4" s="33"/>
      <c r="B4" s="66"/>
      <c r="C4" s="678" t="s">
        <v>526</v>
      </c>
      <c r="D4" s="679"/>
      <c r="E4" s="108"/>
      <c r="F4" s="108"/>
      <c r="G4" s="108"/>
      <c r="H4" s="108"/>
      <c r="I4" s="108"/>
      <c r="J4" s="108"/>
      <c r="K4" s="108"/>
      <c r="L4" s="108"/>
      <c r="M4" s="156"/>
    </row>
    <row r="5" spans="1:13" ht="52.5" customHeight="1" x14ac:dyDescent="0.15">
      <c r="A5" s="34" t="s">
        <v>337</v>
      </c>
      <c r="B5" s="67" t="s">
        <v>490</v>
      </c>
      <c r="C5" s="79" t="s">
        <v>527</v>
      </c>
      <c r="D5" s="680" t="s">
        <v>539</v>
      </c>
      <c r="E5" s="688" t="s">
        <v>541</v>
      </c>
      <c r="F5" s="689" t="s">
        <v>542</v>
      </c>
      <c r="G5" s="691" t="s">
        <v>544</v>
      </c>
      <c r="H5" s="682" t="s">
        <v>545</v>
      </c>
      <c r="I5" s="682" t="s">
        <v>547</v>
      </c>
      <c r="J5" s="684" t="s">
        <v>548</v>
      </c>
      <c r="K5" s="682" t="s">
        <v>549</v>
      </c>
      <c r="L5" s="686" t="s">
        <v>550</v>
      </c>
      <c r="M5" s="676" t="s">
        <v>552</v>
      </c>
    </row>
    <row r="6" spans="1:13" ht="40.5" customHeight="1" thickBot="1" x14ac:dyDescent="0.2">
      <c r="A6" s="35"/>
      <c r="B6" s="68"/>
      <c r="C6" s="68"/>
      <c r="D6" s="681"/>
      <c r="E6" s="683"/>
      <c r="F6" s="690"/>
      <c r="G6" s="692"/>
      <c r="H6" s="683"/>
      <c r="I6" s="683"/>
      <c r="J6" s="685"/>
      <c r="K6" s="683"/>
      <c r="L6" s="687"/>
      <c r="M6" s="677"/>
    </row>
    <row r="7" spans="1:13" ht="14.1" customHeight="1" x14ac:dyDescent="0.15">
      <c r="A7" s="36" t="s">
        <v>316</v>
      </c>
      <c r="B7" s="69" t="s">
        <v>491</v>
      </c>
      <c r="C7" s="80">
        <v>0</v>
      </c>
      <c r="D7" s="96"/>
      <c r="E7" s="96"/>
      <c r="F7" s="111"/>
      <c r="G7" s="126"/>
      <c r="H7" s="139"/>
      <c r="I7" s="96"/>
      <c r="J7" s="143"/>
      <c r="K7" s="139"/>
      <c r="L7" s="111"/>
      <c r="M7" s="157"/>
    </row>
    <row r="8" spans="1:13" ht="27" customHeight="1" x14ac:dyDescent="0.15">
      <c r="A8" s="37" t="s">
        <v>338</v>
      </c>
      <c r="B8" s="70" t="s">
        <v>492</v>
      </c>
      <c r="C8" s="81">
        <v>0</v>
      </c>
      <c r="D8" s="97"/>
      <c r="E8" s="97"/>
      <c r="F8" s="112"/>
      <c r="G8" s="127"/>
      <c r="H8" s="127"/>
      <c r="I8" s="97"/>
      <c r="J8" s="144"/>
      <c r="K8" s="127"/>
      <c r="L8" s="122"/>
      <c r="M8" s="158"/>
    </row>
    <row r="9" spans="1:13" ht="14.1" customHeight="1" x14ac:dyDescent="0.15">
      <c r="A9" s="38" t="s">
        <v>339</v>
      </c>
      <c r="B9" s="578" t="s">
        <v>493</v>
      </c>
      <c r="C9" s="82">
        <v>0</v>
      </c>
      <c r="D9" s="98"/>
      <c r="E9" s="98"/>
      <c r="F9" s="113"/>
      <c r="G9" s="128"/>
      <c r="H9" s="128"/>
      <c r="I9" s="98"/>
      <c r="J9" s="145"/>
      <c r="K9" s="128"/>
      <c r="L9" s="118"/>
      <c r="M9" s="159"/>
    </row>
    <row r="10" spans="1:13" ht="14.1" customHeight="1" x14ac:dyDescent="0.15">
      <c r="A10" s="39" t="s">
        <v>340</v>
      </c>
      <c r="B10" s="579"/>
      <c r="C10" s="83">
        <v>20</v>
      </c>
      <c r="D10" s="99"/>
      <c r="E10" s="99"/>
      <c r="F10" s="114"/>
      <c r="G10" s="129"/>
      <c r="H10" s="129"/>
      <c r="I10" s="99"/>
      <c r="J10" s="146"/>
      <c r="K10" s="129"/>
      <c r="L10" s="116"/>
      <c r="M10" s="160"/>
    </row>
    <row r="11" spans="1:13" ht="14.1" customHeight="1" x14ac:dyDescent="0.15">
      <c r="A11" s="39" t="s">
        <v>341</v>
      </c>
      <c r="B11" s="579"/>
      <c r="C11" s="83">
        <v>50</v>
      </c>
      <c r="D11" s="99"/>
      <c r="E11" s="99"/>
      <c r="F11" s="114"/>
      <c r="G11" s="129"/>
      <c r="H11" s="129"/>
      <c r="I11" s="99"/>
      <c r="J11" s="146"/>
      <c r="K11" s="129"/>
      <c r="L11" s="116"/>
      <c r="M11" s="160"/>
    </row>
    <row r="12" spans="1:13" ht="14.1" customHeight="1" x14ac:dyDescent="0.15">
      <c r="A12" s="39" t="s">
        <v>342</v>
      </c>
      <c r="B12" s="579"/>
      <c r="C12" s="83">
        <v>100</v>
      </c>
      <c r="D12" s="99"/>
      <c r="E12" s="99"/>
      <c r="F12" s="114"/>
      <c r="G12" s="129"/>
      <c r="H12" s="129"/>
      <c r="I12" s="99"/>
      <c r="J12" s="146"/>
      <c r="K12" s="129"/>
      <c r="L12" s="116"/>
      <c r="M12" s="160"/>
    </row>
    <row r="13" spans="1:13" ht="14.1" customHeight="1" x14ac:dyDescent="0.15">
      <c r="A13" s="40" t="s">
        <v>343</v>
      </c>
      <c r="B13" s="580"/>
      <c r="C13" s="84">
        <v>150</v>
      </c>
      <c r="D13" s="100"/>
      <c r="E13" s="100"/>
      <c r="F13" s="115"/>
      <c r="G13" s="130"/>
      <c r="H13" s="130"/>
      <c r="I13" s="100"/>
      <c r="J13" s="147"/>
      <c r="K13" s="130"/>
      <c r="L13" s="117"/>
      <c r="M13" s="161"/>
    </row>
    <row r="14" spans="1:13" ht="14.1" customHeight="1" x14ac:dyDescent="0.15">
      <c r="A14" s="37" t="s">
        <v>344</v>
      </c>
      <c r="B14" s="72" t="s">
        <v>494</v>
      </c>
      <c r="C14" s="81">
        <v>0</v>
      </c>
      <c r="D14" s="97"/>
      <c r="E14" s="97"/>
      <c r="F14" s="112"/>
      <c r="G14" s="127"/>
      <c r="H14" s="127"/>
      <c r="I14" s="97"/>
      <c r="J14" s="144"/>
      <c r="K14" s="127"/>
      <c r="L14" s="122"/>
      <c r="M14" s="158"/>
    </row>
    <row r="15" spans="1:13" ht="14.1" customHeight="1" x14ac:dyDescent="0.15">
      <c r="A15" s="37" t="s">
        <v>345</v>
      </c>
      <c r="B15" s="72" t="s">
        <v>495</v>
      </c>
      <c r="C15" s="81">
        <v>0</v>
      </c>
      <c r="D15" s="97"/>
      <c r="E15" s="97"/>
      <c r="F15" s="112"/>
      <c r="G15" s="127"/>
      <c r="H15" s="127"/>
      <c r="I15" s="97"/>
      <c r="J15" s="144"/>
      <c r="K15" s="127"/>
      <c r="L15" s="122"/>
      <c r="M15" s="158"/>
    </row>
    <row r="16" spans="1:13" ht="14.1" customHeight="1" x14ac:dyDescent="0.15">
      <c r="A16" s="38" t="s">
        <v>346</v>
      </c>
      <c r="B16" s="588" t="s">
        <v>496</v>
      </c>
      <c r="C16" s="82">
        <v>20</v>
      </c>
      <c r="D16" s="98"/>
      <c r="E16" s="98"/>
      <c r="F16" s="113"/>
      <c r="G16" s="128"/>
      <c r="H16" s="128"/>
      <c r="I16" s="98"/>
      <c r="J16" s="145"/>
      <c r="K16" s="128"/>
      <c r="L16" s="118"/>
      <c r="M16" s="159"/>
    </row>
    <row r="17" spans="1:15" ht="14.1" customHeight="1" x14ac:dyDescent="0.15">
      <c r="A17" s="39" t="s">
        <v>347</v>
      </c>
      <c r="B17" s="583"/>
      <c r="C17" s="83">
        <v>50</v>
      </c>
      <c r="D17" s="99"/>
      <c r="E17" s="99"/>
      <c r="F17" s="116"/>
      <c r="G17" s="129"/>
      <c r="H17" s="129"/>
      <c r="I17" s="99"/>
      <c r="J17" s="146"/>
      <c r="K17" s="129"/>
      <c r="L17" s="116"/>
      <c r="M17" s="160"/>
    </row>
    <row r="18" spans="1:15" ht="14.1" customHeight="1" x14ac:dyDescent="0.15">
      <c r="A18" s="39" t="s">
        <v>348</v>
      </c>
      <c r="B18" s="583"/>
      <c r="C18" s="83">
        <v>100</v>
      </c>
      <c r="D18" s="99"/>
      <c r="E18" s="99"/>
      <c r="F18" s="116"/>
      <c r="G18" s="129"/>
      <c r="H18" s="129"/>
      <c r="I18" s="99"/>
      <c r="J18" s="146"/>
      <c r="K18" s="129"/>
      <c r="L18" s="116"/>
      <c r="M18" s="160"/>
    </row>
    <row r="19" spans="1:15" ht="14.1" customHeight="1" x14ac:dyDescent="0.15">
      <c r="A19" s="40" t="s">
        <v>349</v>
      </c>
      <c r="B19" s="705"/>
      <c r="C19" s="84">
        <v>150</v>
      </c>
      <c r="D19" s="100"/>
      <c r="E19" s="100"/>
      <c r="F19" s="117"/>
      <c r="G19" s="130"/>
      <c r="H19" s="130"/>
      <c r="I19" s="100"/>
      <c r="J19" s="147"/>
      <c r="K19" s="130"/>
      <c r="L19" s="117"/>
      <c r="M19" s="161"/>
    </row>
    <row r="20" spans="1:15" ht="14.1" customHeight="1" x14ac:dyDescent="0.15">
      <c r="A20" s="41" t="s">
        <v>350</v>
      </c>
      <c r="B20" s="699" t="s">
        <v>497</v>
      </c>
      <c r="C20" s="82">
        <v>0</v>
      </c>
      <c r="D20" s="98"/>
      <c r="E20" s="98"/>
      <c r="F20" s="118"/>
      <c r="G20" s="128"/>
      <c r="H20" s="128"/>
      <c r="I20" s="98"/>
      <c r="J20" s="145"/>
      <c r="K20" s="128"/>
      <c r="L20" s="118"/>
      <c r="M20" s="159"/>
    </row>
    <row r="21" spans="1:15" ht="14.1" customHeight="1" x14ac:dyDescent="0.15">
      <c r="A21" s="39" t="s">
        <v>351</v>
      </c>
      <c r="B21" s="700"/>
      <c r="C21" s="83">
        <v>20</v>
      </c>
      <c r="D21" s="99"/>
      <c r="E21" s="99"/>
      <c r="F21" s="116"/>
      <c r="G21" s="129"/>
      <c r="H21" s="129"/>
      <c r="I21" s="99"/>
      <c r="J21" s="146"/>
      <c r="K21" s="129"/>
      <c r="L21" s="116"/>
      <c r="M21" s="160"/>
    </row>
    <row r="22" spans="1:15" s="170" customFormat="1" ht="14.1" customHeight="1" x14ac:dyDescent="0.15">
      <c r="A22" s="39" t="s">
        <v>352</v>
      </c>
      <c r="B22" s="700"/>
      <c r="C22" s="83">
        <v>30</v>
      </c>
      <c r="D22" s="99"/>
      <c r="E22" s="99"/>
      <c r="F22" s="116"/>
      <c r="G22" s="129"/>
      <c r="H22" s="129"/>
      <c r="I22" s="99"/>
      <c r="J22" s="146"/>
      <c r="K22" s="129"/>
      <c r="L22" s="116"/>
      <c r="M22" s="160"/>
      <c r="N22" s="32"/>
      <c r="O22" s="32"/>
    </row>
    <row r="23" spans="1:15" s="170" customFormat="1" ht="14.1" customHeight="1" x14ac:dyDescent="0.15">
      <c r="A23" s="39" t="s">
        <v>353</v>
      </c>
      <c r="B23" s="700"/>
      <c r="C23" s="83">
        <v>50</v>
      </c>
      <c r="D23" s="99"/>
      <c r="E23" s="99"/>
      <c r="F23" s="116"/>
      <c r="G23" s="129"/>
      <c r="H23" s="129"/>
      <c r="I23" s="99"/>
      <c r="J23" s="146"/>
      <c r="K23" s="129"/>
      <c r="L23" s="116"/>
      <c r="M23" s="160"/>
      <c r="N23" s="32"/>
      <c r="O23" s="32"/>
    </row>
    <row r="24" spans="1:15" s="170" customFormat="1" ht="14.1" customHeight="1" x14ac:dyDescent="0.15">
      <c r="A24" s="39" t="s">
        <v>354</v>
      </c>
      <c r="B24" s="700"/>
      <c r="C24" s="83">
        <v>100</v>
      </c>
      <c r="D24" s="99"/>
      <c r="E24" s="99"/>
      <c r="F24" s="116"/>
      <c r="G24" s="129"/>
      <c r="H24" s="129"/>
      <c r="I24" s="99"/>
      <c r="J24" s="146"/>
      <c r="K24" s="129"/>
      <c r="L24" s="116"/>
      <c r="M24" s="160"/>
      <c r="N24" s="32"/>
      <c r="O24" s="32"/>
    </row>
    <row r="25" spans="1:15" s="170" customFormat="1" ht="14.1" customHeight="1" x14ac:dyDescent="0.15">
      <c r="A25" s="42" t="s">
        <v>355</v>
      </c>
      <c r="B25" s="701"/>
      <c r="C25" s="84">
        <v>150</v>
      </c>
      <c r="D25" s="100"/>
      <c r="E25" s="100"/>
      <c r="F25" s="117"/>
      <c r="G25" s="130"/>
      <c r="H25" s="130"/>
      <c r="I25" s="100"/>
      <c r="J25" s="147"/>
      <c r="K25" s="130"/>
      <c r="L25" s="117"/>
      <c r="M25" s="161"/>
      <c r="N25" s="32"/>
      <c r="O25" s="32"/>
    </row>
    <row r="26" spans="1:15" s="170" customFormat="1" ht="14.1" customHeight="1" x14ac:dyDescent="0.15">
      <c r="A26" s="38" t="s">
        <v>356</v>
      </c>
      <c r="B26" s="585" t="s">
        <v>498</v>
      </c>
      <c r="C26" s="82">
        <v>10</v>
      </c>
      <c r="D26" s="98"/>
      <c r="E26" s="98"/>
      <c r="F26" s="118"/>
      <c r="G26" s="128"/>
      <c r="H26" s="128"/>
      <c r="I26" s="98"/>
      <c r="J26" s="145"/>
      <c r="K26" s="128"/>
      <c r="L26" s="118"/>
      <c r="M26" s="159"/>
      <c r="N26" s="32"/>
      <c r="O26" s="32"/>
    </row>
    <row r="27" spans="1:15" s="170" customFormat="1" ht="14.1" customHeight="1" x14ac:dyDescent="0.15">
      <c r="A27" s="40" t="s">
        <v>357</v>
      </c>
      <c r="B27" s="573"/>
      <c r="C27" s="83">
        <v>20</v>
      </c>
      <c r="D27" s="99"/>
      <c r="E27" s="99"/>
      <c r="F27" s="116"/>
      <c r="G27" s="129"/>
      <c r="H27" s="129"/>
      <c r="I27" s="99"/>
      <c r="J27" s="146"/>
      <c r="K27" s="129"/>
      <c r="L27" s="116"/>
      <c r="M27" s="160"/>
      <c r="N27" s="32"/>
      <c r="O27" s="32"/>
    </row>
    <row r="28" spans="1:15" s="170" customFormat="1" ht="14.1" customHeight="1" x14ac:dyDescent="0.15">
      <c r="A28" s="40" t="s">
        <v>358</v>
      </c>
      <c r="B28" s="573"/>
      <c r="C28" s="83">
        <v>50</v>
      </c>
      <c r="D28" s="99"/>
      <c r="E28" s="99"/>
      <c r="F28" s="116"/>
      <c r="G28" s="129"/>
      <c r="H28" s="129"/>
      <c r="I28" s="99"/>
      <c r="J28" s="146"/>
      <c r="K28" s="129"/>
      <c r="L28" s="116"/>
      <c r="M28" s="160"/>
      <c r="N28" s="32"/>
      <c r="O28" s="32"/>
    </row>
    <row r="29" spans="1:15" s="170" customFormat="1" ht="14.1" customHeight="1" x14ac:dyDescent="0.15">
      <c r="A29" s="40" t="s">
        <v>359</v>
      </c>
      <c r="B29" s="573"/>
      <c r="C29" s="67">
        <v>100</v>
      </c>
      <c r="D29" s="101"/>
      <c r="E29" s="101"/>
      <c r="F29" s="119"/>
      <c r="G29" s="131"/>
      <c r="H29" s="131"/>
      <c r="I29" s="101"/>
      <c r="J29" s="148"/>
      <c r="K29" s="131"/>
      <c r="L29" s="119"/>
      <c r="M29" s="162"/>
      <c r="N29" s="32"/>
      <c r="O29" s="32"/>
    </row>
    <row r="30" spans="1:15" s="170" customFormat="1" ht="14.1" customHeight="1" x14ac:dyDescent="0.15">
      <c r="A30" s="40" t="s">
        <v>360</v>
      </c>
      <c r="B30" s="587"/>
      <c r="C30" s="84">
        <v>150</v>
      </c>
      <c r="D30" s="100"/>
      <c r="E30" s="100"/>
      <c r="F30" s="117"/>
      <c r="G30" s="130"/>
      <c r="H30" s="130"/>
      <c r="I30" s="100"/>
      <c r="J30" s="147"/>
      <c r="K30" s="130"/>
      <c r="L30" s="117"/>
      <c r="M30" s="161"/>
      <c r="N30" s="32"/>
      <c r="O30" s="32"/>
    </row>
    <row r="31" spans="1:15" s="170" customFormat="1" ht="14.1" customHeight="1" x14ac:dyDescent="0.15">
      <c r="A31" s="43" t="s">
        <v>361</v>
      </c>
      <c r="B31" s="572" t="s">
        <v>499</v>
      </c>
      <c r="C31" s="82">
        <v>10</v>
      </c>
      <c r="D31" s="98"/>
      <c r="E31" s="98"/>
      <c r="F31" s="118"/>
      <c r="G31" s="128"/>
      <c r="H31" s="128"/>
      <c r="I31" s="98"/>
      <c r="J31" s="118"/>
      <c r="K31" s="128"/>
      <c r="L31" s="118"/>
      <c r="M31" s="118"/>
      <c r="N31" s="32"/>
      <c r="O31" s="32"/>
    </row>
    <row r="32" spans="1:15" s="170" customFormat="1" ht="14.1" customHeight="1" x14ac:dyDescent="0.15">
      <c r="A32" s="40" t="s">
        <v>362</v>
      </c>
      <c r="B32" s="573"/>
      <c r="C32" s="83">
        <v>20</v>
      </c>
      <c r="D32" s="99"/>
      <c r="E32" s="99"/>
      <c r="F32" s="116"/>
      <c r="G32" s="129"/>
      <c r="H32" s="129"/>
      <c r="I32" s="99"/>
      <c r="J32" s="116"/>
      <c r="K32" s="129"/>
      <c r="L32" s="116"/>
      <c r="M32" s="116"/>
      <c r="N32" s="32"/>
      <c r="O32" s="32"/>
    </row>
    <row r="33" spans="1:15" s="170" customFormat="1" ht="14.1" customHeight="1" x14ac:dyDescent="0.15">
      <c r="A33" s="40" t="s">
        <v>363</v>
      </c>
      <c r="B33" s="573"/>
      <c r="C33" s="83">
        <v>50</v>
      </c>
      <c r="D33" s="99"/>
      <c r="E33" s="99"/>
      <c r="F33" s="116"/>
      <c r="G33" s="129"/>
      <c r="H33" s="129"/>
      <c r="I33" s="99"/>
      <c r="J33" s="146"/>
      <c r="K33" s="129"/>
      <c r="L33" s="116"/>
      <c r="M33" s="160"/>
      <c r="N33" s="32"/>
      <c r="O33" s="32"/>
    </row>
    <row r="34" spans="1:15" s="170" customFormat="1" ht="14.1" customHeight="1" x14ac:dyDescent="0.15">
      <c r="A34" s="40" t="s">
        <v>364</v>
      </c>
      <c r="B34" s="573"/>
      <c r="C34" s="83">
        <v>100</v>
      </c>
      <c r="D34" s="99"/>
      <c r="E34" s="99"/>
      <c r="F34" s="116"/>
      <c r="G34" s="129"/>
      <c r="H34" s="129"/>
      <c r="I34" s="99"/>
      <c r="J34" s="146"/>
      <c r="K34" s="129"/>
      <c r="L34" s="116"/>
      <c r="M34" s="160"/>
      <c r="N34" s="32"/>
      <c r="O34" s="32"/>
    </row>
    <row r="35" spans="1:15" s="170" customFormat="1" ht="14.1" customHeight="1" x14ac:dyDescent="0.15">
      <c r="A35" s="40" t="s">
        <v>365</v>
      </c>
      <c r="B35" s="574"/>
      <c r="C35" s="80">
        <v>150</v>
      </c>
      <c r="D35" s="101"/>
      <c r="E35" s="101"/>
      <c r="F35" s="119"/>
      <c r="G35" s="131"/>
      <c r="H35" s="131"/>
      <c r="I35" s="101"/>
      <c r="J35" s="148"/>
      <c r="K35" s="131"/>
      <c r="L35" s="119"/>
      <c r="M35" s="162"/>
      <c r="N35" s="32"/>
      <c r="O35" s="32"/>
    </row>
    <row r="36" spans="1:15" s="170" customFormat="1" ht="14.1" customHeight="1" x14ac:dyDescent="0.15">
      <c r="A36" s="44" t="s">
        <v>366</v>
      </c>
      <c r="B36" s="572" t="s">
        <v>500</v>
      </c>
      <c r="C36" s="82">
        <v>20</v>
      </c>
      <c r="D36" s="102"/>
      <c r="E36" s="102"/>
      <c r="F36" s="120"/>
      <c r="G36" s="132"/>
      <c r="H36" s="132"/>
      <c r="I36" s="102"/>
      <c r="J36" s="149"/>
      <c r="K36" s="132"/>
      <c r="L36" s="120"/>
      <c r="M36" s="163"/>
      <c r="N36" s="32"/>
      <c r="O36" s="32"/>
    </row>
    <row r="37" spans="1:15" s="170" customFormat="1" ht="14.1" customHeight="1" x14ac:dyDescent="0.15">
      <c r="A37" s="40" t="s">
        <v>367</v>
      </c>
      <c r="B37" s="573"/>
      <c r="C37" s="83">
        <v>50</v>
      </c>
      <c r="D37" s="99"/>
      <c r="E37" s="99"/>
      <c r="F37" s="116"/>
      <c r="G37" s="129"/>
      <c r="H37" s="129"/>
      <c r="I37" s="99"/>
      <c r="J37" s="146"/>
      <c r="K37" s="129"/>
      <c r="L37" s="116"/>
      <c r="M37" s="160"/>
      <c r="N37" s="32"/>
      <c r="O37" s="32"/>
    </row>
    <row r="38" spans="1:15" s="170" customFormat="1" ht="14.1" customHeight="1" x14ac:dyDescent="0.15">
      <c r="A38" s="40" t="s">
        <v>368</v>
      </c>
      <c r="B38" s="573"/>
      <c r="C38" s="83">
        <v>100</v>
      </c>
      <c r="D38" s="99"/>
      <c r="E38" s="99"/>
      <c r="F38" s="116"/>
      <c r="G38" s="129"/>
      <c r="H38" s="129"/>
      <c r="I38" s="99"/>
      <c r="J38" s="146"/>
      <c r="K38" s="129"/>
      <c r="L38" s="116"/>
      <c r="M38" s="160"/>
      <c r="N38" s="32"/>
      <c r="O38" s="32"/>
    </row>
    <row r="39" spans="1:15" s="170" customFormat="1" ht="14.1" customHeight="1" x14ac:dyDescent="0.15">
      <c r="A39" s="45" t="s">
        <v>369</v>
      </c>
      <c r="B39" s="574"/>
      <c r="C39" s="67">
        <v>150</v>
      </c>
      <c r="D39" s="101"/>
      <c r="E39" s="101"/>
      <c r="F39" s="119"/>
      <c r="G39" s="131"/>
      <c r="H39" s="131"/>
      <c r="I39" s="101"/>
      <c r="J39" s="148"/>
      <c r="K39" s="131"/>
      <c r="L39" s="119"/>
      <c r="M39" s="162"/>
      <c r="N39" s="32"/>
      <c r="O39" s="32"/>
    </row>
    <row r="40" spans="1:15" s="170" customFormat="1" ht="14.1" customHeight="1" x14ac:dyDescent="0.15">
      <c r="A40" s="38" t="s">
        <v>370</v>
      </c>
      <c r="B40" s="578" t="s">
        <v>305</v>
      </c>
      <c r="C40" s="82">
        <v>20</v>
      </c>
      <c r="D40" s="98"/>
      <c r="E40" s="98"/>
      <c r="F40" s="118"/>
      <c r="G40" s="128"/>
      <c r="H40" s="128"/>
      <c r="I40" s="98"/>
      <c r="J40" s="145"/>
      <c r="K40" s="128"/>
      <c r="L40" s="118"/>
      <c r="M40" s="159"/>
      <c r="N40" s="32"/>
      <c r="O40" s="32"/>
    </row>
    <row r="41" spans="1:15" s="170" customFormat="1" ht="14.1" customHeight="1" x14ac:dyDescent="0.15">
      <c r="A41" s="38" t="s">
        <v>371</v>
      </c>
      <c r="B41" s="579"/>
      <c r="C41" s="85">
        <v>30</v>
      </c>
      <c r="D41" s="103"/>
      <c r="E41" s="103"/>
      <c r="F41" s="121"/>
      <c r="G41" s="133"/>
      <c r="H41" s="133">
        <v>10271083470</v>
      </c>
      <c r="I41" s="103"/>
      <c r="J41" s="150"/>
      <c r="K41" s="133"/>
      <c r="L41" s="121"/>
      <c r="M41" s="164"/>
      <c r="N41" s="32"/>
      <c r="O41" s="32"/>
    </row>
    <row r="42" spans="1:15" s="170" customFormat="1" ht="14.1" customHeight="1" x14ac:dyDescent="0.15">
      <c r="A42" s="38" t="s">
        <v>372</v>
      </c>
      <c r="B42" s="579"/>
      <c r="C42" s="85">
        <v>40</v>
      </c>
      <c r="D42" s="103"/>
      <c r="E42" s="103"/>
      <c r="F42" s="121"/>
      <c r="G42" s="133"/>
      <c r="H42" s="133"/>
      <c r="I42" s="103"/>
      <c r="J42" s="150"/>
      <c r="K42" s="133"/>
      <c r="L42" s="121"/>
      <c r="M42" s="164"/>
      <c r="N42" s="32"/>
      <c r="O42" s="32"/>
    </row>
    <row r="43" spans="1:15" s="170" customFormat="1" ht="14.1" customHeight="1" x14ac:dyDescent="0.15">
      <c r="A43" s="39" t="s">
        <v>373</v>
      </c>
      <c r="B43" s="579"/>
      <c r="C43" s="83">
        <v>50</v>
      </c>
      <c r="D43" s="99"/>
      <c r="E43" s="99"/>
      <c r="F43" s="116"/>
      <c r="G43" s="129"/>
      <c r="H43" s="129">
        <v>1616026350</v>
      </c>
      <c r="I43" s="99"/>
      <c r="J43" s="146"/>
      <c r="K43" s="129"/>
      <c r="L43" s="116"/>
      <c r="M43" s="160"/>
      <c r="N43" s="32"/>
      <c r="O43" s="32"/>
    </row>
    <row r="44" spans="1:15" s="170" customFormat="1" ht="14.1" customHeight="1" x14ac:dyDescent="0.15">
      <c r="A44" s="38" t="s">
        <v>374</v>
      </c>
      <c r="B44" s="579"/>
      <c r="C44" s="83">
        <v>75</v>
      </c>
      <c r="D44" s="99"/>
      <c r="E44" s="99"/>
      <c r="F44" s="116"/>
      <c r="G44" s="129"/>
      <c r="H44" s="129"/>
      <c r="I44" s="99"/>
      <c r="J44" s="146"/>
      <c r="K44" s="129"/>
      <c r="L44" s="116"/>
      <c r="M44" s="160"/>
      <c r="N44" s="32"/>
      <c r="O44" s="32"/>
    </row>
    <row r="45" spans="1:15" s="170" customFormat="1" ht="14.1" customHeight="1" x14ac:dyDescent="0.15">
      <c r="A45" s="39" t="s">
        <v>375</v>
      </c>
      <c r="B45" s="579"/>
      <c r="C45" s="83">
        <v>100</v>
      </c>
      <c r="D45" s="99"/>
      <c r="E45" s="99"/>
      <c r="F45" s="116"/>
      <c r="G45" s="129"/>
      <c r="H45" s="129">
        <v>186465240</v>
      </c>
      <c r="I45" s="99"/>
      <c r="J45" s="146"/>
      <c r="K45" s="129"/>
      <c r="L45" s="116"/>
      <c r="M45" s="160"/>
      <c r="N45" s="32"/>
      <c r="O45" s="32"/>
    </row>
    <row r="46" spans="1:15" s="170" customFormat="1" ht="14.1" customHeight="1" x14ac:dyDescent="0.15">
      <c r="A46" s="40" t="s">
        <v>376</v>
      </c>
      <c r="B46" s="579"/>
      <c r="C46" s="83">
        <v>150</v>
      </c>
      <c r="D46" s="99"/>
      <c r="E46" s="99"/>
      <c r="F46" s="116"/>
      <c r="G46" s="129"/>
      <c r="H46" s="129"/>
      <c r="I46" s="99"/>
      <c r="J46" s="146"/>
      <c r="K46" s="129"/>
      <c r="L46" s="116"/>
      <c r="M46" s="160"/>
      <c r="N46" s="32"/>
      <c r="O46" s="32"/>
    </row>
    <row r="47" spans="1:15" s="170" customFormat="1" ht="14.1" customHeight="1" x14ac:dyDescent="0.15">
      <c r="A47" s="45" t="s">
        <v>377</v>
      </c>
      <c r="B47" s="580"/>
      <c r="C47" s="84">
        <v>250</v>
      </c>
      <c r="D47" s="100"/>
      <c r="E47" s="100"/>
      <c r="F47" s="117"/>
      <c r="G47" s="130"/>
      <c r="H47" s="130"/>
      <c r="I47" s="100"/>
      <c r="J47" s="147"/>
      <c r="K47" s="130"/>
      <c r="L47" s="117"/>
      <c r="M47" s="161"/>
      <c r="N47" s="32"/>
      <c r="O47" s="32"/>
    </row>
    <row r="48" spans="1:15" s="170" customFormat="1" ht="14.1" customHeight="1" x14ac:dyDescent="0.15">
      <c r="A48" s="46" t="s">
        <v>378</v>
      </c>
      <c r="B48" s="699" t="s">
        <v>501</v>
      </c>
      <c r="C48" s="85">
        <v>10</v>
      </c>
      <c r="D48" s="98"/>
      <c r="E48" s="98"/>
      <c r="F48" s="118"/>
      <c r="G48" s="128"/>
      <c r="H48" s="128"/>
      <c r="I48" s="98"/>
      <c r="J48" s="145"/>
      <c r="K48" s="128"/>
      <c r="L48" s="118"/>
      <c r="M48" s="159"/>
      <c r="N48" s="32"/>
      <c r="O48" s="32"/>
    </row>
    <row r="49" spans="1:15" s="170" customFormat="1" ht="14.1" customHeight="1" x14ac:dyDescent="0.15">
      <c r="A49" s="38" t="s">
        <v>379</v>
      </c>
      <c r="B49" s="700"/>
      <c r="C49" s="85">
        <v>15</v>
      </c>
      <c r="D49" s="99"/>
      <c r="E49" s="99"/>
      <c r="F49" s="116"/>
      <c r="G49" s="129"/>
      <c r="H49" s="129"/>
      <c r="I49" s="99"/>
      <c r="J49" s="146"/>
      <c r="K49" s="129"/>
      <c r="L49" s="116"/>
      <c r="M49" s="160"/>
      <c r="N49" s="32"/>
      <c r="O49" s="32"/>
    </row>
    <row r="50" spans="1:15" s="170" customFormat="1" ht="14.1" customHeight="1" x14ac:dyDescent="0.15">
      <c r="A50" s="38" t="s">
        <v>380</v>
      </c>
      <c r="B50" s="700"/>
      <c r="C50" s="85">
        <v>20</v>
      </c>
      <c r="D50" s="99"/>
      <c r="E50" s="99"/>
      <c r="F50" s="116"/>
      <c r="G50" s="129"/>
      <c r="H50" s="129"/>
      <c r="I50" s="99"/>
      <c r="J50" s="146"/>
      <c r="K50" s="129"/>
      <c r="L50" s="116"/>
      <c r="M50" s="160"/>
      <c r="N50" s="32"/>
      <c r="O50" s="32"/>
    </row>
    <row r="51" spans="1:15" s="170" customFormat="1" ht="14.1" customHeight="1" x14ac:dyDescent="0.15">
      <c r="A51" s="39" t="s">
        <v>381</v>
      </c>
      <c r="B51" s="700"/>
      <c r="C51" s="83">
        <v>25</v>
      </c>
      <c r="D51" s="99"/>
      <c r="E51" s="99"/>
      <c r="F51" s="116"/>
      <c r="G51" s="129"/>
      <c r="H51" s="129"/>
      <c r="I51" s="99"/>
      <c r="J51" s="146"/>
      <c r="K51" s="129"/>
      <c r="L51" s="116"/>
      <c r="M51" s="160"/>
      <c r="N51" s="32"/>
      <c r="O51" s="32"/>
    </row>
    <row r="52" spans="1:15" s="170" customFormat="1" ht="14.1" customHeight="1" x14ac:dyDescent="0.15">
      <c r="A52" s="38" t="s">
        <v>382</v>
      </c>
      <c r="B52" s="700"/>
      <c r="C52" s="85">
        <v>35</v>
      </c>
      <c r="D52" s="99"/>
      <c r="E52" s="99"/>
      <c r="F52" s="116"/>
      <c r="G52" s="129"/>
      <c r="H52" s="129"/>
      <c r="I52" s="99"/>
      <c r="J52" s="146"/>
      <c r="K52" s="129"/>
      <c r="L52" s="116"/>
      <c r="M52" s="160"/>
      <c r="N52" s="32"/>
      <c r="O52" s="32"/>
    </row>
    <row r="53" spans="1:15" s="170" customFormat="1" ht="14.1" customHeight="1" x14ac:dyDescent="0.15">
      <c r="A53" s="39" t="s">
        <v>383</v>
      </c>
      <c r="B53" s="700"/>
      <c r="C53" s="83">
        <v>50</v>
      </c>
      <c r="D53" s="99"/>
      <c r="E53" s="99"/>
      <c r="F53" s="116"/>
      <c r="G53" s="129"/>
      <c r="H53" s="129"/>
      <c r="I53" s="99"/>
      <c r="J53" s="146"/>
      <c r="K53" s="129"/>
      <c r="L53" s="116"/>
      <c r="M53" s="160"/>
      <c r="N53" s="32"/>
      <c r="O53" s="32"/>
    </row>
    <row r="54" spans="1:15" s="170" customFormat="1" ht="14.1" customHeight="1" x14ac:dyDescent="0.15">
      <c r="A54" s="45" t="s">
        <v>384</v>
      </c>
      <c r="B54" s="701"/>
      <c r="C54" s="86">
        <v>100</v>
      </c>
      <c r="D54" s="100"/>
      <c r="E54" s="100"/>
      <c r="F54" s="117"/>
      <c r="G54" s="130"/>
      <c r="H54" s="130"/>
      <c r="I54" s="100"/>
      <c r="J54" s="147"/>
      <c r="K54" s="130"/>
      <c r="L54" s="117"/>
      <c r="M54" s="161"/>
      <c r="N54" s="32"/>
      <c r="O54" s="32"/>
    </row>
    <row r="55" spans="1:15" s="170" customFormat="1" ht="14.1" customHeight="1" x14ac:dyDescent="0.15">
      <c r="A55" s="38" t="s">
        <v>385</v>
      </c>
      <c r="B55" s="699" t="s">
        <v>502</v>
      </c>
      <c r="C55" s="82">
        <v>20</v>
      </c>
      <c r="D55" s="98"/>
      <c r="E55" s="98"/>
      <c r="F55" s="118"/>
      <c r="G55" s="128"/>
      <c r="H55" s="128"/>
      <c r="I55" s="98"/>
      <c r="J55" s="145"/>
      <c r="K55" s="128"/>
      <c r="L55" s="118"/>
      <c r="M55" s="159"/>
      <c r="N55" s="32"/>
      <c r="O55" s="32"/>
    </row>
    <row r="56" spans="1:15" s="170" customFormat="1" ht="14.1" customHeight="1" x14ac:dyDescent="0.15">
      <c r="A56" s="39" t="s">
        <v>386</v>
      </c>
      <c r="B56" s="700"/>
      <c r="C56" s="83">
        <v>50</v>
      </c>
      <c r="D56" s="99"/>
      <c r="E56" s="99"/>
      <c r="F56" s="116"/>
      <c r="G56" s="129"/>
      <c r="H56" s="129"/>
      <c r="I56" s="99"/>
      <c r="J56" s="146"/>
      <c r="K56" s="129"/>
      <c r="L56" s="116"/>
      <c r="M56" s="160"/>
      <c r="N56" s="32"/>
      <c r="O56" s="32"/>
    </row>
    <row r="57" spans="1:15" s="170" customFormat="1" ht="14.1" customHeight="1" x14ac:dyDescent="0.15">
      <c r="A57" s="39" t="s">
        <v>387</v>
      </c>
      <c r="B57" s="700"/>
      <c r="C57" s="83">
        <v>75</v>
      </c>
      <c r="D57" s="99"/>
      <c r="E57" s="99"/>
      <c r="F57" s="116"/>
      <c r="G57" s="129"/>
      <c r="H57" s="129"/>
      <c r="I57" s="99"/>
      <c r="J57" s="146"/>
      <c r="K57" s="129"/>
      <c r="L57" s="116"/>
      <c r="M57" s="160"/>
      <c r="N57" s="32"/>
      <c r="O57" s="32"/>
    </row>
    <row r="58" spans="1:15" s="170" customFormat="1" ht="14.1" customHeight="1" x14ac:dyDescent="0.15">
      <c r="A58" s="39" t="s">
        <v>388</v>
      </c>
      <c r="B58" s="700"/>
      <c r="C58" s="83">
        <v>85</v>
      </c>
      <c r="D58" s="99"/>
      <c r="E58" s="99"/>
      <c r="F58" s="116"/>
      <c r="G58" s="129"/>
      <c r="H58" s="129"/>
      <c r="I58" s="99"/>
      <c r="J58" s="146"/>
      <c r="K58" s="129"/>
      <c r="L58" s="116"/>
      <c r="M58" s="160"/>
      <c r="N58" s="32"/>
      <c r="O58" s="32"/>
    </row>
    <row r="59" spans="1:15" s="170" customFormat="1" ht="14.1" customHeight="1" x14ac:dyDescent="0.15">
      <c r="A59" s="39" t="s">
        <v>389</v>
      </c>
      <c r="B59" s="700"/>
      <c r="C59" s="83">
        <v>100</v>
      </c>
      <c r="D59" s="99"/>
      <c r="E59" s="99"/>
      <c r="F59" s="116"/>
      <c r="G59" s="129"/>
      <c r="H59" s="129"/>
      <c r="I59" s="99"/>
      <c r="J59" s="146"/>
      <c r="K59" s="129"/>
      <c r="L59" s="116"/>
      <c r="M59" s="160"/>
      <c r="N59" s="32"/>
      <c r="O59" s="32"/>
    </row>
    <row r="60" spans="1:15" s="170" customFormat="1" ht="14.1" customHeight="1" x14ac:dyDescent="0.15">
      <c r="A60" s="40" t="s">
        <v>390</v>
      </c>
      <c r="B60" s="700"/>
      <c r="C60" s="83">
        <v>150</v>
      </c>
      <c r="D60" s="99"/>
      <c r="E60" s="99"/>
      <c r="F60" s="116"/>
      <c r="G60" s="129"/>
      <c r="H60" s="129"/>
      <c r="I60" s="99"/>
      <c r="J60" s="146"/>
      <c r="K60" s="129"/>
      <c r="L60" s="116"/>
      <c r="M60" s="160"/>
      <c r="N60" s="32"/>
      <c r="O60" s="32"/>
    </row>
    <row r="61" spans="1:15" s="170" customFormat="1" ht="14.1" customHeight="1" x14ac:dyDescent="0.15">
      <c r="A61" s="45" t="s">
        <v>391</v>
      </c>
      <c r="B61" s="701"/>
      <c r="C61" s="84">
        <v>250</v>
      </c>
      <c r="D61" s="100"/>
      <c r="E61" s="100"/>
      <c r="F61" s="117"/>
      <c r="G61" s="130"/>
      <c r="H61" s="130"/>
      <c r="I61" s="100"/>
      <c r="J61" s="147"/>
      <c r="K61" s="130"/>
      <c r="L61" s="117"/>
      <c r="M61" s="161"/>
      <c r="N61" s="32"/>
      <c r="O61" s="32"/>
    </row>
    <row r="62" spans="1:15" s="170" customFormat="1" ht="14.1" customHeight="1" x14ac:dyDescent="0.15">
      <c r="A62" s="43" t="s">
        <v>392</v>
      </c>
      <c r="B62" s="699" t="s">
        <v>503</v>
      </c>
      <c r="C62" s="82">
        <v>20</v>
      </c>
      <c r="D62" s="98"/>
      <c r="E62" s="98"/>
      <c r="F62" s="118"/>
      <c r="G62" s="128"/>
      <c r="H62" s="128"/>
      <c r="I62" s="98"/>
      <c r="J62" s="145"/>
      <c r="K62" s="128"/>
      <c r="L62" s="118"/>
      <c r="M62" s="159"/>
      <c r="N62" s="32"/>
      <c r="O62" s="32"/>
    </row>
    <row r="63" spans="1:15" s="170" customFormat="1" ht="14.1" customHeight="1" x14ac:dyDescent="0.15">
      <c r="A63" s="47" t="s">
        <v>393</v>
      </c>
      <c r="B63" s="700"/>
      <c r="C63" s="83">
        <v>50</v>
      </c>
      <c r="D63" s="99"/>
      <c r="E63" s="99"/>
      <c r="F63" s="116"/>
      <c r="G63" s="129"/>
      <c r="H63" s="129"/>
      <c r="I63" s="99"/>
      <c r="J63" s="146"/>
      <c r="K63" s="129"/>
      <c r="L63" s="116"/>
      <c r="M63" s="160"/>
      <c r="N63" s="32"/>
      <c r="O63" s="32"/>
    </row>
    <row r="64" spans="1:15" s="170" customFormat="1" ht="14.1" customHeight="1" x14ac:dyDescent="0.15">
      <c r="A64" s="47" t="s">
        <v>394</v>
      </c>
      <c r="B64" s="700"/>
      <c r="C64" s="83">
        <v>75</v>
      </c>
      <c r="D64" s="99"/>
      <c r="E64" s="99"/>
      <c r="F64" s="116"/>
      <c r="G64" s="129"/>
      <c r="H64" s="129"/>
      <c r="I64" s="99"/>
      <c r="J64" s="146"/>
      <c r="K64" s="129"/>
      <c r="L64" s="116"/>
      <c r="M64" s="160"/>
      <c r="N64" s="32"/>
      <c r="O64" s="32"/>
    </row>
    <row r="65" spans="1:15" s="170" customFormat="1" ht="14.1" customHeight="1" x14ac:dyDescent="0.15">
      <c r="A65" s="47" t="s">
        <v>395</v>
      </c>
      <c r="B65" s="700"/>
      <c r="C65" s="83">
        <v>80</v>
      </c>
      <c r="D65" s="99"/>
      <c r="E65" s="99"/>
      <c r="F65" s="116"/>
      <c r="G65" s="129"/>
      <c r="H65" s="129"/>
      <c r="I65" s="99"/>
      <c r="J65" s="146"/>
      <c r="K65" s="129"/>
      <c r="L65" s="116"/>
      <c r="M65" s="160"/>
      <c r="N65" s="32"/>
      <c r="O65" s="32"/>
    </row>
    <row r="66" spans="1:15" s="170" customFormat="1" ht="14.1" customHeight="1" x14ac:dyDescent="0.15">
      <c r="A66" s="48" t="s">
        <v>396</v>
      </c>
      <c r="B66" s="700"/>
      <c r="C66" s="83">
        <v>100</v>
      </c>
      <c r="D66" s="99"/>
      <c r="E66" s="99"/>
      <c r="F66" s="116"/>
      <c r="G66" s="129"/>
      <c r="H66" s="129"/>
      <c r="I66" s="99"/>
      <c r="J66" s="146"/>
      <c r="K66" s="129"/>
      <c r="L66" s="116"/>
      <c r="M66" s="160"/>
      <c r="N66" s="32"/>
      <c r="O66" s="32"/>
    </row>
    <row r="67" spans="1:15" s="170" customFormat="1" ht="14.1" customHeight="1" x14ac:dyDescent="0.15">
      <c r="A67" s="48" t="s">
        <v>397</v>
      </c>
      <c r="B67" s="700"/>
      <c r="C67" s="67">
        <v>130</v>
      </c>
      <c r="D67" s="99"/>
      <c r="E67" s="99"/>
      <c r="F67" s="116"/>
      <c r="G67" s="129"/>
      <c r="H67" s="129"/>
      <c r="I67" s="99"/>
      <c r="J67" s="146"/>
      <c r="K67" s="129"/>
      <c r="L67" s="116"/>
      <c r="M67" s="160"/>
      <c r="N67" s="32"/>
      <c r="O67" s="32"/>
    </row>
    <row r="68" spans="1:15" s="170" customFormat="1" ht="14.1" customHeight="1" x14ac:dyDescent="0.15">
      <c r="A68" s="48" t="s">
        <v>398</v>
      </c>
      <c r="B68" s="700"/>
      <c r="C68" s="83">
        <v>150</v>
      </c>
      <c r="D68" s="99"/>
      <c r="E68" s="99"/>
      <c r="F68" s="116"/>
      <c r="G68" s="129"/>
      <c r="H68" s="129"/>
      <c r="I68" s="99"/>
      <c r="J68" s="146"/>
      <c r="K68" s="129"/>
      <c r="L68" s="116"/>
      <c r="M68" s="160"/>
      <c r="N68" s="32"/>
      <c r="O68" s="32"/>
    </row>
    <row r="69" spans="1:15" s="170" customFormat="1" ht="14.1" customHeight="1" x14ac:dyDescent="0.15">
      <c r="A69" s="43" t="s">
        <v>399</v>
      </c>
      <c r="B69" s="696" t="s">
        <v>504</v>
      </c>
      <c r="C69" s="82">
        <v>45</v>
      </c>
      <c r="D69" s="98"/>
      <c r="E69" s="98"/>
      <c r="F69" s="118"/>
      <c r="G69" s="128"/>
      <c r="H69" s="128"/>
      <c r="I69" s="98"/>
      <c r="J69" s="145"/>
      <c r="K69" s="128"/>
      <c r="L69" s="118"/>
      <c r="M69" s="159"/>
      <c r="N69" s="32"/>
      <c r="O69" s="32"/>
    </row>
    <row r="70" spans="1:15" s="170" customFormat="1" ht="14.1" customHeight="1" x14ac:dyDescent="0.15">
      <c r="A70" s="48" t="s">
        <v>400</v>
      </c>
      <c r="B70" s="697"/>
      <c r="C70" s="67">
        <v>75</v>
      </c>
      <c r="D70" s="99"/>
      <c r="E70" s="99"/>
      <c r="F70" s="116"/>
      <c r="G70" s="129"/>
      <c r="H70" s="129"/>
      <c r="I70" s="99"/>
      <c r="J70" s="146"/>
      <c r="K70" s="129"/>
      <c r="L70" s="116"/>
      <c r="M70" s="160"/>
      <c r="N70" s="32"/>
      <c r="O70" s="32"/>
    </row>
    <row r="71" spans="1:15" s="170" customFormat="1" ht="14.1" customHeight="1" x14ac:dyDescent="0.15">
      <c r="A71" s="49" t="s">
        <v>401</v>
      </c>
      <c r="B71" s="698"/>
      <c r="C71" s="84">
        <v>100</v>
      </c>
      <c r="D71" s="100"/>
      <c r="E71" s="100"/>
      <c r="F71" s="117"/>
      <c r="G71" s="130"/>
      <c r="H71" s="130"/>
      <c r="I71" s="100"/>
      <c r="J71" s="147"/>
      <c r="K71" s="130"/>
      <c r="L71" s="117"/>
      <c r="M71" s="161"/>
      <c r="N71" s="32"/>
      <c r="O71" s="32"/>
    </row>
    <row r="72" spans="1:15" s="170" customFormat="1" ht="14.1" customHeight="1" x14ac:dyDescent="0.15">
      <c r="A72" s="38" t="s">
        <v>402</v>
      </c>
      <c r="B72" s="699" t="s">
        <v>505</v>
      </c>
      <c r="C72" s="85">
        <v>20</v>
      </c>
      <c r="D72" s="98"/>
      <c r="E72" s="98"/>
      <c r="F72" s="118"/>
      <c r="G72" s="128"/>
      <c r="H72" s="128"/>
      <c r="I72" s="98"/>
      <c r="J72" s="145"/>
      <c r="K72" s="128"/>
      <c r="L72" s="118"/>
      <c r="M72" s="159"/>
      <c r="N72" s="32"/>
      <c r="O72" s="32"/>
    </row>
    <row r="73" spans="1:15" s="170" customFormat="1" ht="14.1" customHeight="1" x14ac:dyDescent="0.15">
      <c r="A73" s="38" t="s">
        <v>403</v>
      </c>
      <c r="B73" s="700"/>
      <c r="C73" s="85">
        <v>25</v>
      </c>
      <c r="D73" s="99"/>
      <c r="E73" s="99"/>
      <c r="F73" s="116"/>
      <c r="G73" s="129"/>
      <c r="H73" s="129"/>
      <c r="I73" s="99"/>
      <c r="J73" s="146"/>
      <c r="K73" s="129"/>
      <c r="L73" s="116"/>
      <c r="M73" s="160"/>
      <c r="N73" s="32"/>
      <c r="O73" s="32"/>
    </row>
    <row r="74" spans="1:15" s="170" customFormat="1" ht="14.1" customHeight="1" x14ac:dyDescent="0.15">
      <c r="A74" s="38" t="s">
        <v>404</v>
      </c>
      <c r="B74" s="700"/>
      <c r="C74" s="85">
        <v>30</v>
      </c>
      <c r="D74" s="99"/>
      <c r="E74" s="99"/>
      <c r="F74" s="116"/>
      <c r="G74" s="129"/>
      <c r="H74" s="129"/>
      <c r="I74" s="99"/>
      <c r="J74" s="146"/>
      <c r="K74" s="129"/>
      <c r="L74" s="116"/>
      <c r="M74" s="160"/>
      <c r="N74" s="32"/>
      <c r="O74" s="32"/>
    </row>
    <row r="75" spans="1:15" s="170" customFormat="1" ht="14.1" customHeight="1" x14ac:dyDescent="0.15">
      <c r="A75" s="38" t="s">
        <v>405</v>
      </c>
      <c r="B75" s="700"/>
      <c r="C75" s="85">
        <v>31.25</v>
      </c>
      <c r="D75" s="99"/>
      <c r="E75" s="99"/>
      <c r="F75" s="116"/>
      <c r="G75" s="129"/>
      <c r="H75" s="129"/>
      <c r="I75" s="99"/>
      <c r="J75" s="146"/>
      <c r="K75" s="129"/>
      <c r="L75" s="116"/>
      <c r="M75" s="160"/>
      <c r="N75" s="32"/>
      <c r="O75" s="32"/>
    </row>
    <row r="76" spans="1:15" s="170" customFormat="1" ht="14.1" customHeight="1" x14ac:dyDescent="0.15">
      <c r="A76" s="38" t="s">
        <v>406</v>
      </c>
      <c r="B76" s="700"/>
      <c r="C76" s="85">
        <v>35</v>
      </c>
      <c r="D76" s="99"/>
      <c r="E76" s="99"/>
      <c r="F76" s="116"/>
      <c r="G76" s="129"/>
      <c r="H76" s="129"/>
      <c r="I76" s="99"/>
      <c r="J76" s="146"/>
      <c r="K76" s="129"/>
      <c r="L76" s="116"/>
      <c r="M76" s="160"/>
      <c r="N76" s="32"/>
      <c r="O76" s="32"/>
    </row>
    <row r="77" spans="1:15" s="170" customFormat="1" ht="14.1" customHeight="1" x14ac:dyDescent="0.15">
      <c r="A77" s="38" t="s">
        <v>407</v>
      </c>
      <c r="B77" s="700"/>
      <c r="C77" s="85">
        <v>37.5</v>
      </c>
      <c r="D77" s="99"/>
      <c r="E77" s="99"/>
      <c r="F77" s="116"/>
      <c r="G77" s="129"/>
      <c r="H77" s="129"/>
      <c r="I77" s="99"/>
      <c r="J77" s="146"/>
      <c r="K77" s="129"/>
      <c r="L77" s="116"/>
      <c r="M77" s="160"/>
      <c r="N77" s="32"/>
      <c r="O77" s="32"/>
    </row>
    <row r="78" spans="1:15" s="170" customFormat="1" ht="14.1" customHeight="1" x14ac:dyDescent="0.15">
      <c r="A78" s="39" t="s">
        <v>408</v>
      </c>
      <c r="B78" s="700"/>
      <c r="C78" s="83">
        <v>40</v>
      </c>
      <c r="D78" s="99"/>
      <c r="E78" s="99"/>
      <c r="F78" s="116"/>
      <c r="G78" s="129"/>
      <c r="H78" s="129"/>
      <c r="I78" s="99"/>
      <c r="J78" s="146"/>
      <c r="K78" s="129"/>
      <c r="L78" s="116"/>
      <c r="M78" s="160"/>
      <c r="N78" s="32"/>
      <c r="O78" s="32"/>
    </row>
    <row r="79" spans="1:15" s="170" customFormat="1" ht="14.1" customHeight="1" x14ac:dyDescent="0.15">
      <c r="A79" s="38" t="s">
        <v>409</v>
      </c>
      <c r="B79" s="700"/>
      <c r="C79" s="85">
        <v>50</v>
      </c>
      <c r="D79" s="99"/>
      <c r="E79" s="99"/>
      <c r="F79" s="116"/>
      <c r="G79" s="129"/>
      <c r="H79" s="129"/>
      <c r="I79" s="99"/>
      <c r="J79" s="146"/>
      <c r="K79" s="129"/>
      <c r="L79" s="116"/>
      <c r="M79" s="160"/>
      <c r="N79" s="32"/>
      <c r="O79" s="32"/>
    </row>
    <row r="80" spans="1:15" s="170" customFormat="1" ht="14.1" customHeight="1" x14ac:dyDescent="0.15">
      <c r="A80" s="38" t="s">
        <v>410</v>
      </c>
      <c r="B80" s="700"/>
      <c r="C80" s="85">
        <v>62.5</v>
      </c>
      <c r="D80" s="99"/>
      <c r="E80" s="99"/>
      <c r="F80" s="116"/>
      <c r="G80" s="129"/>
      <c r="H80" s="129"/>
      <c r="I80" s="99"/>
      <c r="J80" s="146"/>
      <c r="K80" s="129"/>
      <c r="L80" s="116"/>
      <c r="M80" s="160"/>
      <c r="N80" s="32"/>
      <c r="O80" s="32"/>
    </row>
    <row r="81" spans="1:15" s="170" customFormat="1" ht="14.1" customHeight="1" x14ac:dyDescent="0.15">
      <c r="A81" s="39" t="s">
        <v>411</v>
      </c>
      <c r="B81" s="700"/>
      <c r="C81" s="83">
        <v>70</v>
      </c>
      <c r="D81" s="99"/>
      <c r="E81" s="99"/>
      <c r="F81" s="116"/>
      <c r="G81" s="129"/>
      <c r="H81" s="129"/>
      <c r="I81" s="99"/>
      <c r="J81" s="146"/>
      <c r="K81" s="129"/>
      <c r="L81" s="116"/>
      <c r="M81" s="160"/>
      <c r="N81" s="32"/>
      <c r="O81" s="32"/>
    </row>
    <row r="82" spans="1:15" s="170" customFormat="1" ht="14.1" customHeight="1" x14ac:dyDescent="0.15">
      <c r="A82" s="45" t="s">
        <v>412</v>
      </c>
      <c r="B82" s="701"/>
      <c r="C82" s="86">
        <v>75</v>
      </c>
      <c r="D82" s="100"/>
      <c r="E82" s="100"/>
      <c r="F82" s="117"/>
      <c r="G82" s="130"/>
      <c r="H82" s="130"/>
      <c r="I82" s="100"/>
      <c r="J82" s="147"/>
      <c r="K82" s="130"/>
      <c r="L82" s="117"/>
      <c r="M82" s="161"/>
      <c r="N82" s="32"/>
      <c r="O82" s="32"/>
    </row>
    <row r="83" spans="1:15" s="170" customFormat="1" ht="14.1" customHeight="1" x14ac:dyDescent="0.15">
      <c r="A83" s="43" t="s">
        <v>413</v>
      </c>
      <c r="B83" s="699" t="s">
        <v>506</v>
      </c>
      <c r="C83" s="85">
        <v>30</v>
      </c>
      <c r="D83" s="98"/>
      <c r="E83" s="98"/>
      <c r="F83" s="118"/>
      <c r="G83" s="128"/>
      <c r="H83" s="128"/>
      <c r="I83" s="98"/>
      <c r="J83" s="145"/>
      <c r="K83" s="128"/>
      <c r="L83" s="118"/>
      <c r="M83" s="159"/>
      <c r="N83" s="32"/>
      <c r="O83" s="32"/>
    </row>
    <row r="84" spans="1:15" s="170" customFormat="1" ht="14.1" customHeight="1" x14ac:dyDescent="0.15">
      <c r="A84" s="38" t="s">
        <v>414</v>
      </c>
      <c r="B84" s="700"/>
      <c r="C84" s="85">
        <v>35</v>
      </c>
      <c r="D84" s="99"/>
      <c r="E84" s="99"/>
      <c r="F84" s="116"/>
      <c r="G84" s="129"/>
      <c r="H84" s="129"/>
      <c r="I84" s="99"/>
      <c r="J84" s="146"/>
      <c r="K84" s="129"/>
      <c r="L84" s="116"/>
      <c r="M84" s="160"/>
      <c r="N84" s="32"/>
      <c r="O84" s="32"/>
    </row>
    <row r="85" spans="1:15" s="170" customFormat="1" ht="14.1" customHeight="1" x14ac:dyDescent="0.15">
      <c r="A85" s="38" t="s">
        <v>415</v>
      </c>
      <c r="B85" s="700"/>
      <c r="C85" s="85">
        <v>43.75</v>
      </c>
      <c r="D85" s="99"/>
      <c r="E85" s="99"/>
      <c r="F85" s="116"/>
      <c r="G85" s="129"/>
      <c r="H85" s="129"/>
      <c r="I85" s="99"/>
      <c r="J85" s="146"/>
      <c r="K85" s="129"/>
      <c r="L85" s="116"/>
      <c r="M85" s="160"/>
      <c r="N85" s="32"/>
      <c r="O85" s="32"/>
    </row>
    <row r="86" spans="1:15" s="170" customFormat="1" ht="14.1" customHeight="1" x14ac:dyDescent="0.15">
      <c r="A86" s="38" t="s">
        <v>416</v>
      </c>
      <c r="B86" s="700"/>
      <c r="C86" s="85">
        <v>45</v>
      </c>
      <c r="D86" s="99"/>
      <c r="E86" s="99"/>
      <c r="F86" s="116"/>
      <c r="G86" s="129"/>
      <c r="H86" s="129"/>
      <c r="I86" s="99"/>
      <c r="J86" s="146"/>
      <c r="K86" s="129"/>
      <c r="L86" s="116"/>
      <c r="M86" s="160"/>
      <c r="N86" s="32"/>
      <c r="O86" s="32"/>
    </row>
    <row r="87" spans="1:15" s="170" customFormat="1" ht="14.1" customHeight="1" x14ac:dyDescent="0.15">
      <c r="A87" s="38" t="s">
        <v>417</v>
      </c>
      <c r="B87" s="700"/>
      <c r="C87" s="85">
        <v>56.25</v>
      </c>
      <c r="D87" s="99"/>
      <c r="E87" s="99"/>
      <c r="F87" s="116"/>
      <c r="G87" s="129"/>
      <c r="H87" s="129"/>
      <c r="I87" s="99"/>
      <c r="J87" s="146"/>
      <c r="K87" s="129"/>
      <c r="L87" s="116"/>
      <c r="M87" s="160"/>
      <c r="N87" s="32"/>
      <c r="O87" s="32"/>
    </row>
    <row r="88" spans="1:15" s="170" customFormat="1" ht="14.1" customHeight="1" x14ac:dyDescent="0.15">
      <c r="A88" s="38" t="s">
        <v>418</v>
      </c>
      <c r="B88" s="700"/>
      <c r="C88" s="85">
        <v>60</v>
      </c>
      <c r="D88" s="99"/>
      <c r="E88" s="99"/>
      <c r="F88" s="116"/>
      <c r="G88" s="129"/>
      <c r="H88" s="129"/>
      <c r="I88" s="99"/>
      <c r="J88" s="146"/>
      <c r="K88" s="129"/>
      <c r="L88" s="116"/>
      <c r="M88" s="160"/>
      <c r="N88" s="32"/>
      <c r="O88" s="32"/>
    </row>
    <row r="89" spans="1:15" s="170" customFormat="1" ht="14.1" customHeight="1" x14ac:dyDescent="0.15">
      <c r="A89" s="39" t="s">
        <v>419</v>
      </c>
      <c r="B89" s="700"/>
      <c r="C89" s="83">
        <v>75</v>
      </c>
      <c r="D89" s="99"/>
      <c r="E89" s="99"/>
      <c r="F89" s="116"/>
      <c r="G89" s="129"/>
      <c r="H89" s="129"/>
      <c r="I89" s="99"/>
      <c r="J89" s="146"/>
      <c r="K89" s="129"/>
      <c r="L89" s="116"/>
      <c r="M89" s="160"/>
      <c r="N89" s="32"/>
      <c r="O89" s="32"/>
    </row>
    <row r="90" spans="1:15" s="170" customFormat="1" ht="14.1" customHeight="1" x14ac:dyDescent="0.15">
      <c r="A90" s="38" t="s">
        <v>420</v>
      </c>
      <c r="B90" s="700"/>
      <c r="C90" s="85">
        <v>93.75</v>
      </c>
      <c r="D90" s="99"/>
      <c r="E90" s="99"/>
      <c r="F90" s="116"/>
      <c r="G90" s="129"/>
      <c r="H90" s="129"/>
      <c r="I90" s="99"/>
      <c r="J90" s="146"/>
      <c r="K90" s="129"/>
      <c r="L90" s="116"/>
      <c r="M90" s="160"/>
      <c r="N90" s="32"/>
      <c r="O90" s="32"/>
    </row>
    <row r="91" spans="1:15" s="170" customFormat="1" ht="14.1" customHeight="1" x14ac:dyDescent="0.15">
      <c r="A91" s="38" t="s">
        <v>421</v>
      </c>
      <c r="B91" s="700"/>
      <c r="C91" s="85">
        <v>105</v>
      </c>
      <c r="D91" s="99"/>
      <c r="E91" s="99"/>
      <c r="F91" s="116"/>
      <c r="G91" s="129"/>
      <c r="H91" s="129"/>
      <c r="I91" s="99"/>
      <c r="J91" s="146"/>
      <c r="K91" s="129"/>
      <c r="L91" s="116"/>
      <c r="M91" s="160"/>
      <c r="N91" s="32"/>
      <c r="O91" s="32"/>
    </row>
    <row r="92" spans="1:15" s="170" customFormat="1" ht="14.1" customHeight="1" x14ac:dyDescent="0.15">
      <c r="A92" s="45" t="s">
        <v>422</v>
      </c>
      <c r="B92" s="701"/>
      <c r="C92" s="86">
        <v>150</v>
      </c>
      <c r="D92" s="100"/>
      <c r="E92" s="100"/>
      <c r="F92" s="117"/>
      <c r="G92" s="130"/>
      <c r="H92" s="130"/>
      <c r="I92" s="100"/>
      <c r="J92" s="147"/>
      <c r="K92" s="130"/>
      <c r="L92" s="117"/>
      <c r="M92" s="161"/>
      <c r="N92" s="32"/>
      <c r="O92" s="32"/>
    </row>
    <row r="93" spans="1:15" s="170" customFormat="1" ht="14.1" customHeight="1" x14ac:dyDescent="0.15">
      <c r="A93" s="38" t="s">
        <v>423</v>
      </c>
      <c r="B93" s="696" t="s">
        <v>507</v>
      </c>
      <c r="C93" s="85">
        <v>70</v>
      </c>
      <c r="D93" s="98"/>
      <c r="E93" s="98"/>
      <c r="F93" s="118"/>
      <c r="G93" s="128"/>
      <c r="H93" s="128"/>
      <c r="I93" s="98"/>
      <c r="J93" s="145"/>
      <c r="K93" s="128"/>
      <c r="L93" s="118"/>
      <c r="M93" s="159"/>
      <c r="N93" s="32"/>
      <c r="O93" s="32"/>
    </row>
    <row r="94" spans="1:15" s="170" customFormat="1" ht="14.1" customHeight="1" x14ac:dyDescent="0.15">
      <c r="A94" s="38" t="s">
        <v>424</v>
      </c>
      <c r="B94" s="697"/>
      <c r="C94" s="85">
        <v>90</v>
      </c>
      <c r="D94" s="99"/>
      <c r="E94" s="99"/>
      <c r="F94" s="116"/>
      <c r="G94" s="129"/>
      <c r="H94" s="129"/>
      <c r="I94" s="99"/>
      <c r="J94" s="146"/>
      <c r="K94" s="129"/>
      <c r="L94" s="116"/>
      <c r="M94" s="160"/>
      <c r="N94" s="32"/>
      <c r="O94" s="32"/>
    </row>
    <row r="95" spans="1:15" s="170" customFormat="1" ht="14.1" customHeight="1" x14ac:dyDescent="0.15">
      <c r="A95" s="38" t="s">
        <v>425</v>
      </c>
      <c r="B95" s="697"/>
      <c r="C95" s="85">
        <v>110</v>
      </c>
      <c r="D95" s="99"/>
      <c r="E95" s="99"/>
      <c r="F95" s="116"/>
      <c r="G95" s="129"/>
      <c r="H95" s="129"/>
      <c r="I95" s="99"/>
      <c r="J95" s="146"/>
      <c r="K95" s="129"/>
      <c r="L95" s="116"/>
      <c r="M95" s="160"/>
      <c r="N95" s="32"/>
      <c r="O95" s="32"/>
    </row>
    <row r="96" spans="1:15" s="170" customFormat="1" ht="14.1" customHeight="1" x14ac:dyDescent="0.15">
      <c r="A96" s="38" t="s">
        <v>426</v>
      </c>
      <c r="B96" s="702"/>
      <c r="C96" s="85">
        <v>112.5</v>
      </c>
      <c r="D96" s="99"/>
      <c r="E96" s="99"/>
      <c r="F96" s="116"/>
      <c r="G96" s="129"/>
      <c r="H96" s="129"/>
      <c r="I96" s="99"/>
      <c r="J96" s="146"/>
      <c r="K96" s="129"/>
      <c r="L96" s="116"/>
      <c r="M96" s="160"/>
      <c r="N96" s="32"/>
      <c r="O96" s="32"/>
    </row>
    <row r="97" spans="1:15" s="170" customFormat="1" ht="14.1" customHeight="1" x14ac:dyDescent="0.15">
      <c r="A97" s="45" t="s">
        <v>427</v>
      </c>
      <c r="B97" s="698"/>
      <c r="C97" s="86">
        <v>150</v>
      </c>
      <c r="D97" s="100"/>
      <c r="E97" s="100"/>
      <c r="F97" s="117"/>
      <c r="G97" s="130"/>
      <c r="H97" s="130"/>
      <c r="I97" s="100"/>
      <c r="J97" s="147"/>
      <c r="K97" s="130"/>
      <c r="L97" s="117"/>
      <c r="M97" s="161"/>
      <c r="N97" s="32"/>
      <c r="O97" s="32"/>
    </row>
    <row r="98" spans="1:15" s="170" customFormat="1" ht="14.1" customHeight="1" x14ac:dyDescent="0.15">
      <c r="A98" s="50" t="s">
        <v>428</v>
      </c>
      <c r="B98" s="71" t="s">
        <v>508</v>
      </c>
      <c r="C98" s="81">
        <v>60</v>
      </c>
      <c r="D98" s="101"/>
      <c r="E98" s="101"/>
      <c r="F98" s="119"/>
      <c r="G98" s="131"/>
      <c r="H98" s="131"/>
      <c r="I98" s="101"/>
      <c r="J98" s="148"/>
      <c r="K98" s="131"/>
      <c r="L98" s="119"/>
      <c r="M98" s="162"/>
      <c r="N98" s="32"/>
      <c r="O98" s="32"/>
    </row>
    <row r="99" spans="1:15" s="170" customFormat="1" ht="14.1" customHeight="1" x14ac:dyDescent="0.15">
      <c r="A99" s="38" t="s">
        <v>429</v>
      </c>
      <c r="B99" s="578" t="s">
        <v>509</v>
      </c>
      <c r="C99" s="85">
        <v>100</v>
      </c>
      <c r="D99" s="98"/>
      <c r="E99" s="98"/>
      <c r="F99" s="118"/>
      <c r="G99" s="128"/>
      <c r="H99" s="128"/>
      <c r="I99" s="98"/>
      <c r="J99" s="145"/>
      <c r="K99" s="128"/>
      <c r="L99" s="118"/>
      <c r="M99" s="159"/>
      <c r="N99" s="32"/>
      <c r="O99" s="32"/>
    </row>
    <row r="100" spans="1:15" s="170" customFormat="1" ht="14.1" customHeight="1" x14ac:dyDescent="0.15">
      <c r="A100" s="45" t="s">
        <v>430</v>
      </c>
      <c r="B100" s="580"/>
      <c r="C100" s="86">
        <v>150</v>
      </c>
      <c r="D100" s="100"/>
      <c r="E100" s="100"/>
      <c r="F100" s="117"/>
      <c r="G100" s="130"/>
      <c r="H100" s="130"/>
      <c r="I100" s="100"/>
      <c r="J100" s="147"/>
      <c r="K100" s="130"/>
      <c r="L100" s="117"/>
      <c r="M100" s="161"/>
      <c r="N100" s="32"/>
      <c r="O100" s="32"/>
    </row>
    <row r="101" spans="1:15" s="170" customFormat="1" ht="14.1" customHeight="1" x14ac:dyDescent="0.15">
      <c r="A101" s="38" t="s">
        <v>431</v>
      </c>
      <c r="B101" s="578" t="s">
        <v>510</v>
      </c>
      <c r="C101" s="85">
        <v>100</v>
      </c>
      <c r="D101" s="98"/>
      <c r="E101" s="98"/>
      <c r="F101" s="118"/>
      <c r="G101" s="128"/>
      <c r="H101" s="128"/>
      <c r="I101" s="98"/>
      <c r="J101" s="145"/>
      <c r="K101" s="128"/>
      <c r="L101" s="118"/>
      <c r="M101" s="159"/>
      <c r="N101" s="32"/>
      <c r="O101" s="32"/>
    </row>
    <row r="102" spans="1:15" s="170" customFormat="1" ht="14.1" customHeight="1" x14ac:dyDescent="0.15">
      <c r="A102" s="38" t="s">
        <v>432</v>
      </c>
      <c r="B102" s="579"/>
      <c r="C102" s="67">
        <v>125</v>
      </c>
      <c r="D102" s="101"/>
      <c r="E102" s="101"/>
      <c r="F102" s="119"/>
      <c r="G102" s="131"/>
      <c r="H102" s="131"/>
      <c r="I102" s="101"/>
      <c r="J102" s="148"/>
      <c r="K102" s="131"/>
      <c r="L102" s="119"/>
      <c r="M102" s="162"/>
      <c r="N102" s="32"/>
      <c r="O102" s="32"/>
    </row>
    <row r="103" spans="1:15" s="170" customFormat="1" ht="14.1" customHeight="1" x14ac:dyDescent="0.15">
      <c r="A103" s="45" t="s">
        <v>433</v>
      </c>
      <c r="B103" s="580"/>
      <c r="C103" s="86">
        <v>150</v>
      </c>
      <c r="D103" s="100"/>
      <c r="E103" s="100"/>
      <c r="F103" s="117"/>
      <c r="G103" s="130"/>
      <c r="H103" s="130"/>
      <c r="I103" s="100"/>
      <c r="J103" s="147"/>
      <c r="K103" s="130"/>
      <c r="L103" s="117"/>
      <c r="M103" s="161"/>
      <c r="N103" s="32"/>
      <c r="O103" s="32"/>
    </row>
    <row r="104" spans="1:15" ht="14.1" customHeight="1" x14ac:dyDescent="0.15">
      <c r="A104" s="51" t="s">
        <v>434</v>
      </c>
      <c r="B104" s="699" t="s">
        <v>511</v>
      </c>
      <c r="C104" s="87">
        <v>50</v>
      </c>
      <c r="D104" s="104"/>
      <c r="E104" s="104"/>
      <c r="F104" s="118"/>
      <c r="G104" s="134"/>
      <c r="H104" s="134"/>
      <c r="I104" s="104"/>
      <c r="J104" s="145"/>
      <c r="K104" s="134"/>
      <c r="L104" s="118"/>
      <c r="M104" s="159"/>
    </row>
    <row r="105" spans="1:15" ht="14.1" customHeight="1" x14ac:dyDescent="0.15">
      <c r="A105" s="52" t="s">
        <v>435</v>
      </c>
      <c r="B105" s="700"/>
      <c r="C105" s="88">
        <v>100</v>
      </c>
      <c r="D105" s="105"/>
      <c r="E105" s="105"/>
      <c r="F105" s="116"/>
      <c r="G105" s="135"/>
      <c r="H105" s="135"/>
      <c r="I105" s="105"/>
      <c r="J105" s="146"/>
      <c r="K105" s="135"/>
      <c r="L105" s="116"/>
      <c r="M105" s="160"/>
    </row>
    <row r="106" spans="1:15" ht="14.1" customHeight="1" x14ac:dyDescent="0.15">
      <c r="A106" s="40" t="s">
        <v>436</v>
      </c>
      <c r="B106" s="701"/>
      <c r="C106" s="84">
        <v>150</v>
      </c>
      <c r="D106" s="100"/>
      <c r="E106" s="100"/>
      <c r="F106" s="117"/>
      <c r="G106" s="130"/>
      <c r="H106" s="130"/>
      <c r="I106" s="100"/>
      <c r="J106" s="147"/>
      <c r="K106" s="130"/>
      <c r="L106" s="117"/>
      <c r="M106" s="161"/>
    </row>
    <row r="107" spans="1:15" ht="14.1" customHeight="1" x14ac:dyDescent="0.15">
      <c r="A107" s="53" t="s">
        <v>437</v>
      </c>
      <c r="B107" s="77" t="s">
        <v>512</v>
      </c>
      <c r="C107" s="89">
        <v>20</v>
      </c>
      <c r="D107" s="106"/>
      <c r="E107" s="106"/>
      <c r="F107" s="122"/>
      <c r="G107" s="136"/>
      <c r="H107" s="136"/>
      <c r="I107" s="106"/>
      <c r="J107" s="144"/>
      <c r="K107" s="136"/>
      <c r="L107" s="122"/>
      <c r="M107" s="158"/>
    </row>
    <row r="108" spans="1:15" ht="14.1" customHeight="1" x14ac:dyDescent="0.15">
      <c r="A108" s="53" t="s">
        <v>438</v>
      </c>
      <c r="B108" s="78" t="s">
        <v>513</v>
      </c>
      <c r="C108" s="89">
        <v>10</v>
      </c>
      <c r="D108" s="106"/>
      <c r="E108" s="106"/>
      <c r="F108" s="122"/>
      <c r="G108" s="136"/>
      <c r="H108" s="136"/>
      <c r="I108" s="106"/>
      <c r="J108" s="144"/>
      <c r="K108" s="136"/>
      <c r="L108" s="122"/>
      <c r="M108" s="158"/>
    </row>
    <row r="109" spans="1:15" ht="30" customHeight="1" x14ac:dyDescent="0.15">
      <c r="A109" s="53" t="s">
        <v>439</v>
      </c>
      <c r="B109" s="78" t="s">
        <v>514</v>
      </c>
      <c r="C109" s="89">
        <v>10</v>
      </c>
      <c r="D109" s="106"/>
      <c r="E109" s="106"/>
      <c r="F109" s="122"/>
      <c r="G109" s="136"/>
      <c r="H109" s="136"/>
      <c r="I109" s="106"/>
      <c r="J109" s="144"/>
      <c r="K109" s="136"/>
      <c r="L109" s="122"/>
      <c r="M109" s="158"/>
    </row>
    <row r="110" spans="1:15" s="170" customFormat="1" ht="14.1" customHeight="1" x14ac:dyDescent="0.15">
      <c r="A110" s="54" t="s">
        <v>440</v>
      </c>
      <c r="B110" s="578" t="s">
        <v>302</v>
      </c>
      <c r="C110" s="82">
        <v>100</v>
      </c>
      <c r="D110" s="98"/>
      <c r="E110" s="98"/>
      <c r="F110" s="118"/>
      <c r="G110" s="128"/>
      <c r="H110" s="128"/>
      <c r="I110" s="98"/>
      <c r="J110" s="145"/>
      <c r="K110" s="128"/>
      <c r="L110" s="118"/>
      <c r="M110" s="118"/>
      <c r="N110" s="32"/>
      <c r="O110" s="32"/>
    </row>
    <row r="111" spans="1:15" s="170" customFormat="1" ht="14.1" customHeight="1" x14ac:dyDescent="0.15">
      <c r="A111" s="55" t="s">
        <v>441</v>
      </c>
      <c r="B111" s="579"/>
      <c r="C111" s="83">
        <v>130</v>
      </c>
      <c r="D111" s="99"/>
      <c r="E111" s="99"/>
      <c r="F111" s="116"/>
      <c r="G111" s="129"/>
      <c r="H111" s="129"/>
      <c r="I111" s="99"/>
      <c r="J111" s="146"/>
      <c r="K111" s="129"/>
      <c r="L111" s="116"/>
      <c r="M111" s="116"/>
      <c r="N111" s="32"/>
      <c r="O111" s="32"/>
    </row>
    <row r="112" spans="1:15" s="170" customFormat="1" ht="14.1" customHeight="1" x14ac:dyDescent="0.15">
      <c r="A112" s="56" t="s">
        <v>442</v>
      </c>
      <c r="B112" s="579"/>
      <c r="C112" s="67">
        <v>160</v>
      </c>
      <c r="D112" s="99"/>
      <c r="E112" s="99"/>
      <c r="F112" s="116"/>
      <c r="G112" s="129"/>
      <c r="H112" s="129"/>
      <c r="I112" s="99"/>
      <c r="J112" s="146"/>
      <c r="K112" s="129"/>
      <c r="L112" s="116"/>
      <c r="M112" s="116"/>
      <c r="N112" s="32"/>
      <c r="O112" s="32"/>
    </row>
    <row r="113" spans="1:15" s="170" customFormat="1" ht="14.1" customHeight="1" x14ac:dyDescent="0.15">
      <c r="A113" s="56" t="s">
        <v>443</v>
      </c>
      <c r="B113" s="579"/>
      <c r="C113" s="83">
        <v>190</v>
      </c>
      <c r="D113" s="99"/>
      <c r="E113" s="99"/>
      <c r="F113" s="116"/>
      <c r="G113" s="129"/>
      <c r="H113" s="129"/>
      <c r="I113" s="99"/>
      <c r="J113" s="146"/>
      <c r="K113" s="129"/>
      <c r="L113" s="116"/>
      <c r="M113" s="116"/>
      <c r="N113" s="32"/>
      <c r="O113" s="32"/>
    </row>
    <row r="114" spans="1:15" s="170" customFormat="1" ht="14.1" customHeight="1" x14ac:dyDescent="0.15">
      <c r="A114" s="56" t="s">
        <v>444</v>
      </c>
      <c r="B114" s="579"/>
      <c r="C114" s="83">
        <v>220</v>
      </c>
      <c r="D114" s="99"/>
      <c r="E114" s="99"/>
      <c r="F114" s="116"/>
      <c r="G114" s="129"/>
      <c r="H114" s="129"/>
      <c r="I114" s="99"/>
      <c r="J114" s="146"/>
      <c r="K114" s="129"/>
      <c r="L114" s="116"/>
      <c r="M114" s="116"/>
      <c r="N114" s="32"/>
      <c r="O114" s="32"/>
    </row>
    <row r="115" spans="1:15" s="170" customFormat="1" ht="14.1" customHeight="1" x14ac:dyDescent="0.15">
      <c r="A115" s="55" t="s">
        <v>445</v>
      </c>
      <c r="B115" s="579"/>
      <c r="C115" s="90">
        <v>250</v>
      </c>
      <c r="D115" s="99"/>
      <c r="E115" s="99"/>
      <c r="F115" s="116"/>
      <c r="G115" s="129"/>
      <c r="H115" s="129"/>
      <c r="I115" s="99"/>
      <c r="J115" s="146"/>
      <c r="K115" s="129"/>
      <c r="L115" s="116"/>
      <c r="M115" s="116"/>
      <c r="N115" s="32"/>
      <c r="O115" s="32"/>
    </row>
    <row r="116" spans="1:15" s="170" customFormat="1" ht="14.1" customHeight="1" x14ac:dyDescent="0.15">
      <c r="A116" s="56" t="s">
        <v>446</v>
      </c>
      <c r="B116" s="579"/>
      <c r="C116" s="83">
        <v>280</v>
      </c>
      <c r="D116" s="99"/>
      <c r="E116" s="99"/>
      <c r="F116" s="116"/>
      <c r="G116" s="129"/>
      <c r="H116" s="129"/>
      <c r="I116" s="99"/>
      <c r="J116" s="146"/>
      <c r="K116" s="129"/>
      <c r="L116" s="116"/>
      <c r="M116" s="116"/>
      <c r="N116" s="32"/>
      <c r="O116" s="32"/>
    </row>
    <row r="117" spans="1:15" s="170" customFormat="1" ht="14.1" customHeight="1" x14ac:dyDescent="0.15">
      <c r="A117" s="55" t="s">
        <v>447</v>
      </c>
      <c r="B117" s="579"/>
      <c r="C117" s="83">
        <v>340</v>
      </c>
      <c r="D117" s="99"/>
      <c r="E117" s="99"/>
      <c r="F117" s="116"/>
      <c r="G117" s="129"/>
      <c r="H117" s="129"/>
      <c r="I117" s="99"/>
      <c r="J117" s="146"/>
      <c r="K117" s="129"/>
      <c r="L117" s="116"/>
      <c r="M117" s="116"/>
      <c r="N117" s="32"/>
      <c r="O117" s="32"/>
    </row>
    <row r="118" spans="1:15" s="170" customFormat="1" ht="14.1" customHeight="1" x14ac:dyDescent="0.15">
      <c r="A118" s="57" t="s">
        <v>448</v>
      </c>
      <c r="B118" s="580"/>
      <c r="C118" s="86">
        <v>400</v>
      </c>
      <c r="D118" s="100"/>
      <c r="E118" s="100"/>
      <c r="F118" s="117"/>
      <c r="G118" s="130"/>
      <c r="H118" s="130"/>
      <c r="I118" s="100"/>
      <c r="J118" s="147"/>
      <c r="K118" s="130"/>
      <c r="L118" s="117"/>
      <c r="M118" s="117"/>
      <c r="N118" s="32"/>
      <c r="O118" s="32"/>
    </row>
    <row r="119" spans="1:15" s="170" customFormat="1" ht="14.1" customHeight="1" x14ac:dyDescent="0.15">
      <c r="A119" s="58" t="s">
        <v>449</v>
      </c>
      <c r="B119" s="70" t="s">
        <v>515</v>
      </c>
      <c r="C119" s="81">
        <v>1250</v>
      </c>
      <c r="D119" s="97"/>
      <c r="E119" s="97"/>
      <c r="F119" s="122"/>
      <c r="G119" s="127"/>
      <c r="H119" s="127"/>
      <c r="I119" s="97"/>
      <c r="J119" s="144"/>
      <c r="K119" s="127"/>
      <c r="L119" s="122"/>
      <c r="M119" s="122"/>
      <c r="N119" s="32"/>
      <c r="O119" s="32"/>
    </row>
    <row r="120" spans="1:15" s="170" customFormat="1" ht="14.1" customHeight="1" x14ac:dyDescent="0.15">
      <c r="A120" s="38" t="s">
        <v>450</v>
      </c>
      <c r="B120" s="578" t="s">
        <v>516</v>
      </c>
      <c r="C120" s="85">
        <v>150</v>
      </c>
      <c r="D120" s="98"/>
      <c r="E120" s="98"/>
      <c r="F120" s="118"/>
      <c r="G120" s="128"/>
      <c r="H120" s="128"/>
      <c r="I120" s="98"/>
      <c r="J120" s="145"/>
      <c r="K120" s="128"/>
      <c r="L120" s="118"/>
      <c r="M120" s="159"/>
      <c r="N120" s="32"/>
      <c r="O120" s="32"/>
    </row>
    <row r="121" spans="1:15" s="170" customFormat="1" ht="14.1" customHeight="1" x14ac:dyDescent="0.15">
      <c r="A121" s="45" t="s">
        <v>451</v>
      </c>
      <c r="B121" s="580"/>
      <c r="C121" s="86">
        <v>250</v>
      </c>
      <c r="D121" s="100"/>
      <c r="E121" s="100"/>
      <c r="F121" s="117"/>
      <c r="G121" s="130"/>
      <c r="H121" s="130"/>
      <c r="I121" s="100"/>
      <c r="J121" s="147"/>
      <c r="K121" s="130"/>
      <c r="L121" s="117"/>
      <c r="M121" s="161"/>
      <c r="N121" s="32"/>
      <c r="O121" s="32"/>
    </row>
    <row r="122" spans="1:15" s="170" customFormat="1" ht="14.1" customHeight="1" x14ac:dyDescent="0.15">
      <c r="A122" s="38" t="s">
        <v>452</v>
      </c>
      <c r="B122" s="578" t="s">
        <v>517</v>
      </c>
      <c r="C122" s="85">
        <v>30</v>
      </c>
      <c r="D122" s="98"/>
      <c r="E122" s="98"/>
      <c r="F122" s="118"/>
      <c r="G122" s="128"/>
      <c r="H122" s="128"/>
      <c r="I122" s="98"/>
      <c r="J122" s="145"/>
      <c r="K122" s="128"/>
      <c r="L122" s="118"/>
      <c r="M122" s="159"/>
      <c r="N122" s="32"/>
      <c r="O122" s="32"/>
    </row>
    <row r="123" spans="1:15" s="170" customFormat="1" ht="14.1" customHeight="1" x14ac:dyDescent="0.15">
      <c r="A123" s="38" t="s">
        <v>453</v>
      </c>
      <c r="B123" s="579"/>
      <c r="C123" s="85">
        <f>25*1.5</f>
        <v>37.5</v>
      </c>
      <c r="D123" s="99"/>
      <c r="E123" s="99"/>
      <c r="F123" s="116"/>
      <c r="G123" s="129"/>
      <c r="H123" s="129"/>
      <c r="I123" s="99"/>
      <c r="J123" s="146"/>
      <c r="K123" s="129"/>
      <c r="L123" s="116"/>
      <c r="M123" s="160"/>
      <c r="N123" s="32"/>
      <c r="O123" s="32"/>
    </row>
    <row r="124" spans="1:15" s="170" customFormat="1" ht="14.1" customHeight="1" x14ac:dyDescent="0.15">
      <c r="A124" s="38" t="s">
        <v>454</v>
      </c>
      <c r="B124" s="579"/>
      <c r="C124" s="85">
        <v>45</v>
      </c>
      <c r="D124" s="99"/>
      <c r="E124" s="99"/>
      <c r="F124" s="116"/>
      <c r="G124" s="129"/>
      <c r="H124" s="129"/>
      <c r="I124" s="99"/>
      <c r="J124" s="146"/>
      <c r="K124" s="129"/>
      <c r="L124" s="116"/>
      <c r="M124" s="160"/>
      <c r="N124" s="32"/>
      <c r="O124" s="32"/>
    </row>
    <row r="125" spans="1:15" s="170" customFormat="1" ht="14.1" customHeight="1" x14ac:dyDescent="0.15">
      <c r="A125" s="38" t="s">
        <v>455</v>
      </c>
      <c r="B125" s="579"/>
      <c r="C125" s="85">
        <v>46.875</v>
      </c>
      <c r="D125" s="99"/>
      <c r="E125" s="99"/>
      <c r="F125" s="116"/>
      <c r="G125" s="129"/>
      <c r="H125" s="129"/>
      <c r="I125" s="99"/>
      <c r="J125" s="146"/>
      <c r="K125" s="129"/>
      <c r="L125" s="116"/>
      <c r="M125" s="160"/>
      <c r="N125" s="32"/>
      <c r="O125" s="32"/>
    </row>
    <row r="126" spans="1:15" s="170" customFormat="1" ht="14.1" customHeight="1" x14ac:dyDescent="0.15">
      <c r="A126" s="38" t="s">
        <v>456</v>
      </c>
      <c r="B126" s="579"/>
      <c r="C126" s="85">
        <f>35*1.5</f>
        <v>52.5</v>
      </c>
      <c r="D126" s="99"/>
      <c r="E126" s="99"/>
      <c r="F126" s="116"/>
      <c r="G126" s="129"/>
      <c r="H126" s="129"/>
      <c r="I126" s="99"/>
      <c r="J126" s="146"/>
      <c r="K126" s="129"/>
      <c r="L126" s="116"/>
      <c r="M126" s="160"/>
      <c r="N126" s="32"/>
      <c r="O126" s="32"/>
    </row>
    <row r="127" spans="1:15" s="170" customFormat="1" ht="14.1" customHeight="1" x14ac:dyDescent="0.15">
      <c r="A127" s="38" t="s">
        <v>457</v>
      </c>
      <c r="B127" s="579"/>
      <c r="C127" s="85">
        <v>56.25</v>
      </c>
      <c r="D127" s="99"/>
      <c r="E127" s="99"/>
      <c r="F127" s="116"/>
      <c r="G127" s="129"/>
      <c r="H127" s="129"/>
      <c r="I127" s="99"/>
      <c r="J127" s="146"/>
      <c r="K127" s="129"/>
      <c r="L127" s="116"/>
      <c r="M127" s="160"/>
      <c r="N127" s="32"/>
      <c r="O127" s="32"/>
    </row>
    <row r="128" spans="1:15" s="170" customFormat="1" ht="14.1" customHeight="1" x14ac:dyDescent="0.15">
      <c r="A128" s="39" t="s">
        <v>458</v>
      </c>
      <c r="B128" s="579"/>
      <c r="C128" s="83">
        <v>60</v>
      </c>
      <c r="D128" s="99"/>
      <c r="E128" s="99"/>
      <c r="F128" s="116"/>
      <c r="G128" s="129"/>
      <c r="H128" s="129"/>
      <c r="I128" s="99"/>
      <c r="J128" s="146"/>
      <c r="K128" s="129"/>
      <c r="L128" s="116"/>
      <c r="M128" s="160"/>
      <c r="N128" s="32"/>
      <c r="O128" s="32"/>
    </row>
    <row r="129" spans="1:15" s="170" customFormat="1" ht="14.1" customHeight="1" x14ac:dyDescent="0.15">
      <c r="A129" s="39" t="s">
        <v>459</v>
      </c>
      <c r="B129" s="579"/>
      <c r="C129" s="83">
        <v>65.625</v>
      </c>
      <c r="D129" s="99"/>
      <c r="E129" s="99"/>
      <c r="F129" s="116"/>
      <c r="G129" s="129"/>
      <c r="H129" s="129"/>
      <c r="I129" s="99"/>
      <c r="J129" s="146"/>
      <c r="K129" s="129"/>
      <c r="L129" s="116"/>
      <c r="M129" s="160"/>
      <c r="N129" s="32"/>
      <c r="O129" s="32"/>
    </row>
    <row r="130" spans="1:15" s="170" customFormat="1" ht="14.1" customHeight="1" x14ac:dyDescent="0.15">
      <c r="A130" s="38" t="s">
        <v>460</v>
      </c>
      <c r="B130" s="579"/>
      <c r="C130" s="85">
        <f>45*1.5</f>
        <v>67.5</v>
      </c>
      <c r="D130" s="99"/>
      <c r="E130" s="99"/>
      <c r="F130" s="116"/>
      <c r="G130" s="129"/>
      <c r="H130" s="129"/>
      <c r="I130" s="99"/>
      <c r="J130" s="146"/>
      <c r="K130" s="129"/>
      <c r="L130" s="116"/>
      <c r="M130" s="160"/>
      <c r="N130" s="32"/>
      <c r="O130" s="32"/>
    </row>
    <row r="131" spans="1:15" s="170" customFormat="1" ht="14.1" customHeight="1" x14ac:dyDescent="0.15">
      <c r="A131" s="38" t="s">
        <v>461</v>
      </c>
      <c r="B131" s="579"/>
      <c r="C131" s="85">
        <v>75</v>
      </c>
      <c r="D131" s="99"/>
      <c r="E131" s="99"/>
      <c r="F131" s="116"/>
      <c r="G131" s="129"/>
      <c r="H131" s="129"/>
      <c r="I131" s="99"/>
      <c r="J131" s="146"/>
      <c r="K131" s="129"/>
      <c r="L131" s="116"/>
      <c r="M131" s="160"/>
      <c r="N131" s="32"/>
      <c r="O131" s="32"/>
    </row>
    <row r="132" spans="1:15" s="170" customFormat="1" ht="14.1" customHeight="1" x14ac:dyDescent="0.15">
      <c r="A132" s="38" t="s">
        <v>462</v>
      </c>
      <c r="B132" s="579"/>
      <c r="C132" s="85">
        <v>84.375</v>
      </c>
      <c r="D132" s="99"/>
      <c r="E132" s="99"/>
      <c r="F132" s="116"/>
      <c r="G132" s="129"/>
      <c r="H132" s="129"/>
      <c r="I132" s="99"/>
      <c r="J132" s="146"/>
      <c r="K132" s="129"/>
      <c r="L132" s="116"/>
      <c r="M132" s="160"/>
      <c r="N132" s="32"/>
      <c r="O132" s="32"/>
    </row>
    <row r="133" spans="1:15" s="170" customFormat="1" ht="14.1" customHeight="1" x14ac:dyDescent="0.15">
      <c r="A133" s="38" t="s">
        <v>463</v>
      </c>
      <c r="B133" s="579"/>
      <c r="C133" s="85">
        <v>90</v>
      </c>
      <c r="D133" s="99"/>
      <c r="E133" s="99"/>
      <c r="F133" s="116"/>
      <c r="G133" s="129"/>
      <c r="H133" s="129"/>
      <c r="I133" s="99"/>
      <c r="J133" s="146"/>
      <c r="K133" s="129"/>
      <c r="L133" s="116"/>
      <c r="M133" s="160"/>
      <c r="N133" s="32"/>
      <c r="O133" s="32"/>
    </row>
    <row r="134" spans="1:15" s="170" customFormat="1" ht="14.1" customHeight="1" x14ac:dyDescent="0.15">
      <c r="A134" s="38" t="s">
        <v>464</v>
      </c>
      <c r="B134" s="579"/>
      <c r="C134" s="85">
        <v>93.75</v>
      </c>
      <c r="D134" s="99"/>
      <c r="E134" s="99"/>
      <c r="F134" s="116"/>
      <c r="G134" s="129"/>
      <c r="H134" s="129"/>
      <c r="I134" s="99"/>
      <c r="J134" s="146"/>
      <c r="K134" s="129"/>
      <c r="L134" s="116"/>
      <c r="M134" s="160"/>
      <c r="N134" s="32"/>
      <c r="O134" s="32"/>
    </row>
    <row r="135" spans="1:15" s="170" customFormat="1" ht="14.1" customHeight="1" x14ac:dyDescent="0.15">
      <c r="A135" s="39" t="s">
        <v>465</v>
      </c>
      <c r="B135" s="579"/>
      <c r="C135" s="83">
        <v>105</v>
      </c>
      <c r="D135" s="99"/>
      <c r="E135" s="99"/>
      <c r="F135" s="116"/>
      <c r="G135" s="129"/>
      <c r="H135" s="129"/>
      <c r="I135" s="99"/>
      <c r="J135" s="146"/>
      <c r="K135" s="129"/>
      <c r="L135" s="116"/>
      <c r="M135" s="160"/>
      <c r="N135" s="32"/>
      <c r="O135" s="32"/>
    </row>
    <row r="136" spans="1:15" s="170" customFormat="1" ht="14.1" customHeight="1" x14ac:dyDescent="0.15">
      <c r="A136" s="40" t="s">
        <v>466</v>
      </c>
      <c r="B136" s="579"/>
      <c r="C136" s="90">
        <f>75*1.5</f>
        <v>112.5</v>
      </c>
      <c r="D136" s="99"/>
      <c r="E136" s="99"/>
      <c r="F136" s="116"/>
      <c r="G136" s="129"/>
      <c r="H136" s="129"/>
      <c r="I136" s="99"/>
      <c r="J136" s="146"/>
      <c r="K136" s="129"/>
      <c r="L136" s="116"/>
      <c r="M136" s="160"/>
      <c r="N136" s="32"/>
      <c r="O136" s="32"/>
    </row>
    <row r="137" spans="1:15" s="170" customFormat="1" ht="14.1" customHeight="1" x14ac:dyDescent="0.15">
      <c r="A137" s="40" t="s">
        <v>467</v>
      </c>
      <c r="B137" s="579"/>
      <c r="C137" s="90">
        <v>140.625</v>
      </c>
      <c r="D137" s="99"/>
      <c r="E137" s="99"/>
      <c r="F137" s="116"/>
      <c r="G137" s="129"/>
      <c r="H137" s="129"/>
      <c r="I137" s="99"/>
      <c r="J137" s="146"/>
      <c r="K137" s="129"/>
      <c r="L137" s="116"/>
      <c r="M137" s="160"/>
      <c r="N137" s="32"/>
      <c r="O137" s="32"/>
    </row>
    <row r="138" spans="1:15" s="170" customFormat="1" ht="14.1" customHeight="1" x14ac:dyDescent="0.15">
      <c r="A138" s="45" t="s">
        <v>468</v>
      </c>
      <c r="B138" s="580"/>
      <c r="C138" s="86">
        <v>150</v>
      </c>
      <c r="D138" s="100"/>
      <c r="E138" s="100"/>
      <c r="F138" s="117"/>
      <c r="G138" s="130"/>
      <c r="H138" s="130"/>
      <c r="I138" s="100"/>
      <c r="J138" s="147"/>
      <c r="K138" s="130"/>
      <c r="L138" s="117"/>
      <c r="M138" s="161"/>
      <c r="N138" s="32"/>
      <c r="O138" s="32"/>
    </row>
    <row r="139" spans="1:15" ht="14.1" customHeight="1" x14ac:dyDescent="0.15">
      <c r="A139" s="59" t="s">
        <v>469</v>
      </c>
      <c r="B139" s="72" t="s">
        <v>518</v>
      </c>
      <c r="C139" s="81">
        <v>100</v>
      </c>
      <c r="D139" s="97"/>
      <c r="E139" s="97"/>
      <c r="F139" s="122"/>
      <c r="G139" s="127"/>
      <c r="H139" s="127"/>
      <c r="I139" s="97"/>
      <c r="J139" s="144"/>
      <c r="K139" s="127"/>
      <c r="L139" s="122"/>
      <c r="M139" s="158"/>
    </row>
    <row r="140" spans="1:15" ht="14.1" customHeight="1" x14ac:dyDescent="0.15">
      <c r="A140" s="60" t="s">
        <v>470</v>
      </c>
      <c r="B140" s="696" t="s">
        <v>519</v>
      </c>
      <c r="C140" s="91" t="s">
        <v>528</v>
      </c>
      <c r="D140" s="98"/>
      <c r="E140" s="98"/>
      <c r="F140" s="118"/>
      <c r="G140" s="128"/>
      <c r="H140" s="128"/>
      <c r="I140" s="98"/>
      <c r="J140" s="145"/>
      <c r="K140" s="128"/>
      <c r="L140" s="118"/>
      <c r="M140" s="159"/>
    </row>
    <row r="141" spans="1:15" ht="14.1" customHeight="1" x14ac:dyDescent="0.15">
      <c r="A141" s="39" t="s">
        <v>471</v>
      </c>
      <c r="B141" s="697"/>
      <c r="C141" s="92" t="s">
        <v>529</v>
      </c>
      <c r="D141" s="99"/>
      <c r="E141" s="99"/>
      <c r="F141" s="114"/>
      <c r="G141" s="129"/>
      <c r="H141" s="129"/>
      <c r="I141" s="99"/>
      <c r="J141" s="146"/>
      <c r="K141" s="129"/>
      <c r="L141" s="116"/>
      <c r="M141" s="160"/>
    </row>
    <row r="142" spans="1:15" ht="14.1" customHeight="1" x14ac:dyDescent="0.15">
      <c r="A142" s="39" t="s">
        <v>472</v>
      </c>
      <c r="B142" s="697"/>
      <c r="C142" s="92" t="s">
        <v>530</v>
      </c>
      <c r="D142" s="99"/>
      <c r="E142" s="99"/>
      <c r="F142" s="114"/>
      <c r="G142" s="129"/>
      <c r="H142" s="129"/>
      <c r="I142" s="99"/>
      <c r="J142" s="146"/>
      <c r="K142" s="129"/>
      <c r="L142" s="116"/>
      <c r="M142" s="160"/>
    </row>
    <row r="143" spans="1:15" ht="14.1" customHeight="1" x14ac:dyDescent="0.15">
      <c r="A143" s="39" t="s">
        <v>473</v>
      </c>
      <c r="B143" s="697"/>
      <c r="C143" s="92" t="s">
        <v>531</v>
      </c>
      <c r="D143" s="99"/>
      <c r="E143" s="99"/>
      <c r="F143" s="114"/>
      <c r="G143" s="129"/>
      <c r="H143" s="129"/>
      <c r="I143" s="99"/>
      <c r="J143" s="146"/>
      <c r="K143" s="129"/>
      <c r="L143" s="116"/>
      <c r="M143" s="160"/>
    </row>
    <row r="144" spans="1:15" ht="14.1" customHeight="1" x14ac:dyDescent="0.15">
      <c r="A144" s="40" t="s">
        <v>474</v>
      </c>
      <c r="B144" s="698"/>
      <c r="C144" s="93">
        <v>1250</v>
      </c>
      <c r="D144" s="100"/>
      <c r="E144" s="100"/>
      <c r="F144" s="115"/>
      <c r="G144" s="130"/>
      <c r="H144" s="130"/>
      <c r="I144" s="100"/>
      <c r="J144" s="147"/>
      <c r="K144" s="130"/>
      <c r="L144" s="117"/>
      <c r="M144" s="161"/>
    </row>
    <row r="145" spans="1:13" ht="14.1" customHeight="1" x14ac:dyDescent="0.15">
      <c r="A145" s="60" t="s">
        <v>475</v>
      </c>
      <c r="B145" s="696" t="s">
        <v>520</v>
      </c>
      <c r="C145" s="91" t="s">
        <v>532</v>
      </c>
      <c r="D145" s="98"/>
      <c r="E145" s="98"/>
      <c r="F145" s="113"/>
      <c r="G145" s="128"/>
      <c r="H145" s="128"/>
      <c r="I145" s="98"/>
      <c r="J145" s="145"/>
      <c r="K145" s="128"/>
      <c r="L145" s="118"/>
      <c r="M145" s="159"/>
    </row>
    <row r="146" spans="1:13" ht="14.1" customHeight="1" x14ac:dyDescent="0.15">
      <c r="A146" s="39" t="s">
        <v>476</v>
      </c>
      <c r="B146" s="697"/>
      <c r="C146" s="92" t="s">
        <v>533</v>
      </c>
      <c r="D146" s="99"/>
      <c r="E146" s="99"/>
      <c r="F146" s="114"/>
      <c r="G146" s="129"/>
      <c r="H146" s="129"/>
      <c r="I146" s="99"/>
      <c r="J146" s="146"/>
      <c r="K146" s="129"/>
      <c r="L146" s="116"/>
      <c r="M146" s="160"/>
    </row>
    <row r="147" spans="1:13" ht="14.1" customHeight="1" x14ac:dyDescent="0.15">
      <c r="A147" s="39" t="s">
        <v>477</v>
      </c>
      <c r="B147" s="697"/>
      <c r="C147" s="92" t="s">
        <v>534</v>
      </c>
      <c r="D147" s="99"/>
      <c r="E147" s="99"/>
      <c r="F147" s="114"/>
      <c r="G147" s="129"/>
      <c r="H147" s="129"/>
      <c r="I147" s="99"/>
      <c r="J147" s="146"/>
      <c r="K147" s="129"/>
      <c r="L147" s="116"/>
      <c r="M147" s="160"/>
    </row>
    <row r="148" spans="1:13" ht="14.1" customHeight="1" x14ac:dyDescent="0.15">
      <c r="A148" s="39" t="s">
        <v>478</v>
      </c>
      <c r="B148" s="697"/>
      <c r="C148" s="92" t="s">
        <v>535</v>
      </c>
      <c r="D148" s="99"/>
      <c r="E148" s="99"/>
      <c r="F148" s="114"/>
      <c r="G148" s="129"/>
      <c r="H148" s="129"/>
      <c r="I148" s="99"/>
      <c r="J148" s="146"/>
      <c r="K148" s="129"/>
      <c r="L148" s="114"/>
      <c r="M148" s="165"/>
    </row>
    <row r="149" spans="1:13" ht="14.1" customHeight="1" x14ac:dyDescent="0.15">
      <c r="A149" s="40" t="s">
        <v>479</v>
      </c>
      <c r="B149" s="698"/>
      <c r="C149" s="93">
        <v>1250</v>
      </c>
      <c r="D149" s="100"/>
      <c r="E149" s="100"/>
      <c r="F149" s="115"/>
      <c r="G149" s="130"/>
      <c r="H149" s="130"/>
      <c r="I149" s="100"/>
      <c r="J149" s="147"/>
      <c r="K149" s="130"/>
      <c r="L149" s="115"/>
      <c r="M149" s="166"/>
    </row>
    <row r="150" spans="1:13" ht="14.1" customHeight="1" x14ac:dyDescent="0.15">
      <c r="A150" s="41" t="s">
        <v>480</v>
      </c>
      <c r="B150" s="696" t="s">
        <v>521</v>
      </c>
      <c r="C150" s="91" t="s">
        <v>536</v>
      </c>
      <c r="D150" s="98"/>
      <c r="E150" s="98"/>
      <c r="F150" s="113"/>
      <c r="G150" s="128"/>
      <c r="H150" s="128"/>
      <c r="I150" s="98"/>
      <c r="J150" s="145"/>
      <c r="K150" s="128"/>
      <c r="L150" s="113"/>
      <c r="M150" s="167"/>
    </row>
    <row r="151" spans="1:13" ht="14.1" customHeight="1" x14ac:dyDescent="0.15">
      <c r="A151" s="39" t="s">
        <v>481</v>
      </c>
      <c r="B151" s="697"/>
      <c r="C151" s="92" t="s">
        <v>537</v>
      </c>
      <c r="D151" s="99"/>
      <c r="E151" s="99"/>
      <c r="F151" s="114"/>
      <c r="G151" s="129"/>
      <c r="H151" s="129"/>
      <c r="I151" s="99"/>
      <c r="J151" s="146"/>
      <c r="K151" s="129"/>
      <c r="L151" s="114"/>
      <c r="M151" s="165"/>
    </row>
    <row r="152" spans="1:13" ht="14.1" customHeight="1" x14ac:dyDescent="0.15">
      <c r="A152" s="39" t="s">
        <v>482</v>
      </c>
      <c r="B152" s="697"/>
      <c r="C152" s="92" t="s">
        <v>538</v>
      </c>
      <c r="D152" s="99"/>
      <c r="E152" s="99"/>
      <c r="F152" s="114"/>
      <c r="G152" s="129"/>
      <c r="H152" s="129"/>
      <c r="I152" s="99"/>
      <c r="J152" s="146"/>
      <c r="K152" s="129"/>
      <c r="L152" s="114"/>
      <c r="M152" s="165"/>
    </row>
    <row r="153" spans="1:13" ht="14.1" customHeight="1" x14ac:dyDescent="0.15">
      <c r="A153" s="39" t="s">
        <v>483</v>
      </c>
      <c r="B153" s="702"/>
      <c r="C153" s="92" t="s">
        <v>535</v>
      </c>
      <c r="D153" s="99"/>
      <c r="E153" s="99"/>
      <c r="F153" s="114"/>
      <c r="G153" s="129"/>
      <c r="H153" s="129"/>
      <c r="I153" s="99"/>
      <c r="J153" s="146"/>
      <c r="K153" s="129"/>
      <c r="L153" s="114"/>
      <c r="M153" s="165"/>
    </row>
    <row r="154" spans="1:13" ht="14.1" customHeight="1" x14ac:dyDescent="0.15">
      <c r="A154" s="40" t="s">
        <v>484</v>
      </c>
      <c r="B154" s="698"/>
      <c r="C154" s="93">
        <v>1250</v>
      </c>
      <c r="D154" s="100"/>
      <c r="E154" s="100"/>
      <c r="F154" s="115"/>
      <c r="G154" s="130"/>
      <c r="H154" s="130"/>
      <c r="I154" s="100"/>
      <c r="J154" s="147"/>
      <c r="K154" s="130"/>
      <c r="L154" s="115"/>
      <c r="M154" s="166"/>
    </row>
    <row r="155" spans="1:13" ht="13.5" customHeight="1" x14ac:dyDescent="0.15">
      <c r="A155" s="41" t="s">
        <v>485</v>
      </c>
      <c r="B155" s="696" t="s">
        <v>522</v>
      </c>
      <c r="C155" s="82">
        <v>0</v>
      </c>
      <c r="D155" s="98"/>
      <c r="E155" s="98"/>
      <c r="F155" s="113"/>
      <c r="G155" s="128"/>
      <c r="H155" s="98"/>
      <c r="I155" s="98"/>
      <c r="J155" s="145"/>
      <c r="K155" s="132"/>
      <c r="L155" s="113"/>
      <c r="M155" s="167"/>
    </row>
    <row r="156" spans="1:13" ht="14.1" customHeight="1" x14ac:dyDescent="0.15">
      <c r="A156" s="39" t="s">
        <v>486</v>
      </c>
      <c r="B156" s="697"/>
      <c r="C156" s="83">
        <v>2</v>
      </c>
      <c r="D156" s="99"/>
      <c r="E156" s="99"/>
      <c r="F156" s="114"/>
      <c r="G156" s="129"/>
      <c r="H156" s="99"/>
      <c r="I156" s="99"/>
      <c r="J156" s="146"/>
      <c r="K156" s="154">
        <v>3002250000</v>
      </c>
      <c r="L156" s="114"/>
      <c r="M156" s="165"/>
    </row>
    <row r="157" spans="1:13" ht="14.1" customHeight="1" x14ac:dyDescent="0.15">
      <c r="A157" s="39" t="s">
        <v>487</v>
      </c>
      <c r="B157" s="697"/>
      <c r="C157" s="83">
        <v>4</v>
      </c>
      <c r="D157" s="99"/>
      <c r="E157" s="99"/>
      <c r="F157" s="114"/>
      <c r="G157" s="129"/>
      <c r="H157" s="140"/>
      <c r="I157" s="99"/>
      <c r="J157" s="146"/>
      <c r="K157" s="154"/>
      <c r="L157" s="114"/>
      <c r="M157" s="165"/>
    </row>
    <row r="158" spans="1:13" ht="14.1" customHeight="1" thickBot="1" x14ac:dyDescent="0.2">
      <c r="A158" s="61" t="s">
        <v>488</v>
      </c>
      <c r="B158" s="704"/>
      <c r="C158" s="94">
        <v>20</v>
      </c>
      <c r="D158" s="101"/>
      <c r="E158" s="101"/>
      <c r="F158" s="123"/>
      <c r="G158" s="137"/>
      <c r="H158" s="137"/>
      <c r="I158" s="101"/>
      <c r="J158" s="151"/>
      <c r="K158" s="137"/>
      <c r="L158" s="123"/>
      <c r="M158" s="168"/>
    </row>
    <row r="159" spans="1:13" ht="14.1" customHeight="1" thickBot="1" x14ac:dyDescent="0.2">
      <c r="A159" s="62"/>
      <c r="B159" s="694" t="s">
        <v>523</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12073575060</v>
      </c>
      <c r="I159" s="107" t="str">
        <f t="array" ref="I159">IF(COUNT(I7:I103,I106,I110:I154)&gt;0,SUM(I7:I103,I106,I110:I154),"")</f>
        <v/>
      </c>
      <c r="J159" s="152"/>
      <c r="K159" s="107" t="str">
        <f t="array" ref="K159">IF(COUNT(K7:K103,K106,K110:K154)&gt;0,SUM(K7:K103,K106,K110:K154),"")</f>
        <v/>
      </c>
      <c r="L159" s="124"/>
      <c r="M159" s="169"/>
    </row>
    <row r="160" spans="1:13" ht="14.1" customHeight="1" thickBot="1" x14ac:dyDescent="0.2">
      <c r="A160" s="62"/>
      <c r="B160" s="694" t="s">
        <v>524</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3002250000</v>
      </c>
      <c r="L160" s="124"/>
      <c r="M160" s="169"/>
    </row>
    <row r="161" spans="1:13" ht="14.1" customHeight="1" thickBot="1" x14ac:dyDescent="0.2">
      <c r="A161" s="63"/>
      <c r="B161" s="694" t="s">
        <v>525</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12073575060</v>
      </c>
      <c r="I161" s="107" t="str">
        <f t="array" ref="I161">IF(COUNT(I159:I160)&gt;0,SUM(I159:I160),"")</f>
        <v/>
      </c>
      <c r="J161" s="152"/>
      <c r="K161" s="107">
        <f t="array" ref="K161">IF(COUNT(K159:K160)&gt;0,SUM(K159:K160),"")</f>
        <v>3002250000</v>
      </c>
      <c r="L161" s="124"/>
      <c r="M161" s="169"/>
    </row>
    <row r="162" spans="1:13" x14ac:dyDescent="0.15">
      <c r="A162" s="64"/>
      <c r="B162" s="64"/>
      <c r="C162" s="64"/>
      <c r="D162" s="64"/>
      <c r="E162" s="64"/>
      <c r="F162" s="64"/>
      <c r="G162" s="64"/>
      <c r="H162" s="64"/>
      <c r="I162" s="64"/>
      <c r="J162" s="64"/>
      <c r="K162" s="64"/>
      <c r="L162" s="64"/>
      <c r="M162" s="64"/>
    </row>
    <row r="163" spans="1:13" ht="409.5" customHeight="1" x14ac:dyDescent="0.15">
      <c r="A163" s="693" t="s">
        <v>489</v>
      </c>
      <c r="B163" s="693"/>
      <c r="C163" s="693"/>
      <c r="D163" s="693"/>
      <c r="E163" s="693"/>
      <c r="F163" s="693"/>
      <c r="G163" s="693"/>
      <c r="H163" s="693"/>
      <c r="I163" s="693"/>
      <c r="J163" s="693"/>
      <c r="K163" s="693"/>
      <c r="L163" s="693"/>
      <c r="M163" s="693"/>
    </row>
    <row r="164" spans="1:13" ht="409.5" customHeight="1" x14ac:dyDescent="0.15">
      <c r="A164" s="693"/>
      <c r="B164" s="693"/>
      <c r="C164" s="693"/>
      <c r="D164" s="693"/>
      <c r="E164" s="693"/>
      <c r="F164" s="693"/>
      <c r="G164" s="693"/>
      <c r="H164" s="693"/>
      <c r="I164" s="693"/>
      <c r="J164" s="693"/>
      <c r="K164" s="693"/>
      <c r="L164" s="693"/>
      <c r="M164" s="693"/>
    </row>
    <row r="165" spans="1:13" x14ac:dyDescent="0.15">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9"/>
  <sheetViews>
    <sheetView view="pageBreakPreview" zoomScaleNormal="100" zoomScaleSheetLayoutView="100" workbookViewId="0"/>
  </sheetViews>
  <sheetFormatPr defaultColWidth="9" defaultRowHeight="11.25" x14ac:dyDescent="0.1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x14ac:dyDescent="0.15">
      <c r="A1" s="24" t="s">
        <v>0</v>
      </c>
      <c r="B1" s="14" t="s">
        <v>4</v>
      </c>
      <c r="D1" s="1"/>
      <c r="AD1" s="30"/>
      <c r="AE1" s="30"/>
    </row>
    <row r="2" spans="1:31 16384:16384" x14ac:dyDescent="0.15">
      <c r="A2" s="24" t="s">
        <v>1</v>
      </c>
      <c r="B2" s="15">
        <v>46203</v>
      </c>
      <c r="D2" s="27" t="s">
        <v>224</v>
      </c>
      <c r="F2" s="27" t="s">
        <v>15</v>
      </c>
      <c r="G2" s="27" t="s">
        <v>19</v>
      </c>
    </row>
    <row r="3" spans="1:31 16384:16384" s="25" customFormat="1" ht="13.5" hidden="1" x14ac:dyDescent="0.15">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x14ac:dyDescent="0.15">
      <c r="A4" s="706" t="s">
        <v>38</v>
      </c>
      <c r="B4" s="706" t="s">
        <v>40</v>
      </c>
      <c r="C4" s="708" t="s">
        <v>42</v>
      </c>
      <c r="D4" s="710" t="s">
        <v>45</v>
      </c>
      <c r="E4" s="710" t="s">
        <v>238</v>
      </c>
      <c r="F4" s="710" t="s">
        <v>47</v>
      </c>
      <c r="G4" s="710" t="s">
        <v>292</v>
      </c>
      <c r="H4" s="715" t="s">
        <v>206</v>
      </c>
      <c r="I4" s="716"/>
      <c r="J4" s="716"/>
      <c r="K4" s="717"/>
      <c r="L4" s="715" t="s">
        <v>208</v>
      </c>
      <c r="M4" s="716"/>
      <c r="N4" s="716"/>
      <c r="O4" s="717"/>
      <c r="P4" s="712" t="s">
        <v>311</v>
      </c>
      <c r="Q4" s="712" t="s">
        <v>312</v>
      </c>
      <c r="R4" s="712" t="s">
        <v>313</v>
      </c>
      <c r="S4" s="712" t="s">
        <v>314</v>
      </c>
      <c r="T4" s="712" t="s">
        <v>315</v>
      </c>
      <c r="U4" s="712" t="s">
        <v>317</v>
      </c>
      <c r="V4" s="707" t="s">
        <v>318</v>
      </c>
      <c r="W4" s="707" t="s">
        <v>60</v>
      </c>
      <c r="X4" s="707" t="s">
        <v>320</v>
      </c>
      <c r="Y4" s="707" t="s">
        <v>321</v>
      </c>
      <c r="Z4" s="707" t="s">
        <v>322</v>
      </c>
      <c r="AA4" s="707" t="s">
        <v>323</v>
      </c>
      <c r="AB4" s="707" t="s">
        <v>324</v>
      </c>
      <c r="AC4" s="707" t="s">
        <v>325</v>
      </c>
      <c r="XFD4"/>
    </row>
    <row r="5" spans="1:31 16384:16384" ht="32.450000000000003" customHeight="1" x14ac:dyDescent="0.15">
      <c r="A5" s="707"/>
      <c r="B5" s="707"/>
      <c r="C5" s="709"/>
      <c r="D5" s="711"/>
      <c r="E5" s="711"/>
      <c r="F5" s="711"/>
      <c r="G5" s="711"/>
      <c r="H5" s="22" t="s">
        <v>50</v>
      </c>
      <c r="I5" s="17" t="s">
        <v>306</v>
      </c>
      <c r="J5" s="17" t="s">
        <v>307</v>
      </c>
      <c r="K5" s="22" t="s">
        <v>207</v>
      </c>
      <c r="L5" s="22" t="s">
        <v>50</v>
      </c>
      <c r="M5" s="17" t="s">
        <v>306</v>
      </c>
      <c r="N5" s="17" t="s">
        <v>307</v>
      </c>
      <c r="O5" s="22" t="s">
        <v>207</v>
      </c>
      <c r="P5" s="713"/>
      <c r="Q5" s="713"/>
      <c r="R5" s="713"/>
      <c r="S5" s="713"/>
      <c r="T5" s="713"/>
      <c r="U5" s="713"/>
      <c r="V5" s="714"/>
      <c r="W5" s="714"/>
      <c r="X5" s="714"/>
      <c r="Y5" s="714"/>
      <c r="Z5" s="714"/>
      <c r="AA5" s="714"/>
      <c r="AB5" s="714"/>
      <c r="AC5" s="714"/>
      <c r="XFD5"/>
    </row>
    <row r="6" spans="1:31 16384:16384" x14ac:dyDescent="0.15">
      <c r="A6" s="26" t="s">
        <v>221</v>
      </c>
      <c r="B6" s="26" t="s">
        <v>41</v>
      </c>
      <c r="C6" s="26" t="s">
        <v>43</v>
      </c>
      <c r="D6" s="26" t="s">
        <v>95</v>
      </c>
      <c r="E6" s="26" t="s">
        <v>239</v>
      </c>
      <c r="F6" s="26" t="s">
        <v>146</v>
      </c>
      <c r="G6" s="26" t="s">
        <v>223</v>
      </c>
      <c r="H6" s="26" t="s">
        <v>302</v>
      </c>
      <c r="I6" s="28">
        <v>1639275750</v>
      </c>
      <c r="J6" s="26" t="s">
        <v>209</v>
      </c>
      <c r="K6" s="28">
        <v>2622841200</v>
      </c>
      <c r="L6" s="26" t="s">
        <v>302</v>
      </c>
      <c r="M6" s="28">
        <v>1639275750</v>
      </c>
      <c r="N6" s="26" t="s">
        <v>209</v>
      </c>
      <c r="O6" s="28">
        <v>2622841200</v>
      </c>
      <c r="P6" s="28">
        <v>1639275750</v>
      </c>
      <c r="Q6" s="28">
        <v>0</v>
      </c>
      <c r="R6" s="28">
        <v>0</v>
      </c>
      <c r="S6" s="29">
        <v>0</v>
      </c>
      <c r="T6" s="26" t="s">
        <v>17</v>
      </c>
      <c r="U6" s="26" t="s">
        <v>223</v>
      </c>
      <c r="V6" s="26" t="s">
        <v>319</v>
      </c>
      <c r="W6" s="29" t="s">
        <v>223</v>
      </c>
      <c r="X6" s="29">
        <v>1</v>
      </c>
      <c r="Y6" s="26" t="s">
        <v>223</v>
      </c>
      <c r="Z6" s="26" t="s">
        <v>223</v>
      </c>
      <c r="AA6" s="29" t="s">
        <v>223</v>
      </c>
      <c r="AB6" s="29" t="s">
        <v>223</v>
      </c>
      <c r="AC6" s="26" t="s">
        <v>223</v>
      </c>
    </row>
    <row r="7" spans="1:31 16384:16384" x14ac:dyDescent="0.15">
      <c r="A7" s="26" t="s">
        <v>221</v>
      </c>
      <c r="B7" s="26" t="s">
        <v>41</v>
      </c>
      <c r="C7" s="26" t="s">
        <v>43</v>
      </c>
      <c r="D7" s="26" t="s">
        <v>96</v>
      </c>
      <c r="E7" s="26" t="s">
        <v>240</v>
      </c>
      <c r="F7" s="26" t="s">
        <v>147</v>
      </c>
      <c r="G7" s="26" t="s">
        <v>223</v>
      </c>
      <c r="H7" s="26" t="s">
        <v>302</v>
      </c>
      <c r="I7" s="28">
        <v>1594301500</v>
      </c>
      <c r="J7" s="26" t="s">
        <v>209</v>
      </c>
      <c r="K7" s="28">
        <v>2550882400</v>
      </c>
      <c r="L7" s="26" t="s">
        <v>302</v>
      </c>
      <c r="M7" s="28">
        <v>1594301500</v>
      </c>
      <c r="N7" s="26" t="s">
        <v>209</v>
      </c>
      <c r="O7" s="28">
        <v>2550882400</v>
      </c>
      <c r="P7" s="28">
        <v>1594301500</v>
      </c>
      <c r="Q7" s="28">
        <v>0</v>
      </c>
      <c r="R7" s="28">
        <v>0</v>
      </c>
      <c r="S7" s="29">
        <v>0</v>
      </c>
      <c r="T7" s="26" t="s">
        <v>17</v>
      </c>
      <c r="U7" s="26" t="s">
        <v>223</v>
      </c>
      <c r="V7" s="26" t="s">
        <v>319</v>
      </c>
      <c r="W7" s="29" t="s">
        <v>223</v>
      </c>
      <c r="X7" s="29">
        <v>1</v>
      </c>
      <c r="Y7" s="26" t="s">
        <v>223</v>
      </c>
      <c r="Z7" s="26" t="s">
        <v>223</v>
      </c>
      <c r="AA7" s="29" t="s">
        <v>223</v>
      </c>
      <c r="AB7" s="29" t="s">
        <v>223</v>
      </c>
      <c r="AC7" s="26" t="s">
        <v>223</v>
      </c>
    </row>
    <row r="8" spans="1:31 16384:16384" x14ac:dyDescent="0.15">
      <c r="A8" s="26" t="s">
        <v>221</v>
      </c>
      <c r="B8" s="26" t="s">
        <v>41</v>
      </c>
      <c r="C8" s="26" t="s">
        <v>43</v>
      </c>
      <c r="D8" s="26" t="s">
        <v>97</v>
      </c>
      <c r="E8" s="26" t="s">
        <v>241</v>
      </c>
      <c r="F8" s="26" t="s">
        <v>148</v>
      </c>
      <c r="G8" s="26" t="s">
        <v>223</v>
      </c>
      <c r="H8" s="26" t="s">
        <v>302</v>
      </c>
      <c r="I8" s="28">
        <v>1487719200</v>
      </c>
      <c r="J8" s="26" t="s">
        <v>209</v>
      </c>
      <c r="K8" s="28">
        <v>2380350720</v>
      </c>
      <c r="L8" s="26" t="s">
        <v>302</v>
      </c>
      <c r="M8" s="28">
        <v>1487719200</v>
      </c>
      <c r="N8" s="26" t="s">
        <v>209</v>
      </c>
      <c r="O8" s="28">
        <v>2380350720</v>
      </c>
      <c r="P8" s="28">
        <v>1487719200</v>
      </c>
      <c r="Q8" s="28">
        <v>0</v>
      </c>
      <c r="R8" s="28">
        <v>0</v>
      </c>
      <c r="S8" s="29">
        <v>0</v>
      </c>
      <c r="T8" s="26" t="s">
        <v>17</v>
      </c>
      <c r="U8" s="26" t="s">
        <v>223</v>
      </c>
      <c r="V8" s="26" t="s">
        <v>319</v>
      </c>
      <c r="W8" s="29" t="s">
        <v>223</v>
      </c>
      <c r="X8" s="29">
        <v>1</v>
      </c>
      <c r="Y8" s="26" t="s">
        <v>223</v>
      </c>
      <c r="Z8" s="26" t="s">
        <v>223</v>
      </c>
      <c r="AA8" s="29" t="s">
        <v>223</v>
      </c>
      <c r="AB8" s="29" t="s">
        <v>223</v>
      </c>
      <c r="AC8" s="26" t="s">
        <v>223</v>
      </c>
    </row>
    <row r="9" spans="1:31 16384:16384" x14ac:dyDescent="0.15">
      <c r="A9" s="26" t="s">
        <v>221</v>
      </c>
      <c r="B9" s="26" t="s">
        <v>41</v>
      </c>
      <c r="C9" s="26" t="s">
        <v>43</v>
      </c>
      <c r="D9" s="26" t="s">
        <v>98</v>
      </c>
      <c r="E9" s="26" t="s">
        <v>242</v>
      </c>
      <c r="F9" s="26" t="s">
        <v>149</v>
      </c>
      <c r="G9" s="26" t="s">
        <v>223</v>
      </c>
      <c r="H9" s="26" t="s">
        <v>302</v>
      </c>
      <c r="I9" s="28">
        <v>1096682700</v>
      </c>
      <c r="J9" s="26" t="s">
        <v>209</v>
      </c>
      <c r="K9" s="28">
        <v>1754692320</v>
      </c>
      <c r="L9" s="26" t="s">
        <v>302</v>
      </c>
      <c r="M9" s="28">
        <v>1096682700</v>
      </c>
      <c r="N9" s="26" t="s">
        <v>209</v>
      </c>
      <c r="O9" s="28">
        <v>1754692320</v>
      </c>
      <c r="P9" s="28">
        <v>1080940200</v>
      </c>
      <c r="Q9" s="28">
        <v>15742500</v>
      </c>
      <c r="R9" s="28">
        <v>0</v>
      </c>
      <c r="S9" s="29">
        <v>0</v>
      </c>
      <c r="T9" s="26" t="s">
        <v>17</v>
      </c>
      <c r="U9" s="26" t="s">
        <v>223</v>
      </c>
      <c r="V9" s="26" t="s">
        <v>319</v>
      </c>
      <c r="W9" s="29" t="s">
        <v>223</v>
      </c>
      <c r="X9" s="29">
        <v>1</v>
      </c>
      <c r="Y9" s="26" t="s">
        <v>223</v>
      </c>
      <c r="Z9" s="26" t="s">
        <v>223</v>
      </c>
      <c r="AA9" s="29" t="s">
        <v>223</v>
      </c>
      <c r="AB9" s="29" t="s">
        <v>223</v>
      </c>
      <c r="AC9" s="26" t="s">
        <v>223</v>
      </c>
    </row>
    <row r="10" spans="1:31 16384:16384" x14ac:dyDescent="0.15">
      <c r="A10" s="26" t="s">
        <v>221</v>
      </c>
      <c r="B10" s="26" t="s">
        <v>41</v>
      </c>
      <c r="C10" s="26" t="s">
        <v>43</v>
      </c>
      <c r="D10" s="26" t="s">
        <v>99</v>
      </c>
      <c r="E10" s="26" t="s">
        <v>243</v>
      </c>
      <c r="F10" s="26" t="s">
        <v>150</v>
      </c>
      <c r="G10" s="26" t="s">
        <v>223</v>
      </c>
      <c r="H10" s="26" t="s">
        <v>302</v>
      </c>
      <c r="I10" s="28">
        <v>2452832200</v>
      </c>
      <c r="J10" s="26" t="s">
        <v>209</v>
      </c>
      <c r="K10" s="28">
        <v>3924531520</v>
      </c>
      <c r="L10" s="26" t="s">
        <v>302</v>
      </c>
      <c r="M10" s="28">
        <v>2452832200</v>
      </c>
      <c r="N10" s="26" t="s">
        <v>209</v>
      </c>
      <c r="O10" s="28">
        <v>3924531520</v>
      </c>
      <c r="P10" s="28">
        <v>2452832200</v>
      </c>
      <c r="Q10" s="28">
        <v>0</v>
      </c>
      <c r="R10" s="28">
        <v>0</v>
      </c>
      <c r="S10" s="29">
        <v>0</v>
      </c>
      <c r="T10" s="26" t="s">
        <v>17</v>
      </c>
      <c r="U10" s="26" t="s">
        <v>223</v>
      </c>
      <c r="V10" s="26" t="s">
        <v>319</v>
      </c>
      <c r="W10" s="29" t="s">
        <v>223</v>
      </c>
      <c r="X10" s="29">
        <v>1</v>
      </c>
      <c r="Y10" s="26" t="s">
        <v>223</v>
      </c>
      <c r="Z10" s="26" t="s">
        <v>223</v>
      </c>
      <c r="AA10" s="29" t="s">
        <v>223</v>
      </c>
      <c r="AB10" s="29" t="s">
        <v>223</v>
      </c>
      <c r="AC10" s="26" t="s">
        <v>223</v>
      </c>
    </row>
    <row r="11" spans="1:31 16384:16384" x14ac:dyDescent="0.15">
      <c r="A11" s="26" t="s">
        <v>221</v>
      </c>
      <c r="B11" s="26" t="s">
        <v>41</v>
      </c>
      <c r="C11" s="26" t="s">
        <v>43</v>
      </c>
      <c r="D11" s="26" t="s">
        <v>100</v>
      </c>
      <c r="E11" s="26" t="s">
        <v>244</v>
      </c>
      <c r="F11" s="26" t="s">
        <v>151</v>
      </c>
      <c r="G11" s="26" t="s">
        <v>223</v>
      </c>
      <c r="H11" s="26" t="s">
        <v>302</v>
      </c>
      <c r="I11" s="28">
        <v>1520757800</v>
      </c>
      <c r="J11" s="26" t="s">
        <v>209</v>
      </c>
      <c r="K11" s="28">
        <v>2433212480</v>
      </c>
      <c r="L11" s="26" t="s">
        <v>302</v>
      </c>
      <c r="M11" s="28">
        <v>1520757800</v>
      </c>
      <c r="N11" s="26" t="s">
        <v>209</v>
      </c>
      <c r="O11" s="28">
        <v>2433212480</v>
      </c>
      <c r="P11" s="28">
        <v>1482607800</v>
      </c>
      <c r="Q11" s="28">
        <v>38150000</v>
      </c>
      <c r="R11" s="28">
        <v>0</v>
      </c>
      <c r="S11" s="29">
        <v>0</v>
      </c>
      <c r="T11" s="26" t="s">
        <v>17</v>
      </c>
      <c r="U11" s="26" t="s">
        <v>223</v>
      </c>
      <c r="V11" s="26" t="s">
        <v>319</v>
      </c>
      <c r="W11" s="29" t="s">
        <v>223</v>
      </c>
      <c r="X11" s="29">
        <v>1</v>
      </c>
      <c r="Y11" s="26" t="s">
        <v>223</v>
      </c>
      <c r="Z11" s="26" t="s">
        <v>223</v>
      </c>
      <c r="AA11" s="29" t="s">
        <v>223</v>
      </c>
      <c r="AB11" s="29" t="s">
        <v>223</v>
      </c>
      <c r="AC11" s="26" t="s">
        <v>223</v>
      </c>
    </row>
    <row r="12" spans="1:31 16384:16384" x14ac:dyDescent="0.15">
      <c r="A12" s="26" t="s">
        <v>221</v>
      </c>
      <c r="B12" s="26" t="s">
        <v>41</v>
      </c>
      <c r="C12" s="26" t="s">
        <v>43</v>
      </c>
      <c r="D12" s="26" t="s">
        <v>101</v>
      </c>
      <c r="E12" s="26" t="s">
        <v>245</v>
      </c>
      <c r="F12" s="26" t="s">
        <v>152</v>
      </c>
      <c r="G12" s="26" t="s">
        <v>223</v>
      </c>
      <c r="H12" s="26" t="s">
        <v>302</v>
      </c>
      <c r="I12" s="28">
        <v>1259990000</v>
      </c>
      <c r="J12" s="26" t="s">
        <v>209</v>
      </c>
      <c r="K12" s="28">
        <v>2015984000</v>
      </c>
      <c r="L12" s="26" t="s">
        <v>302</v>
      </c>
      <c r="M12" s="28">
        <v>1259990000</v>
      </c>
      <c r="N12" s="26" t="s">
        <v>209</v>
      </c>
      <c r="O12" s="28">
        <v>2015984000</v>
      </c>
      <c r="P12" s="28">
        <v>1259990000</v>
      </c>
      <c r="Q12" s="28">
        <v>0</v>
      </c>
      <c r="R12" s="28">
        <v>0</v>
      </c>
      <c r="S12" s="29">
        <v>0</v>
      </c>
      <c r="T12" s="26" t="s">
        <v>17</v>
      </c>
      <c r="U12" s="26" t="s">
        <v>223</v>
      </c>
      <c r="V12" s="26" t="s">
        <v>319</v>
      </c>
      <c r="W12" s="29" t="s">
        <v>223</v>
      </c>
      <c r="X12" s="29">
        <v>1</v>
      </c>
      <c r="Y12" s="26" t="s">
        <v>223</v>
      </c>
      <c r="Z12" s="26" t="s">
        <v>223</v>
      </c>
      <c r="AA12" s="29" t="s">
        <v>223</v>
      </c>
      <c r="AB12" s="29" t="s">
        <v>223</v>
      </c>
      <c r="AC12" s="26" t="s">
        <v>223</v>
      </c>
    </row>
    <row r="13" spans="1:31 16384:16384" x14ac:dyDescent="0.15">
      <c r="A13" s="26" t="s">
        <v>221</v>
      </c>
      <c r="B13" s="26" t="s">
        <v>41</v>
      </c>
      <c r="C13" s="26" t="s">
        <v>43</v>
      </c>
      <c r="D13" s="26" t="s">
        <v>102</v>
      </c>
      <c r="E13" s="26" t="s">
        <v>246</v>
      </c>
      <c r="F13" s="26" t="s">
        <v>153</v>
      </c>
      <c r="G13" s="26" t="s">
        <v>223</v>
      </c>
      <c r="H13" s="26" t="s">
        <v>302</v>
      </c>
      <c r="I13" s="28">
        <v>1309975000</v>
      </c>
      <c r="J13" s="26" t="s">
        <v>209</v>
      </c>
      <c r="K13" s="28">
        <v>2095960000</v>
      </c>
      <c r="L13" s="26" t="s">
        <v>302</v>
      </c>
      <c r="M13" s="28">
        <v>1309975000</v>
      </c>
      <c r="N13" s="26" t="s">
        <v>209</v>
      </c>
      <c r="O13" s="28">
        <v>2095960000</v>
      </c>
      <c r="P13" s="28">
        <v>1279700000</v>
      </c>
      <c r="Q13" s="28">
        <v>30275000</v>
      </c>
      <c r="R13" s="28">
        <v>0</v>
      </c>
      <c r="S13" s="29">
        <v>0</v>
      </c>
      <c r="T13" s="26" t="s">
        <v>17</v>
      </c>
      <c r="U13" s="26" t="s">
        <v>223</v>
      </c>
      <c r="V13" s="26" t="s">
        <v>319</v>
      </c>
      <c r="W13" s="29" t="s">
        <v>223</v>
      </c>
      <c r="X13" s="29">
        <v>1</v>
      </c>
      <c r="Y13" s="26" t="s">
        <v>223</v>
      </c>
      <c r="Z13" s="26" t="s">
        <v>223</v>
      </c>
      <c r="AA13" s="29" t="s">
        <v>223</v>
      </c>
      <c r="AB13" s="29" t="s">
        <v>223</v>
      </c>
      <c r="AC13" s="26" t="s">
        <v>223</v>
      </c>
    </row>
    <row r="14" spans="1:31 16384:16384" x14ac:dyDescent="0.15">
      <c r="A14" s="26" t="s">
        <v>221</v>
      </c>
      <c r="B14" s="26" t="s">
        <v>41</v>
      </c>
      <c r="C14" s="26" t="s">
        <v>43</v>
      </c>
      <c r="D14" s="26" t="s">
        <v>103</v>
      </c>
      <c r="E14" s="26" t="s">
        <v>247</v>
      </c>
      <c r="F14" s="26" t="s">
        <v>154</v>
      </c>
      <c r="G14" s="26" t="s">
        <v>223</v>
      </c>
      <c r="H14" s="26" t="s">
        <v>302</v>
      </c>
      <c r="I14" s="28">
        <v>1329628300</v>
      </c>
      <c r="J14" s="26" t="s">
        <v>209</v>
      </c>
      <c r="K14" s="28">
        <v>2127405280</v>
      </c>
      <c r="L14" s="26" t="s">
        <v>302</v>
      </c>
      <c r="M14" s="28">
        <v>1329628300</v>
      </c>
      <c r="N14" s="26" t="s">
        <v>209</v>
      </c>
      <c r="O14" s="28">
        <v>2127405280</v>
      </c>
      <c r="P14" s="28">
        <v>1329628300</v>
      </c>
      <c r="Q14" s="28">
        <v>0</v>
      </c>
      <c r="R14" s="28">
        <v>0</v>
      </c>
      <c r="S14" s="29">
        <v>0</v>
      </c>
      <c r="T14" s="26" t="s">
        <v>17</v>
      </c>
      <c r="U14" s="26" t="s">
        <v>223</v>
      </c>
      <c r="V14" s="26" t="s">
        <v>319</v>
      </c>
      <c r="W14" s="29" t="s">
        <v>223</v>
      </c>
      <c r="X14" s="29">
        <v>1</v>
      </c>
      <c r="Y14" s="26" t="s">
        <v>223</v>
      </c>
      <c r="Z14" s="26" t="s">
        <v>223</v>
      </c>
      <c r="AA14" s="29" t="s">
        <v>223</v>
      </c>
      <c r="AB14" s="29" t="s">
        <v>223</v>
      </c>
      <c r="AC14" s="26" t="s">
        <v>223</v>
      </c>
    </row>
    <row r="15" spans="1:31 16384:16384" x14ac:dyDescent="0.15">
      <c r="A15" s="26" t="s">
        <v>221</v>
      </c>
      <c r="B15" s="26" t="s">
        <v>41</v>
      </c>
      <c r="C15" s="26" t="s">
        <v>43</v>
      </c>
      <c r="D15" s="26" t="s">
        <v>104</v>
      </c>
      <c r="E15" s="26" t="s">
        <v>248</v>
      </c>
      <c r="F15" s="26" t="s">
        <v>155</v>
      </c>
      <c r="G15" s="26" t="s">
        <v>223</v>
      </c>
      <c r="H15" s="26" t="s">
        <v>302</v>
      </c>
      <c r="I15" s="28">
        <v>1377254700</v>
      </c>
      <c r="J15" s="26" t="s">
        <v>209</v>
      </c>
      <c r="K15" s="28">
        <v>2203607520</v>
      </c>
      <c r="L15" s="26" t="s">
        <v>302</v>
      </c>
      <c r="M15" s="28">
        <v>1377254700</v>
      </c>
      <c r="N15" s="26" t="s">
        <v>209</v>
      </c>
      <c r="O15" s="28">
        <v>2203607520</v>
      </c>
      <c r="P15" s="28">
        <v>1377254700</v>
      </c>
      <c r="Q15" s="28">
        <v>0</v>
      </c>
      <c r="R15" s="28">
        <v>0</v>
      </c>
      <c r="S15" s="29">
        <v>0</v>
      </c>
      <c r="T15" s="26" t="s">
        <v>17</v>
      </c>
      <c r="U15" s="26" t="s">
        <v>223</v>
      </c>
      <c r="V15" s="26" t="s">
        <v>319</v>
      </c>
      <c r="W15" s="29" t="s">
        <v>223</v>
      </c>
      <c r="X15" s="29">
        <v>1</v>
      </c>
      <c r="Y15" s="26" t="s">
        <v>223</v>
      </c>
      <c r="Z15" s="26" t="s">
        <v>223</v>
      </c>
      <c r="AA15" s="29" t="s">
        <v>223</v>
      </c>
      <c r="AB15" s="29" t="s">
        <v>223</v>
      </c>
      <c r="AC15" s="26" t="s">
        <v>223</v>
      </c>
    </row>
    <row r="16" spans="1:31 16384:16384" x14ac:dyDescent="0.15">
      <c r="A16" s="26" t="s">
        <v>221</v>
      </c>
      <c r="B16" s="26" t="s">
        <v>41</v>
      </c>
      <c r="C16" s="26" t="s">
        <v>43</v>
      </c>
      <c r="D16" s="26" t="s">
        <v>105</v>
      </c>
      <c r="E16" s="26" t="s">
        <v>249</v>
      </c>
      <c r="F16" s="26" t="s">
        <v>156</v>
      </c>
      <c r="G16" s="26" t="s">
        <v>223</v>
      </c>
      <c r="H16" s="26" t="s">
        <v>302</v>
      </c>
      <c r="I16" s="28">
        <v>2091136400</v>
      </c>
      <c r="J16" s="26" t="s">
        <v>209</v>
      </c>
      <c r="K16" s="28">
        <v>3345818240</v>
      </c>
      <c r="L16" s="26" t="s">
        <v>302</v>
      </c>
      <c r="M16" s="28">
        <v>2091136400</v>
      </c>
      <c r="N16" s="26" t="s">
        <v>209</v>
      </c>
      <c r="O16" s="28">
        <v>3345818240</v>
      </c>
      <c r="P16" s="28">
        <v>2091136400</v>
      </c>
      <c r="Q16" s="28">
        <v>0</v>
      </c>
      <c r="R16" s="28">
        <v>0</v>
      </c>
      <c r="S16" s="29">
        <v>0</v>
      </c>
      <c r="T16" s="26" t="s">
        <v>17</v>
      </c>
      <c r="U16" s="26" t="s">
        <v>223</v>
      </c>
      <c r="V16" s="26" t="s">
        <v>319</v>
      </c>
      <c r="W16" s="29" t="s">
        <v>223</v>
      </c>
      <c r="X16" s="29">
        <v>1</v>
      </c>
      <c r="Y16" s="26" t="s">
        <v>223</v>
      </c>
      <c r="Z16" s="26" t="s">
        <v>223</v>
      </c>
      <c r="AA16" s="29" t="s">
        <v>223</v>
      </c>
      <c r="AB16" s="29" t="s">
        <v>223</v>
      </c>
      <c r="AC16" s="26" t="s">
        <v>223</v>
      </c>
    </row>
    <row r="17" spans="1:29" x14ac:dyDescent="0.15">
      <c r="A17" s="26" t="s">
        <v>221</v>
      </c>
      <c r="B17" s="26" t="s">
        <v>41</v>
      </c>
      <c r="C17" s="26" t="s">
        <v>43</v>
      </c>
      <c r="D17" s="26" t="s">
        <v>106</v>
      </c>
      <c r="E17" s="26" t="s">
        <v>250</v>
      </c>
      <c r="F17" s="26" t="s">
        <v>157</v>
      </c>
      <c r="G17" s="26" t="s">
        <v>223</v>
      </c>
      <c r="H17" s="26" t="s">
        <v>302</v>
      </c>
      <c r="I17" s="28">
        <v>1423191000</v>
      </c>
      <c r="J17" s="26" t="s">
        <v>209</v>
      </c>
      <c r="K17" s="28">
        <v>2277105600</v>
      </c>
      <c r="L17" s="26" t="s">
        <v>302</v>
      </c>
      <c r="M17" s="28">
        <v>1423191000</v>
      </c>
      <c r="N17" s="26" t="s">
        <v>209</v>
      </c>
      <c r="O17" s="28">
        <v>2277105600</v>
      </c>
      <c r="P17" s="28">
        <v>1423191000</v>
      </c>
      <c r="Q17" s="28">
        <v>0</v>
      </c>
      <c r="R17" s="28">
        <v>0</v>
      </c>
      <c r="S17" s="29">
        <v>0</v>
      </c>
      <c r="T17" s="26" t="s">
        <v>17</v>
      </c>
      <c r="U17" s="26" t="s">
        <v>223</v>
      </c>
      <c r="V17" s="26" t="s">
        <v>319</v>
      </c>
      <c r="W17" s="29" t="s">
        <v>223</v>
      </c>
      <c r="X17" s="29">
        <v>1</v>
      </c>
      <c r="Y17" s="26" t="s">
        <v>223</v>
      </c>
      <c r="Z17" s="26" t="s">
        <v>223</v>
      </c>
      <c r="AA17" s="29" t="s">
        <v>223</v>
      </c>
      <c r="AB17" s="29" t="s">
        <v>223</v>
      </c>
      <c r="AC17" s="26" t="s">
        <v>223</v>
      </c>
    </row>
    <row r="18" spans="1:29" x14ac:dyDescent="0.15">
      <c r="A18" s="26" t="s">
        <v>221</v>
      </c>
      <c r="B18" s="26" t="s">
        <v>41</v>
      </c>
      <c r="C18" s="26" t="s">
        <v>43</v>
      </c>
      <c r="D18" s="26" t="s">
        <v>107</v>
      </c>
      <c r="E18" s="26" t="s">
        <v>251</v>
      </c>
      <c r="F18" s="26" t="s">
        <v>158</v>
      </c>
      <c r="G18" s="26" t="s">
        <v>223</v>
      </c>
      <c r="H18" s="26" t="s">
        <v>302</v>
      </c>
      <c r="I18" s="28">
        <v>1842546500</v>
      </c>
      <c r="J18" s="26" t="s">
        <v>209</v>
      </c>
      <c r="K18" s="28">
        <v>2948074400</v>
      </c>
      <c r="L18" s="26" t="s">
        <v>302</v>
      </c>
      <c r="M18" s="28">
        <v>1842546500</v>
      </c>
      <c r="N18" s="26" t="s">
        <v>209</v>
      </c>
      <c r="O18" s="28">
        <v>2948074400</v>
      </c>
      <c r="P18" s="28">
        <v>1842546500</v>
      </c>
      <c r="Q18" s="28">
        <v>0</v>
      </c>
      <c r="R18" s="28">
        <v>0</v>
      </c>
      <c r="S18" s="29">
        <v>0</v>
      </c>
      <c r="T18" s="26" t="s">
        <v>17</v>
      </c>
      <c r="U18" s="26" t="s">
        <v>223</v>
      </c>
      <c r="V18" s="26" t="s">
        <v>319</v>
      </c>
      <c r="W18" s="29" t="s">
        <v>223</v>
      </c>
      <c r="X18" s="29">
        <v>1</v>
      </c>
      <c r="Y18" s="26" t="s">
        <v>223</v>
      </c>
      <c r="Z18" s="26" t="s">
        <v>223</v>
      </c>
      <c r="AA18" s="29" t="s">
        <v>223</v>
      </c>
      <c r="AB18" s="29" t="s">
        <v>223</v>
      </c>
      <c r="AC18" s="26" t="s">
        <v>223</v>
      </c>
    </row>
    <row r="19" spans="1:29" x14ac:dyDescent="0.15">
      <c r="A19" s="26" t="s">
        <v>221</v>
      </c>
      <c r="B19" s="26" t="s">
        <v>41</v>
      </c>
      <c r="C19" s="26" t="s">
        <v>43</v>
      </c>
      <c r="D19" s="26" t="s">
        <v>108</v>
      </c>
      <c r="E19" s="26" t="s">
        <v>252</v>
      </c>
      <c r="F19" s="26" t="s">
        <v>159</v>
      </c>
      <c r="G19" s="26" t="s">
        <v>223</v>
      </c>
      <c r="H19" s="26" t="s">
        <v>302</v>
      </c>
      <c r="I19" s="28">
        <v>2450890000</v>
      </c>
      <c r="J19" s="26" t="s">
        <v>209</v>
      </c>
      <c r="K19" s="28">
        <v>3921424000</v>
      </c>
      <c r="L19" s="26" t="s">
        <v>302</v>
      </c>
      <c r="M19" s="28">
        <v>2450890000</v>
      </c>
      <c r="N19" s="26" t="s">
        <v>209</v>
      </c>
      <c r="O19" s="28">
        <v>3921424000</v>
      </c>
      <c r="P19" s="28">
        <v>2450890000</v>
      </c>
      <c r="Q19" s="28">
        <v>0</v>
      </c>
      <c r="R19" s="28">
        <v>0</v>
      </c>
      <c r="S19" s="29">
        <v>0</v>
      </c>
      <c r="T19" s="26" t="s">
        <v>17</v>
      </c>
      <c r="U19" s="26" t="s">
        <v>223</v>
      </c>
      <c r="V19" s="26" t="s">
        <v>319</v>
      </c>
      <c r="W19" s="29" t="s">
        <v>223</v>
      </c>
      <c r="X19" s="29">
        <v>1</v>
      </c>
      <c r="Y19" s="26" t="s">
        <v>223</v>
      </c>
      <c r="Z19" s="26" t="s">
        <v>223</v>
      </c>
      <c r="AA19" s="29" t="s">
        <v>223</v>
      </c>
      <c r="AB19" s="29" t="s">
        <v>223</v>
      </c>
      <c r="AC19" s="26" t="s">
        <v>223</v>
      </c>
    </row>
    <row r="20" spans="1:29" x14ac:dyDescent="0.15">
      <c r="A20" s="26" t="s">
        <v>221</v>
      </c>
      <c r="B20" s="26" t="s">
        <v>41</v>
      </c>
      <c r="C20" s="26" t="s">
        <v>43</v>
      </c>
      <c r="D20" s="26" t="s">
        <v>109</v>
      </c>
      <c r="E20" s="26" t="s">
        <v>253</v>
      </c>
      <c r="F20" s="26" t="s">
        <v>160</v>
      </c>
      <c r="G20" s="26" t="s">
        <v>223</v>
      </c>
      <c r="H20" s="26" t="s">
        <v>302</v>
      </c>
      <c r="I20" s="28">
        <v>2510180400</v>
      </c>
      <c r="J20" s="26" t="s">
        <v>209</v>
      </c>
      <c r="K20" s="28">
        <v>4016288640</v>
      </c>
      <c r="L20" s="26" t="s">
        <v>302</v>
      </c>
      <c r="M20" s="28">
        <v>2510180400</v>
      </c>
      <c r="N20" s="26" t="s">
        <v>209</v>
      </c>
      <c r="O20" s="28">
        <v>4016288640</v>
      </c>
      <c r="P20" s="28">
        <v>2510180400</v>
      </c>
      <c r="Q20" s="28">
        <v>0</v>
      </c>
      <c r="R20" s="28">
        <v>0</v>
      </c>
      <c r="S20" s="29">
        <v>0</v>
      </c>
      <c r="T20" s="26" t="s">
        <v>17</v>
      </c>
      <c r="U20" s="26" t="s">
        <v>223</v>
      </c>
      <c r="V20" s="26" t="s">
        <v>319</v>
      </c>
      <c r="W20" s="29" t="s">
        <v>223</v>
      </c>
      <c r="X20" s="29">
        <v>1</v>
      </c>
      <c r="Y20" s="26" t="s">
        <v>223</v>
      </c>
      <c r="Z20" s="26" t="s">
        <v>223</v>
      </c>
      <c r="AA20" s="29" t="s">
        <v>223</v>
      </c>
      <c r="AB20" s="29" t="s">
        <v>223</v>
      </c>
      <c r="AC20" s="26" t="s">
        <v>223</v>
      </c>
    </row>
    <row r="21" spans="1:29" x14ac:dyDescent="0.15">
      <c r="A21" s="26" t="s">
        <v>221</v>
      </c>
      <c r="B21" s="26" t="s">
        <v>41</v>
      </c>
      <c r="C21" s="26" t="s">
        <v>43</v>
      </c>
      <c r="D21" s="26" t="s">
        <v>110</v>
      </c>
      <c r="E21" s="26" t="s">
        <v>254</v>
      </c>
      <c r="F21" s="26" t="s">
        <v>161</v>
      </c>
      <c r="G21" s="26" t="s">
        <v>223</v>
      </c>
      <c r="H21" s="26" t="s">
        <v>302</v>
      </c>
      <c r="I21" s="28">
        <v>1672485300</v>
      </c>
      <c r="J21" s="26" t="s">
        <v>209</v>
      </c>
      <c r="K21" s="28">
        <v>2675976480</v>
      </c>
      <c r="L21" s="26" t="s">
        <v>302</v>
      </c>
      <c r="M21" s="28">
        <v>1672485300</v>
      </c>
      <c r="N21" s="26" t="s">
        <v>209</v>
      </c>
      <c r="O21" s="28">
        <v>2675976480</v>
      </c>
      <c r="P21" s="28">
        <v>1672485300</v>
      </c>
      <c r="Q21" s="28">
        <v>0</v>
      </c>
      <c r="R21" s="28">
        <v>0</v>
      </c>
      <c r="S21" s="29">
        <v>0</v>
      </c>
      <c r="T21" s="26" t="s">
        <v>17</v>
      </c>
      <c r="U21" s="26" t="s">
        <v>223</v>
      </c>
      <c r="V21" s="26" t="s">
        <v>319</v>
      </c>
      <c r="W21" s="29" t="s">
        <v>223</v>
      </c>
      <c r="X21" s="29">
        <v>1</v>
      </c>
      <c r="Y21" s="26" t="s">
        <v>223</v>
      </c>
      <c r="Z21" s="26" t="s">
        <v>223</v>
      </c>
      <c r="AA21" s="29" t="s">
        <v>223</v>
      </c>
      <c r="AB21" s="29" t="s">
        <v>223</v>
      </c>
      <c r="AC21" s="26" t="s">
        <v>223</v>
      </c>
    </row>
    <row r="22" spans="1:29" x14ac:dyDescent="0.15">
      <c r="A22" s="26" t="s">
        <v>221</v>
      </c>
      <c r="B22" s="26" t="s">
        <v>41</v>
      </c>
      <c r="C22" s="26" t="s">
        <v>43</v>
      </c>
      <c r="D22" s="26" t="s">
        <v>111</v>
      </c>
      <c r="E22" s="26" t="s">
        <v>255</v>
      </c>
      <c r="F22" s="26" t="s">
        <v>162</v>
      </c>
      <c r="G22" s="26" t="s">
        <v>223</v>
      </c>
      <c r="H22" s="26" t="s">
        <v>302</v>
      </c>
      <c r="I22" s="28">
        <v>1594473000</v>
      </c>
      <c r="J22" s="26" t="s">
        <v>209</v>
      </c>
      <c r="K22" s="28">
        <v>2551156800</v>
      </c>
      <c r="L22" s="26" t="s">
        <v>302</v>
      </c>
      <c r="M22" s="28">
        <v>1594473000</v>
      </c>
      <c r="N22" s="26" t="s">
        <v>209</v>
      </c>
      <c r="O22" s="28">
        <v>2551156800</v>
      </c>
      <c r="P22" s="28">
        <v>1594473000</v>
      </c>
      <c r="Q22" s="28">
        <v>0</v>
      </c>
      <c r="R22" s="28">
        <v>0</v>
      </c>
      <c r="S22" s="29">
        <v>0</v>
      </c>
      <c r="T22" s="26" t="s">
        <v>17</v>
      </c>
      <c r="U22" s="26" t="s">
        <v>223</v>
      </c>
      <c r="V22" s="26" t="s">
        <v>319</v>
      </c>
      <c r="W22" s="29" t="s">
        <v>223</v>
      </c>
      <c r="X22" s="29">
        <v>1</v>
      </c>
      <c r="Y22" s="26" t="s">
        <v>223</v>
      </c>
      <c r="Z22" s="26" t="s">
        <v>223</v>
      </c>
      <c r="AA22" s="29" t="s">
        <v>223</v>
      </c>
      <c r="AB22" s="29" t="s">
        <v>223</v>
      </c>
      <c r="AC22" s="26" t="s">
        <v>223</v>
      </c>
    </row>
    <row r="23" spans="1:29" x14ac:dyDescent="0.15">
      <c r="A23" s="26" t="s">
        <v>221</v>
      </c>
      <c r="B23" s="26" t="s">
        <v>41</v>
      </c>
      <c r="C23" s="26" t="s">
        <v>43</v>
      </c>
      <c r="D23" s="26" t="s">
        <v>112</v>
      </c>
      <c r="E23" s="26" t="s">
        <v>256</v>
      </c>
      <c r="F23" s="26" t="s">
        <v>163</v>
      </c>
      <c r="G23" s="26" t="s">
        <v>223</v>
      </c>
      <c r="H23" s="26" t="s">
        <v>302</v>
      </c>
      <c r="I23" s="28">
        <v>2101602000</v>
      </c>
      <c r="J23" s="26" t="s">
        <v>209</v>
      </c>
      <c r="K23" s="28">
        <v>3362563200</v>
      </c>
      <c r="L23" s="26" t="s">
        <v>302</v>
      </c>
      <c r="M23" s="28">
        <v>2101602000</v>
      </c>
      <c r="N23" s="26" t="s">
        <v>209</v>
      </c>
      <c r="O23" s="28">
        <v>3362563200</v>
      </c>
      <c r="P23" s="28">
        <v>2101602000</v>
      </c>
      <c r="Q23" s="28">
        <v>0</v>
      </c>
      <c r="R23" s="28">
        <v>0</v>
      </c>
      <c r="S23" s="29">
        <v>0</v>
      </c>
      <c r="T23" s="26" t="s">
        <v>17</v>
      </c>
      <c r="U23" s="26" t="s">
        <v>223</v>
      </c>
      <c r="V23" s="26" t="s">
        <v>319</v>
      </c>
      <c r="W23" s="29" t="s">
        <v>223</v>
      </c>
      <c r="X23" s="29">
        <v>1</v>
      </c>
      <c r="Y23" s="26" t="s">
        <v>223</v>
      </c>
      <c r="Z23" s="26" t="s">
        <v>223</v>
      </c>
      <c r="AA23" s="29" t="s">
        <v>223</v>
      </c>
      <c r="AB23" s="29" t="s">
        <v>223</v>
      </c>
      <c r="AC23" s="26" t="s">
        <v>223</v>
      </c>
    </row>
    <row r="24" spans="1:29" x14ac:dyDescent="0.15">
      <c r="A24" s="26" t="s">
        <v>221</v>
      </c>
      <c r="B24" s="26" t="s">
        <v>41</v>
      </c>
      <c r="C24" s="26" t="s">
        <v>43</v>
      </c>
      <c r="D24" s="26" t="s">
        <v>113</v>
      </c>
      <c r="E24" s="26" t="s">
        <v>257</v>
      </c>
      <c r="F24" s="26" t="s">
        <v>164</v>
      </c>
      <c r="G24" s="26" t="s">
        <v>223</v>
      </c>
      <c r="H24" s="26" t="s">
        <v>302</v>
      </c>
      <c r="I24" s="28">
        <v>1046140800</v>
      </c>
      <c r="J24" s="26" t="s">
        <v>209</v>
      </c>
      <c r="K24" s="28">
        <v>1673825280</v>
      </c>
      <c r="L24" s="26" t="s">
        <v>302</v>
      </c>
      <c r="M24" s="28">
        <v>1046140800</v>
      </c>
      <c r="N24" s="26" t="s">
        <v>209</v>
      </c>
      <c r="O24" s="28">
        <v>1673825280</v>
      </c>
      <c r="P24" s="28">
        <v>1046140800</v>
      </c>
      <c r="Q24" s="28">
        <v>0</v>
      </c>
      <c r="R24" s="28">
        <v>0</v>
      </c>
      <c r="S24" s="29">
        <v>0</v>
      </c>
      <c r="T24" s="26" t="s">
        <v>17</v>
      </c>
      <c r="U24" s="26" t="s">
        <v>223</v>
      </c>
      <c r="V24" s="26" t="s">
        <v>319</v>
      </c>
      <c r="W24" s="29" t="s">
        <v>223</v>
      </c>
      <c r="X24" s="29">
        <v>1</v>
      </c>
      <c r="Y24" s="26" t="s">
        <v>223</v>
      </c>
      <c r="Z24" s="26" t="s">
        <v>223</v>
      </c>
      <c r="AA24" s="29" t="s">
        <v>223</v>
      </c>
      <c r="AB24" s="29" t="s">
        <v>223</v>
      </c>
      <c r="AC24" s="26" t="s">
        <v>223</v>
      </c>
    </row>
    <row r="25" spans="1:29" x14ac:dyDescent="0.15">
      <c r="A25" s="26" t="s">
        <v>221</v>
      </c>
      <c r="B25" s="26" t="s">
        <v>41</v>
      </c>
      <c r="C25" s="26" t="s">
        <v>43</v>
      </c>
      <c r="D25" s="26" t="s">
        <v>114</v>
      </c>
      <c r="E25" s="26" t="s">
        <v>258</v>
      </c>
      <c r="F25" s="26" t="s">
        <v>165</v>
      </c>
      <c r="G25" s="26" t="s">
        <v>223</v>
      </c>
      <c r="H25" s="26" t="s">
        <v>302</v>
      </c>
      <c r="I25" s="28">
        <v>2001171300</v>
      </c>
      <c r="J25" s="26" t="s">
        <v>209</v>
      </c>
      <c r="K25" s="28">
        <v>3201874080</v>
      </c>
      <c r="L25" s="26" t="s">
        <v>302</v>
      </c>
      <c r="M25" s="28">
        <v>2001171300</v>
      </c>
      <c r="N25" s="26" t="s">
        <v>209</v>
      </c>
      <c r="O25" s="28">
        <v>3201874080</v>
      </c>
      <c r="P25" s="28">
        <v>2001171300</v>
      </c>
      <c r="Q25" s="28">
        <v>0</v>
      </c>
      <c r="R25" s="28">
        <v>0</v>
      </c>
      <c r="S25" s="29">
        <v>0</v>
      </c>
      <c r="T25" s="26" t="s">
        <v>17</v>
      </c>
      <c r="U25" s="26" t="s">
        <v>223</v>
      </c>
      <c r="V25" s="26" t="s">
        <v>319</v>
      </c>
      <c r="W25" s="29" t="s">
        <v>223</v>
      </c>
      <c r="X25" s="29">
        <v>1</v>
      </c>
      <c r="Y25" s="26" t="s">
        <v>223</v>
      </c>
      <c r="Z25" s="26" t="s">
        <v>223</v>
      </c>
      <c r="AA25" s="29" t="s">
        <v>223</v>
      </c>
      <c r="AB25" s="29" t="s">
        <v>223</v>
      </c>
      <c r="AC25" s="26" t="s">
        <v>223</v>
      </c>
    </row>
    <row r="26" spans="1:29" x14ac:dyDescent="0.15">
      <c r="A26" s="26" t="s">
        <v>221</v>
      </c>
      <c r="B26" s="26" t="s">
        <v>41</v>
      </c>
      <c r="C26" s="26" t="s">
        <v>43</v>
      </c>
      <c r="D26" s="26" t="s">
        <v>115</v>
      </c>
      <c r="E26" s="26" t="s">
        <v>259</v>
      </c>
      <c r="F26" s="26" t="s">
        <v>166</v>
      </c>
      <c r="G26" s="26" t="s">
        <v>223</v>
      </c>
      <c r="H26" s="26" t="s">
        <v>302</v>
      </c>
      <c r="I26" s="28">
        <v>1524473600</v>
      </c>
      <c r="J26" s="26" t="s">
        <v>209</v>
      </c>
      <c r="K26" s="28">
        <v>2439157760</v>
      </c>
      <c r="L26" s="26" t="s">
        <v>302</v>
      </c>
      <c r="M26" s="28">
        <v>1524473600</v>
      </c>
      <c r="N26" s="26" t="s">
        <v>209</v>
      </c>
      <c r="O26" s="28">
        <v>2439157760</v>
      </c>
      <c r="P26" s="28">
        <v>1524473600</v>
      </c>
      <c r="Q26" s="28">
        <v>0</v>
      </c>
      <c r="R26" s="28">
        <v>0</v>
      </c>
      <c r="S26" s="29">
        <v>0</v>
      </c>
      <c r="T26" s="26" t="s">
        <v>17</v>
      </c>
      <c r="U26" s="26" t="s">
        <v>223</v>
      </c>
      <c r="V26" s="26" t="s">
        <v>319</v>
      </c>
      <c r="W26" s="29" t="s">
        <v>223</v>
      </c>
      <c r="X26" s="29">
        <v>1</v>
      </c>
      <c r="Y26" s="26" t="s">
        <v>223</v>
      </c>
      <c r="Z26" s="26" t="s">
        <v>223</v>
      </c>
      <c r="AA26" s="29" t="s">
        <v>223</v>
      </c>
      <c r="AB26" s="29" t="s">
        <v>223</v>
      </c>
      <c r="AC26" s="26" t="s">
        <v>223</v>
      </c>
    </row>
    <row r="27" spans="1:29" x14ac:dyDescent="0.15">
      <c r="A27" s="26" t="s">
        <v>221</v>
      </c>
      <c r="B27" s="26" t="s">
        <v>41</v>
      </c>
      <c r="C27" s="26" t="s">
        <v>43</v>
      </c>
      <c r="D27" s="26" t="s">
        <v>116</v>
      </c>
      <c r="E27" s="26" t="s">
        <v>260</v>
      </c>
      <c r="F27" s="26" t="s">
        <v>167</v>
      </c>
      <c r="G27" s="26" t="s">
        <v>223</v>
      </c>
      <c r="H27" s="26" t="s">
        <v>302</v>
      </c>
      <c r="I27" s="28">
        <v>1154269000</v>
      </c>
      <c r="J27" s="26" t="s">
        <v>209</v>
      </c>
      <c r="K27" s="28">
        <v>1846830400</v>
      </c>
      <c r="L27" s="26" t="s">
        <v>302</v>
      </c>
      <c r="M27" s="28">
        <v>1154269000</v>
      </c>
      <c r="N27" s="26" t="s">
        <v>209</v>
      </c>
      <c r="O27" s="28">
        <v>1846830400</v>
      </c>
      <c r="P27" s="28">
        <v>1154269000</v>
      </c>
      <c r="Q27" s="28">
        <v>0</v>
      </c>
      <c r="R27" s="28">
        <v>0</v>
      </c>
      <c r="S27" s="29">
        <v>0</v>
      </c>
      <c r="T27" s="26" t="s">
        <v>17</v>
      </c>
      <c r="U27" s="26" t="s">
        <v>223</v>
      </c>
      <c r="V27" s="26" t="s">
        <v>319</v>
      </c>
      <c r="W27" s="29" t="s">
        <v>223</v>
      </c>
      <c r="X27" s="29">
        <v>1</v>
      </c>
      <c r="Y27" s="26" t="s">
        <v>223</v>
      </c>
      <c r="Z27" s="26" t="s">
        <v>223</v>
      </c>
      <c r="AA27" s="29" t="s">
        <v>223</v>
      </c>
      <c r="AB27" s="29" t="s">
        <v>223</v>
      </c>
      <c r="AC27" s="26" t="s">
        <v>223</v>
      </c>
    </row>
    <row r="28" spans="1:29" x14ac:dyDescent="0.15">
      <c r="A28" s="26" t="s">
        <v>221</v>
      </c>
      <c r="B28" s="26" t="s">
        <v>41</v>
      </c>
      <c r="C28" s="26" t="s">
        <v>43</v>
      </c>
      <c r="D28" s="26" t="s">
        <v>117</v>
      </c>
      <c r="E28" s="26" t="s">
        <v>261</v>
      </c>
      <c r="F28" s="26" t="s">
        <v>168</v>
      </c>
      <c r="G28" s="26" t="s">
        <v>223</v>
      </c>
      <c r="H28" s="26" t="s">
        <v>302</v>
      </c>
      <c r="I28" s="28">
        <v>2265256800</v>
      </c>
      <c r="J28" s="26" t="s">
        <v>209</v>
      </c>
      <c r="K28" s="28">
        <v>3624410880</v>
      </c>
      <c r="L28" s="26" t="s">
        <v>302</v>
      </c>
      <c r="M28" s="28">
        <v>2265256800</v>
      </c>
      <c r="N28" s="26" t="s">
        <v>209</v>
      </c>
      <c r="O28" s="28">
        <v>3624410880</v>
      </c>
      <c r="P28" s="28">
        <v>2265256800</v>
      </c>
      <c r="Q28" s="28">
        <v>0</v>
      </c>
      <c r="R28" s="28">
        <v>0</v>
      </c>
      <c r="S28" s="29">
        <v>0</v>
      </c>
      <c r="T28" s="26" t="s">
        <v>17</v>
      </c>
      <c r="U28" s="26" t="s">
        <v>223</v>
      </c>
      <c r="V28" s="26" t="s">
        <v>319</v>
      </c>
      <c r="W28" s="29" t="s">
        <v>223</v>
      </c>
      <c r="X28" s="29">
        <v>1</v>
      </c>
      <c r="Y28" s="26" t="s">
        <v>223</v>
      </c>
      <c r="Z28" s="26" t="s">
        <v>223</v>
      </c>
      <c r="AA28" s="29" t="s">
        <v>223</v>
      </c>
      <c r="AB28" s="29" t="s">
        <v>223</v>
      </c>
      <c r="AC28" s="26" t="s">
        <v>223</v>
      </c>
    </row>
    <row r="29" spans="1:29" x14ac:dyDescent="0.15">
      <c r="A29" s="26" t="s">
        <v>221</v>
      </c>
      <c r="B29" s="26" t="s">
        <v>41</v>
      </c>
      <c r="C29" s="26" t="s">
        <v>43</v>
      </c>
      <c r="D29" s="26" t="s">
        <v>118</v>
      </c>
      <c r="E29" s="26" t="s">
        <v>262</v>
      </c>
      <c r="F29" s="26" t="s">
        <v>169</v>
      </c>
      <c r="G29" s="26" t="s">
        <v>223</v>
      </c>
      <c r="H29" s="26" t="s">
        <v>302</v>
      </c>
      <c r="I29" s="28">
        <v>1179294900</v>
      </c>
      <c r="J29" s="26" t="s">
        <v>209</v>
      </c>
      <c r="K29" s="28">
        <v>1886871840</v>
      </c>
      <c r="L29" s="26" t="s">
        <v>302</v>
      </c>
      <c r="M29" s="28">
        <v>1179294900</v>
      </c>
      <c r="N29" s="26" t="s">
        <v>209</v>
      </c>
      <c r="O29" s="28">
        <v>1886871840</v>
      </c>
      <c r="P29" s="28">
        <v>1179294900</v>
      </c>
      <c r="Q29" s="28">
        <v>0</v>
      </c>
      <c r="R29" s="28">
        <v>0</v>
      </c>
      <c r="S29" s="29">
        <v>0</v>
      </c>
      <c r="T29" s="26" t="s">
        <v>17</v>
      </c>
      <c r="U29" s="26" t="s">
        <v>223</v>
      </c>
      <c r="V29" s="26" t="s">
        <v>319</v>
      </c>
      <c r="W29" s="29" t="s">
        <v>223</v>
      </c>
      <c r="X29" s="29">
        <v>1</v>
      </c>
      <c r="Y29" s="26" t="s">
        <v>223</v>
      </c>
      <c r="Z29" s="26" t="s">
        <v>223</v>
      </c>
      <c r="AA29" s="29" t="s">
        <v>223</v>
      </c>
      <c r="AB29" s="29" t="s">
        <v>223</v>
      </c>
      <c r="AC29" s="26" t="s">
        <v>223</v>
      </c>
    </row>
    <row r="30" spans="1:29" x14ac:dyDescent="0.15">
      <c r="A30" s="26" t="s">
        <v>221</v>
      </c>
      <c r="B30" s="26" t="s">
        <v>41</v>
      </c>
      <c r="C30" s="26" t="s">
        <v>43</v>
      </c>
      <c r="D30" s="26" t="s">
        <v>119</v>
      </c>
      <c r="E30" s="26" t="s">
        <v>263</v>
      </c>
      <c r="F30" s="26" t="s">
        <v>170</v>
      </c>
      <c r="G30" s="26" t="s">
        <v>223</v>
      </c>
      <c r="H30" s="26" t="s">
        <v>302</v>
      </c>
      <c r="I30" s="28">
        <v>1197227000</v>
      </c>
      <c r="J30" s="26" t="s">
        <v>209</v>
      </c>
      <c r="K30" s="28">
        <v>1915563200</v>
      </c>
      <c r="L30" s="26" t="s">
        <v>302</v>
      </c>
      <c r="M30" s="28">
        <v>1197227000</v>
      </c>
      <c r="N30" s="26" t="s">
        <v>209</v>
      </c>
      <c r="O30" s="28">
        <v>1915563200</v>
      </c>
      <c r="P30" s="28">
        <v>1197227000</v>
      </c>
      <c r="Q30" s="28">
        <v>0</v>
      </c>
      <c r="R30" s="28">
        <v>0</v>
      </c>
      <c r="S30" s="29">
        <v>0</v>
      </c>
      <c r="T30" s="26" t="s">
        <v>17</v>
      </c>
      <c r="U30" s="26" t="s">
        <v>223</v>
      </c>
      <c r="V30" s="26" t="s">
        <v>319</v>
      </c>
      <c r="W30" s="29" t="s">
        <v>223</v>
      </c>
      <c r="X30" s="29">
        <v>1</v>
      </c>
      <c r="Y30" s="26" t="s">
        <v>223</v>
      </c>
      <c r="Z30" s="26" t="s">
        <v>223</v>
      </c>
      <c r="AA30" s="29" t="s">
        <v>223</v>
      </c>
      <c r="AB30" s="29" t="s">
        <v>223</v>
      </c>
      <c r="AC30" s="26" t="s">
        <v>223</v>
      </c>
    </row>
    <row r="31" spans="1:29" x14ac:dyDescent="0.15">
      <c r="A31" s="26" t="s">
        <v>221</v>
      </c>
      <c r="B31" s="26" t="s">
        <v>41</v>
      </c>
      <c r="C31" s="26" t="s">
        <v>43</v>
      </c>
      <c r="D31" s="26" t="s">
        <v>120</v>
      </c>
      <c r="E31" s="26" t="s">
        <v>264</v>
      </c>
      <c r="F31" s="26" t="s">
        <v>171</v>
      </c>
      <c r="G31" s="26" t="s">
        <v>223</v>
      </c>
      <c r="H31" s="26" t="s">
        <v>302</v>
      </c>
      <c r="I31" s="28">
        <v>3088145700</v>
      </c>
      <c r="J31" s="26" t="s">
        <v>209</v>
      </c>
      <c r="K31" s="28">
        <v>4941033120</v>
      </c>
      <c r="L31" s="26" t="s">
        <v>302</v>
      </c>
      <c r="M31" s="28">
        <v>3088145700</v>
      </c>
      <c r="N31" s="26" t="s">
        <v>209</v>
      </c>
      <c r="O31" s="28">
        <v>4941033120</v>
      </c>
      <c r="P31" s="28">
        <v>3088145700</v>
      </c>
      <c r="Q31" s="28">
        <v>0</v>
      </c>
      <c r="R31" s="28">
        <v>0</v>
      </c>
      <c r="S31" s="29">
        <v>0</v>
      </c>
      <c r="T31" s="26" t="s">
        <v>17</v>
      </c>
      <c r="U31" s="26" t="s">
        <v>223</v>
      </c>
      <c r="V31" s="26" t="s">
        <v>319</v>
      </c>
      <c r="W31" s="29" t="s">
        <v>223</v>
      </c>
      <c r="X31" s="29">
        <v>1</v>
      </c>
      <c r="Y31" s="26" t="s">
        <v>223</v>
      </c>
      <c r="Z31" s="26" t="s">
        <v>223</v>
      </c>
      <c r="AA31" s="29" t="s">
        <v>223</v>
      </c>
      <c r="AB31" s="29" t="s">
        <v>223</v>
      </c>
      <c r="AC31" s="26" t="s">
        <v>223</v>
      </c>
    </row>
    <row r="32" spans="1:29" x14ac:dyDescent="0.15">
      <c r="A32" s="26" t="s">
        <v>221</v>
      </c>
      <c r="B32" s="26" t="s">
        <v>41</v>
      </c>
      <c r="C32" s="26" t="s">
        <v>43</v>
      </c>
      <c r="D32" s="26" t="s">
        <v>121</v>
      </c>
      <c r="E32" s="26" t="s">
        <v>265</v>
      </c>
      <c r="F32" s="26" t="s">
        <v>172</v>
      </c>
      <c r="G32" s="26" t="s">
        <v>223</v>
      </c>
      <c r="H32" s="26" t="s">
        <v>302</v>
      </c>
      <c r="I32" s="28">
        <v>1361780000</v>
      </c>
      <c r="J32" s="26" t="s">
        <v>209</v>
      </c>
      <c r="K32" s="28">
        <v>2178848000</v>
      </c>
      <c r="L32" s="26" t="s">
        <v>302</v>
      </c>
      <c r="M32" s="28">
        <v>1361780000</v>
      </c>
      <c r="N32" s="26" t="s">
        <v>209</v>
      </c>
      <c r="O32" s="28">
        <v>2178848000</v>
      </c>
      <c r="P32" s="28">
        <v>1361780000</v>
      </c>
      <c r="Q32" s="28">
        <v>0</v>
      </c>
      <c r="R32" s="28">
        <v>0</v>
      </c>
      <c r="S32" s="29">
        <v>0</v>
      </c>
      <c r="T32" s="26" t="s">
        <v>17</v>
      </c>
      <c r="U32" s="26" t="s">
        <v>223</v>
      </c>
      <c r="V32" s="26" t="s">
        <v>319</v>
      </c>
      <c r="W32" s="29" t="s">
        <v>223</v>
      </c>
      <c r="X32" s="29">
        <v>1</v>
      </c>
      <c r="Y32" s="26" t="s">
        <v>223</v>
      </c>
      <c r="Z32" s="26" t="s">
        <v>223</v>
      </c>
      <c r="AA32" s="29" t="s">
        <v>223</v>
      </c>
      <c r="AB32" s="29" t="s">
        <v>223</v>
      </c>
      <c r="AC32" s="26" t="s">
        <v>223</v>
      </c>
    </row>
    <row r="33" spans="1:29" x14ac:dyDescent="0.15">
      <c r="A33" s="26" t="s">
        <v>221</v>
      </c>
      <c r="B33" s="26" t="s">
        <v>41</v>
      </c>
      <c r="C33" s="26" t="s">
        <v>43</v>
      </c>
      <c r="D33" s="26" t="s">
        <v>122</v>
      </c>
      <c r="E33" s="26" t="s">
        <v>266</v>
      </c>
      <c r="F33" s="26" t="s">
        <v>173</v>
      </c>
      <c r="G33" s="26" t="s">
        <v>223</v>
      </c>
      <c r="H33" s="26" t="s">
        <v>302</v>
      </c>
      <c r="I33" s="28">
        <v>1657350000</v>
      </c>
      <c r="J33" s="26" t="s">
        <v>209</v>
      </c>
      <c r="K33" s="28">
        <v>2651760000</v>
      </c>
      <c r="L33" s="26" t="s">
        <v>302</v>
      </c>
      <c r="M33" s="28">
        <v>1657350000</v>
      </c>
      <c r="N33" s="26" t="s">
        <v>209</v>
      </c>
      <c r="O33" s="28">
        <v>2651760000</v>
      </c>
      <c r="P33" s="28">
        <v>1657350000</v>
      </c>
      <c r="Q33" s="28">
        <v>0</v>
      </c>
      <c r="R33" s="28">
        <v>0</v>
      </c>
      <c r="S33" s="29">
        <v>0</v>
      </c>
      <c r="T33" s="26" t="s">
        <v>17</v>
      </c>
      <c r="U33" s="26" t="s">
        <v>223</v>
      </c>
      <c r="V33" s="26" t="s">
        <v>319</v>
      </c>
      <c r="W33" s="29" t="s">
        <v>223</v>
      </c>
      <c r="X33" s="29">
        <v>1</v>
      </c>
      <c r="Y33" s="26" t="s">
        <v>223</v>
      </c>
      <c r="Z33" s="26" t="s">
        <v>223</v>
      </c>
      <c r="AA33" s="29" t="s">
        <v>223</v>
      </c>
      <c r="AB33" s="29" t="s">
        <v>223</v>
      </c>
      <c r="AC33" s="26" t="s">
        <v>223</v>
      </c>
    </row>
    <row r="34" spans="1:29" x14ac:dyDescent="0.15">
      <c r="A34" s="26" t="s">
        <v>221</v>
      </c>
      <c r="B34" s="26" t="s">
        <v>41</v>
      </c>
      <c r="C34" s="26" t="s">
        <v>43</v>
      </c>
      <c r="D34" s="26" t="s">
        <v>123</v>
      </c>
      <c r="E34" s="26" t="s">
        <v>267</v>
      </c>
      <c r="F34" s="26" t="s">
        <v>174</v>
      </c>
      <c r="G34" s="26" t="s">
        <v>223</v>
      </c>
      <c r="H34" s="26" t="s">
        <v>302</v>
      </c>
      <c r="I34" s="28">
        <v>1091360500</v>
      </c>
      <c r="J34" s="26" t="s">
        <v>209</v>
      </c>
      <c r="K34" s="28">
        <v>1746176800</v>
      </c>
      <c r="L34" s="26" t="s">
        <v>302</v>
      </c>
      <c r="M34" s="28">
        <v>1091360500</v>
      </c>
      <c r="N34" s="26" t="s">
        <v>209</v>
      </c>
      <c r="O34" s="28">
        <v>1746176800</v>
      </c>
      <c r="P34" s="28">
        <v>1091360500</v>
      </c>
      <c r="Q34" s="28">
        <v>0</v>
      </c>
      <c r="R34" s="28">
        <v>0</v>
      </c>
      <c r="S34" s="29">
        <v>0</v>
      </c>
      <c r="T34" s="26" t="s">
        <v>17</v>
      </c>
      <c r="U34" s="26" t="s">
        <v>223</v>
      </c>
      <c r="V34" s="26" t="s">
        <v>319</v>
      </c>
      <c r="W34" s="29" t="s">
        <v>223</v>
      </c>
      <c r="X34" s="29">
        <v>1</v>
      </c>
      <c r="Y34" s="26" t="s">
        <v>223</v>
      </c>
      <c r="Z34" s="26" t="s">
        <v>223</v>
      </c>
      <c r="AA34" s="29" t="s">
        <v>223</v>
      </c>
      <c r="AB34" s="29" t="s">
        <v>223</v>
      </c>
      <c r="AC34" s="26" t="s">
        <v>223</v>
      </c>
    </row>
    <row r="35" spans="1:29" x14ac:dyDescent="0.15">
      <c r="A35" s="26" t="s">
        <v>221</v>
      </c>
      <c r="B35" s="26" t="s">
        <v>41</v>
      </c>
      <c r="C35" s="26" t="s">
        <v>43</v>
      </c>
      <c r="D35" s="26" t="s">
        <v>124</v>
      </c>
      <c r="E35" s="26" t="s">
        <v>268</v>
      </c>
      <c r="F35" s="26" t="s">
        <v>175</v>
      </c>
      <c r="G35" s="26" t="s">
        <v>223</v>
      </c>
      <c r="H35" s="26" t="s">
        <v>302</v>
      </c>
      <c r="I35" s="28">
        <v>1840321000</v>
      </c>
      <c r="J35" s="26" t="s">
        <v>209</v>
      </c>
      <c r="K35" s="28">
        <v>2944513600</v>
      </c>
      <c r="L35" s="26" t="s">
        <v>302</v>
      </c>
      <c r="M35" s="28">
        <v>1840321000</v>
      </c>
      <c r="N35" s="26" t="s">
        <v>209</v>
      </c>
      <c r="O35" s="28">
        <v>2944513600</v>
      </c>
      <c r="P35" s="28">
        <v>1840321000</v>
      </c>
      <c r="Q35" s="28">
        <v>0</v>
      </c>
      <c r="R35" s="28">
        <v>0</v>
      </c>
      <c r="S35" s="29">
        <v>0</v>
      </c>
      <c r="T35" s="26" t="s">
        <v>17</v>
      </c>
      <c r="U35" s="26" t="s">
        <v>223</v>
      </c>
      <c r="V35" s="26" t="s">
        <v>319</v>
      </c>
      <c r="W35" s="29" t="s">
        <v>223</v>
      </c>
      <c r="X35" s="29">
        <v>1</v>
      </c>
      <c r="Y35" s="26" t="s">
        <v>223</v>
      </c>
      <c r="Z35" s="26" t="s">
        <v>223</v>
      </c>
      <c r="AA35" s="29" t="s">
        <v>223</v>
      </c>
      <c r="AB35" s="29" t="s">
        <v>223</v>
      </c>
      <c r="AC35" s="26" t="s">
        <v>223</v>
      </c>
    </row>
    <row r="36" spans="1:29" x14ac:dyDescent="0.15">
      <c r="A36" s="26" t="s">
        <v>221</v>
      </c>
      <c r="B36" s="26" t="s">
        <v>41</v>
      </c>
      <c r="C36" s="26" t="s">
        <v>43</v>
      </c>
      <c r="D36" s="26" t="s">
        <v>125</v>
      </c>
      <c r="E36" s="26" t="s">
        <v>269</v>
      </c>
      <c r="F36" s="26" t="s">
        <v>176</v>
      </c>
      <c r="G36" s="26" t="s">
        <v>223</v>
      </c>
      <c r="H36" s="26" t="s">
        <v>302</v>
      </c>
      <c r="I36" s="28">
        <v>924560000</v>
      </c>
      <c r="J36" s="26" t="s">
        <v>209</v>
      </c>
      <c r="K36" s="28">
        <v>1479296000</v>
      </c>
      <c r="L36" s="26" t="s">
        <v>302</v>
      </c>
      <c r="M36" s="28">
        <v>924560000</v>
      </c>
      <c r="N36" s="26" t="s">
        <v>209</v>
      </c>
      <c r="O36" s="28">
        <v>1479296000</v>
      </c>
      <c r="P36" s="28">
        <v>924560000</v>
      </c>
      <c r="Q36" s="28">
        <v>0</v>
      </c>
      <c r="R36" s="28">
        <v>0</v>
      </c>
      <c r="S36" s="29">
        <v>0</v>
      </c>
      <c r="T36" s="26" t="s">
        <v>17</v>
      </c>
      <c r="U36" s="26" t="s">
        <v>223</v>
      </c>
      <c r="V36" s="26" t="s">
        <v>319</v>
      </c>
      <c r="W36" s="29" t="s">
        <v>223</v>
      </c>
      <c r="X36" s="29">
        <v>1</v>
      </c>
      <c r="Y36" s="26" t="s">
        <v>223</v>
      </c>
      <c r="Z36" s="26" t="s">
        <v>223</v>
      </c>
      <c r="AA36" s="29" t="s">
        <v>223</v>
      </c>
      <c r="AB36" s="29" t="s">
        <v>223</v>
      </c>
      <c r="AC36" s="26" t="s">
        <v>223</v>
      </c>
    </row>
    <row r="37" spans="1:29" x14ac:dyDescent="0.15">
      <c r="A37" s="26" t="s">
        <v>221</v>
      </c>
      <c r="B37" s="26" t="s">
        <v>41</v>
      </c>
      <c r="C37" s="26" t="s">
        <v>43</v>
      </c>
      <c r="D37" s="26" t="s">
        <v>126</v>
      </c>
      <c r="E37" s="26" t="s">
        <v>270</v>
      </c>
      <c r="F37" s="26" t="s">
        <v>177</v>
      </c>
      <c r="G37" s="26" t="s">
        <v>223</v>
      </c>
      <c r="H37" s="26" t="s">
        <v>302</v>
      </c>
      <c r="I37" s="28">
        <v>1742990800</v>
      </c>
      <c r="J37" s="26" t="s">
        <v>209</v>
      </c>
      <c r="K37" s="28">
        <v>2788785280</v>
      </c>
      <c r="L37" s="26" t="s">
        <v>302</v>
      </c>
      <c r="M37" s="28">
        <v>1742990800</v>
      </c>
      <c r="N37" s="26" t="s">
        <v>209</v>
      </c>
      <c r="O37" s="28">
        <v>2788785280</v>
      </c>
      <c r="P37" s="28">
        <v>1742990800</v>
      </c>
      <c r="Q37" s="28">
        <v>0</v>
      </c>
      <c r="R37" s="28">
        <v>0</v>
      </c>
      <c r="S37" s="29">
        <v>0</v>
      </c>
      <c r="T37" s="26" t="s">
        <v>17</v>
      </c>
      <c r="U37" s="26" t="s">
        <v>223</v>
      </c>
      <c r="V37" s="26" t="s">
        <v>319</v>
      </c>
      <c r="W37" s="29" t="s">
        <v>223</v>
      </c>
      <c r="X37" s="29">
        <v>1</v>
      </c>
      <c r="Y37" s="26" t="s">
        <v>223</v>
      </c>
      <c r="Z37" s="26" t="s">
        <v>223</v>
      </c>
      <c r="AA37" s="29" t="s">
        <v>223</v>
      </c>
      <c r="AB37" s="29" t="s">
        <v>223</v>
      </c>
      <c r="AC37" s="26" t="s">
        <v>223</v>
      </c>
    </row>
    <row r="38" spans="1:29" x14ac:dyDescent="0.15">
      <c r="A38" s="26" t="s">
        <v>221</v>
      </c>
      <c r="B38" s="26" t="s">
        <v>41</v>
      </c>
      <c r="C38" s="26" t="s">
        <v>43</v>
      </c>
      <c r="D38" s="26" t="s">
        <v>127</v>
      </c>
      <c r="E38" s="26" t="s">
        <v>271</v>
      </c>
      <c r="F38" s="26" t="s">
        <v>178</v>
      </c>
      <c r="G38" s="26" t="s">
        <v>223</v>
      </c>
      <c r="H38" s="26" t="s">
        <v>302</v>
      </c>
      <c r="I38" s="28">
        <v>1656767100</v>
      </c>
      <c r="J38" s="26" t="s">
        <v>209</v>
      </c>
      <c r="K38" s="28">
        <v>2650827360</v>
      </c>
      <c r="L38" s="26" t="s">
        <v>302</v>
      </c>
      <c r="M38" s="28">
        <v>1656767100</v>
      </c>
      <c r="N38" s="26" t="s">
        <v>209</v>
      </c>
      <c r="O38" s="28">
        <v>2650827360</v>
      </c>
      <c r="P38" s="28">
        <v>1656767100</v>
      </c>
      <c r="Q38" s="28">
        <v>0</v>
      </c>
      <c r="R38" s="28">
        <v>0</v>
      </c>
      <c r="S38" s="29">
        <v>0</v>
      </c>
      <c r="T38" s="26" t="s">
        <v>17</v>
      </c>
      <c r="U38" s="26" t="s">
        <v>223</v>
      </c>
      <c r="V38" s="26" t="s">
        <v>319</v>
      </c>
      <c r="W38" s="29" t="s">
        <v>223</v>
      </c>
      <c r="X38" s="29">
        <v>1</v>
      </c>
      <c r="Y38" s="26" t="s">
        <v>223</v>
      </c>
      <c r="Z38" s="26" t="s">
        <v>223</v>
      </c>
      <c r="AA38" s="29" t="s">
        <v>223</v>
      </c>
      <c r="AB38" s="29" t="s">
        <v>223</v>
      </c>
      <c r="AC38" s="26" t="s">
        <v>223</v>
      </c>
    </row>
    <row r="39" spans="1:29" x14ac:dyDescent="0.15">
      <c r="A39" s="26" t="s">
        <v>221</v>
      </c>
      <c r="B39" s="26" t="s">
        <v>41</v>
      </c>
      <c r="C39" s="26" t="s">
        <v>43</v>
      </c>
      <c r="D39" s="26" t="s">
        <v>128</v>
      </c>
      <c r="E39" s="26" t="s">
        <v>272</v>
      </c>
      <c r="F39" s="26" t="s">
        <v>179</v>
      </c>
      <c r="G39" s="26" t="s">
        <v>223</v>
      </c>
      <c r="H39" s="26" t="s">
        <v>302</v>
      </c>
      <c r="I39" s="28">
        <v>1115368000</v>
      </c>
      <c r="J39" s="26" t="s">
        <v>209</v>
      </c>
      <c r="K39" s="28">
        <v>1784588800</v>
      </c>
      <c r="L39" s="26" t="s">
        <v>302</v>
      </c>
      <c r="M39" s="28">
        <v>1115368000</v>
      </c>
      <c r="N39" s="26" t="s">
        <v>209</v>
      </c>
      <c r="O39" s="28">
        <v>1784588800</v>
      </c>
      <c r="P39" s="28">
        <v>1115368000</v>
      </c>
      <c r="Q39" s="28">
        <v>0</v>
      </c>
      <c r="R39" s="28">
        <v>0</v>
      </c>
      <c r="S39" s="29">
        <v>0</v>
      </c>
      <c r="T39" s="26" t="s">
        <v>17</v>
      </c>
      <c r="U39" s="26" t="s">
        <v>223</v>
      </c>
      <c r="V39" s="26" t="s">
        <v>319</v>
      </c>
      <c r="W39" s="29" t="s">
        <v>223</v>
      </c>
      <c r="X39" s="29">
        <v>1</v>
      </c>
      <c r="Y39" s="26" t="s">
        <v>223</v>
      </c>
      <c r="Z39" s="26" t="s">
        <v>223</v>
      </c>
      <c r="AA39" s="29" t="s">
        <v>223</v>
      </c>
      <c r="AB39" s="29" t="s">
        <v>223</v>
      </c>
      <c r="AC39" s="26" t="s">
        <v>223</v>
      </c>
    </row>
    <row r="40" spans="1:29" x14ac:dyDescent="0.15">
      <c r="A40" s="26" t="s">
        <v>221</v>
      </c>
      <c r="B40" s="26" t="s">
        <v>41</v>
      </c>
      <c r="C40" s="26" t="s">
        <v>43</v>
      </c>
      <c r="D40" s="26" t="s">
        <v>129</v>
      </c>
      <c r="E40" s="26" t="s">
        <v>273</v>
      </c>
      <c r="F40" s="26" t="s">
        <v>180</v>
      </c>
      <c r="G40" s="26" t="s">
        <v>223</v>
      </c>
      <c r="H40" s="26" t="s">
        <v>302</v>
      </c>
      <c r="I40" s="28">
        <v>2080090100</v>
      </c>
      <c r="J40" s="26" t="s">
        <v>209</v>
      </c>
      <c r="K40" s="28">
        <v>3328144160</v>
      </c>
      <c r="L40" s="26" t="s">
        <v>302</v>
      </c>
      <c r="M40" s="28">
        <v>2080090100</v>
      </c>
      <c r="N40" s="26" t="s">
        <v>209</v>
      </c>
      <c r="O40" s="28">
        <v>3328144160</v>
      </c>
      <c r="P40" s="28">
        <v>2043619200</v>
      </c>
      <c r="Q40" s="28">
        <v>36470900</v>
      </c>
      <c r="R40" s="28">
        <v>0</v>
      </c>
      <c r="S40" s="29">
        <v>0</v>
      </c>
      <c r="T40" s="26" t="s">
        <v>17</v>
      </c>
      <c r="U40" s="26" t="s">
        <v>223</v>
      </c>
      <c r="V40" s="26" t="s">
        <v>319</v>
      </c>
      <c r="W40" s="29" t="s">
        <v>223</v>
      </c>
      <c r="X40" s="29">
        <v>1</v>
      </c>
      <c r="Y40" s="26" t="s">
        <v>223</v>
      </c>
      <c r="Z40" s="26" t="s">
        <v>223</v>
      </c>
      <c r="AA40" s="29" t="s">
        <v>223</v>
      </c>
      <c r="AB40" s="29" t="s">
        <v>223</v>
      </c>
      <c r="AC40" s="26" t="s">
        <v>223</v>
      </c>
    </row>
    <row r="41" spans="1:29" x14ac:dyDescent="0.15">
      <c r="A41" s="26" t="s">
        <v>221</v>
      </c>
      <c r="B41" s="26" t="s">
        <v>41</v>
      </c>
      <c r="C41" s="26" t="s">
        <v>43</v>
      </c>
      <c r="D41" s="26" t="s">
        <v>130</v>
      </c>
      <c r="E41" s="26" t="s">
        <v>274</v>
      </c>
      <c r="F41" s="26" t="s">
        <v>181</v>
      </c>
      <c r="G41" s="26" t="s">
        <v>223</v>
      </c>
      <c r="H41" s="26" t="s">
        <v>302</v>
      </c>
      <c r="I41" s="28">
        <v>1226667600</v>
      </c>
      <c r="J41" s="26" t="s">
        <v>209</v>
      </c>
      <c r="K41" s="28">
        <v>1962668160</v>
      </c>
      <c r="L41" s="26" t="s">
        <v>302</v>
      </c>
      <c r="M41" s="28">
        <v>1226667600</v>
      </c>
      <c r="N41" s="26" t="s">
        <v>209</v>
      </c>
      <c r="O41" s="28">
        <v>1962668160</v>
      </c>
      <c r="P41" s="28">
        <v>1226667600</v>
      </c>
      <c r="Q41" s="28">
        <v>0</v>
      </c>
      <c r="R41" s="28">
        <v>0</v>
      </c>
      <c r="S41" s="29">
        <v>0</v>
      </c>
      <c r="T41" s="26" t="s">
        <v>17</v>
      </c>
      <c r="U41" s="26" t="s">
        <v>223</v>
      </c>
      <c r="V41" s="26" t="s">
        <v>319</v>
      </c>
      <c r="W41" s="29" t="s">
        <v>223</v>
      </c>
      <c r="X41" s="29">
        <v>1</v>
      </c>
      <c r="Y41" s="26" t="s">
        <v>223</v>
      </c>
      <c r="Z41" s="26" t="s">
        <v>223</v>
      </c>
      <c r="AA41" s="29" t="s">
        <v>223</v>
      </c>
      <c r="AB41" s="29" t="s">
        <v>223</v>
      </c>
      <c r="AC41" s="26" t="s">
        <v>223</v>
      </c>
    </row>
    <row r="42" spans="1:29" x14ac:dyDescent="0.15">
      <c r="A42" s="26" t="s">
        <v>221</v>
      </c>
      <c r="B42" s="26" t="s">
        <v>41</v>
      </c>
      <c r="C42" s="26" t="s">
        <v>43</v>
      </c>
      <c r="D42" s="26" t="s">
        <v>131</v>
      </c>
      <c r="E42" s="26" t="s">
        <v>275</v>
      </c>
      <c r="F42" s="26" t="s">
        <v>182</v>
      </c>
      <c r="G42" s="26" t="s">
        <v>223</v>
      </c>
      <c r="H42" s="26" t="s">
        <v>302</v>
      </c>
      <c r="I42" s="28">
        <v>1361104000</v>
      </c>
      <c r="J42" s="26" t="s">
        <v>209</v>
      </c>
      <c r="K42" s="28">
        <v>2177766400</v>
      </c>
      <c r="L42" s="26" t="s">
        <v>302</v>
      </c>
      <c r="M42" s="28">
        <v>1361104000</v>
      </c>
      <c r="N42" s="26" t="s">
        <v>209</v>
      </c>
      <c r="O42" s="28">
        <v>2177766400</v>
      </c>
      <c r="P42" s="28">
        <v>1361104000</v>
      </c>
      <c r="Q42" s="28">
        <v>0</v>
      </c>
      <c r="R42" s="28">
        <v>0</v>
      </c>
      <c r="S42" s="29">
        <v>0</v>
      </c>
      <c r="T42" s="26" t="s">
        <v>17</v>
      </c>
      <c r="U42" s="26" t="s">
        <v>223</v>
      </c>
      <c r="V42" s="26" t="s">
        <v>319</v>
      </c>
      <c r="W42" s="29" t="s">
        <v>223</v>
      </c>
      <c r="X42" s="29">
        <v>1</v>
      </c>
      <c r="Y42" s="26" t="s">
        <v>223</v>
      </c>
      <c r="Z42" s="26" t="s">
        <v>223</v>
      </c>
      <c r="AA42" s="29" t="s">
        <v>223</v>
      </c>
      <c r="AB42" s="29" t="s">
        <v>223</v>
      </c>
      <c r="AC42" s="26" t="s">
        <v>223</v>
      </c>
    </row>
    <row r="43" spans="1:29" x14ac:dyDescent="0.15">
      <c r="A43" s="26" t="s">
        <v>221</v>
      </c>
      <c r="B43" s="26" t="s">
        <v>41</v>
      </c>
      <c r="C43" s="26" t="s">
        <v>43</v>
      </c>
      <c r="D43" s="26" t="s">
        <v>132</v>
      </c>
      <c r="E43" s="26" t="s">
        <v>276</v>
      </c>
      <c r="F43" s="26" t="s">
        <v>183</v>
      </c>
      <c r="G43" s="26" t="s">
        <v>223</v>
      </c>
      <c r="H43" s="26" t="s">
        <v>302</v>
      </c>
      <c r="I43" s="28">
        <v>1518213900</v>
      </c>
      <c r="J43" s="26" t="s">
        <v>209</v>
      </c>
      <c r="K43" s="28">
        <v>2429142240</v>
      </c>
      <c r="L43" s="26" t="s">
        <v>302</v>
      </c>
      <c r="M43" s="28">
        <v>1518213900</v>
      </c>
      <c r="N43" s="26" t="s">
        <v>209</v>
      </c>
      <c r="O43" s="28">
        <v>2429142240</v>
      </c>
      <c r="P43" s="28">
        <v>1518213900</v>
      </c>
      <c r="Q43" s="28">
        <v>0</v>
      </c>
      <c r="R43" s="28">
        <v>0</v>
      </c>
      <c r="S43" s="29">
        <v>0</v>
      </c>
      <c r="T43" s="26" t="s">
        <v>17</v>
      </c>
      <c r="U43" s="26" t="s">
        <v>223</v>
      </c>
      <c r="V43" s="26" t="s">
        <v>319</v>
      </c>
      <c r="W43" s="29" t="s">
        <v>223</v>
      </c>
      <c r="X43" s="29">
        <v>1</v>
      </c>
      <c r="Y43" s="26" t="s">
        <v>223</v>
      </c>
      <c r="Z43" s="26" t="s">
        <v>223</v>
      </c>
      <c r="AA43" s="29" t="s">
        <v>223</v>
      </c>
      <c r="AB43" s="29" t="s">
        <v>223</v>
      </c>
      <c r="AC43" s="26" t="s">
        <v>223</v>
      </c>
    </row>
    <row r="44" spans="1:29" x14ac:dyDescent="0.15">
      <c r="A44" s="26" t="s">
        <v>221</v>
      </c>
      <c r="B44" s="26" t="s">
        <v>41</v>
      </c>
      <c r="C44" s="26" t="s">
        <v>43</v>
      </c>
      <c r="D44" s="26" t="s">
        <v>133</v>
      </c>
      <c r="E44" s="26" t="s">
        <v>277</v>
      </c>
      <c r="F44" s="26" t="s">
        <v>184</v>
      </c>
      <c r="G44" s="26" t="s">
        <v>223</v>
      </c>
      <c r="H44" s="26" t="s">
        <v>302</v>
      </c>
      <c r="I44" s="28">
        <v>2356073200</v>
      </c>
      <c r="J44" s="26" t="s">
        <v>209</v>
      </c>
      <c r="K44" s="28">
        <v>3769717120</v>
      </c>
      <c r="L44" s="26" t="s">
        <v>302</v>
      </c>
      <c r="M44" s="28">
        <v>2356073200</v>
      </c>
      <c r="N44" s="26" t="s">
        <v>209</v>
      </c>
      <c r="O44" s="28">
        <v>3769717120</v>
      </c>
      <c r="P44" s="28">
        <v>2356073200</v>
      </c>
      <c r="Q44" s="28">
        <v>0</v>
      </c>
      <c r="R44" s="28">
        <v>0</v>
      </c>
      <c r="S44" s="29">
        <v>0</v>
      </c>
      <c r="T44" s="26" t="s">
        <v>316</v>
      </c>
      <c r="U44" s="26" t="s">
        <v>316</v>
      </c>
      <c r="V44" s="26" t="s">
        <v>316</v>
      </c>
      <c r="W44" s="29" t="s">
        <v>223</v>
      </c>
      <c r="X44" s="29">
        <v>1</v>
      </c>
      <c r="Y44" s="26" t="s">
        <v>223</v>
      </c>
      <c r="Z44" s="26" t="s">
        <v>223</v>
      </c>
      <c r="AA44" s="29" t="s">
        <v>223</v>
      </c>
      <c r="AB44" s="29" t="s">
        <v>223</v>
      </c>
      <c r="AC44" s="26" t="s">
        <v>223</v>
      </c>
    </row>
    <row r="45" spans="1:29" x14ac:dyDescent="0.15">
      <c r="A45" s="26" t="s">
        <v>221</v>
      </c>
      <c r="B45" s="26" t="s">
        <v>41</v>
      </c>
      <c r="C45" s="26" t="s">
        <v>43</v>
      </c>
      <c r="D45" s="26" t="s">
        <v>134</v>
      </c>
      <c r="E45" s="26" t="s">
        <v>278</v>
      </c>
      <c r="F45" s="26" t="s">
        <v>185</v>
      </c>
      <c r="G45" s="26" t="s">
        <v>223</v>
      </c>
      <c r="H45" s="26" t="s">
        <v>302</v>
      </c>
      <c r="I45" s="28">
        <v>2173593500</v>
      </c>
      <c r="J45" s="26" t="s">
        <v>209</v>
      </c>
      <c r="K45" s="28">
        <v>3477749600</v>
      </c>
      <c r="L45" s="26" t="s">
        <v>302</v>
      </c>
      <c r="M45" s="28">
        <v>2173593500</v>
      </c>
      <c r="N45" s="26" t="s">
        <v>209</v>
      </c>
      <c r="O45" s="28">
        <v>3477749600</v>
      </c>
      <c r="P45" s="28">
        <v>2173593500</v>
      </c>
      <c r="Q45" s="28">
        <v>0</v>
      </c>
      <c r="R45" s="28">
        <v>0</v>
      </c>
      <c r="S45" s="29">
        <v>0</v>
      </c>
      <c r="T45" s="26" t="s">
        <v>316</v>
      </c>
      <c r="U45" s="26" t="s">
        <v>316</v>
      </c>
      <c r="V45" s="26" t="s">
        <v>316</v>
      </c>
      <c r="W45" s="29" t="s">
        <v>223</v>
      </c>
      <c r="X45" s="29">
        <v>1</v>
      </c>
      <c r="Y45" s="26" t="s">
        <v>223</v>
      </c>
      <c r="Z45" s="26" t="s">
        <v>223</v>
      </c>
      <c r="AA45" s="29" t="s">
        <v>223</v>
      </c>
      <c r="AB45" s="29" t="s">
        <v>223</v>
      </c>
      <c r="AC45" s="26" t="s">
        <v>223</v>
      </c>
    </row>
    <row r="46" spans="1:29" x14ac:dyDescent="0.15">
      <c r="A46" s="26" t="s">
        <v>221</v>
      </c>
      <c r="B46" s="26" t="s">
        <v>41</v>
      </c>
      <c r="C46" s="26" t="s">
        <v>43</v>
      </c>
      <c r="D46" s="26" t="s">
        <v>135</v>
      </c>
      <c r="E46" s="26" t="s">
        <v>279</v>
      </c>
      <c r="F46" s="26" t="s">
        <v>186</v>
      </c>
      <c r="G46" s="26" t="s">
        <v>223</v>
      </c>
      <c r="H46" s="26" t="s">
        <v>302</v>
      </c>
      <c r="I46" s="28">
        <v>1292610900</v>
      </c>
      <c r="J46" s="26" t="s">
        <v>209</v>
      </c>
      <c r="K46" s="28">
        <v>2068177440</v>
      </c>
      <c r="L46" s="26" t="s">
        <v>302</v>
      </c>
      <c r="M46" s="28">
        <v>1292610900</v>
      </c>
      <c r="N46" s="26" t="s">
        <v>209</v>
      </c>
      <c r="O46" s="28">
        <v>2068177440</v>
      </c>
      <c r="P46" s="28">
        <v>1292610900</v>
      </c>
      <c r="Q46" s="28">
        <v>0</v>
      </c>
      <c r="R46" s="28">
        <v>0</v>
      </c>
      <c r="S46" s="29">
        <v>0</v>
      </c>
      <c r="T46" s="26" t="s">
        <v>316</v>
      </c>
      <c r="U46" s="26" t="s">
        <v>316</v>
      </c>
      <c r="V46" s="26" t="s">
        <v>316</v>
      </c>
      <c r="W46" s="29" t="s">
        <v>223</v>
      </c>
      <c r="X46" s="29">
        <v>1</v>
      </c>
      <c r="Y46" s="26" t="s">
        <v>223</v>
      </c>
      <c r="Z46" s="26" t="s">
        <v>223</v>
      </c>
      <c r="AA46" s="29" t="s">
        <v>223</v>
      </c>
      <c r="AB46" s="29" t="s">
        <v>223</v>
      </c>
      <c r="AC46" s="26" t="s">
        <v>223</v>
      </c>
    </row>
    <row r="47" spans="1:29" x14ac:dyDescent="0.15">
      <c r="A47" s="26" t="s">
        <v>221</v>
      </c>
      <c r="B47" s="26" t="s">
        <v>41</v>
      </c>
      <c r="C47" s="26" t="s">
        <v>43</v>
      </c>
      <c r="D47" s="26" t="s">
        <v>136</v>
      </c>
      <c r="E47" s="26" t="s">
        <v>280</v>
      </c>
      <c r="F47" s="26" t="s">
        <v>187</v>
      </c>
      <c r="G47" s="26" t="s">
        <v>223</v>
      </c>
      <c r="H47" s="26" t="s">
        <v>302</v>
      </c>
      <c r="I47" s="28">
        <v>1897809300</v>
      </c>
      <c r="J47" s="26" t="s">
        <v>209</v>
      </c>
      <c r="K47" s="28">
        <v>3036494880</v>
      </c>
      <c r="L47" s="26" t="s">
        <v>302</v>
      </c>
      <c r="M47" s="28">
        <v>1897809300</v>
      </c>
      <c r="N47" s="26" t="s">
        <v>209</v>
      </c>
      <c r="O47" s="28">
        <v>3036494880</v>
      </c>
      <c r="P47" s="28">
        <v>1897809300</v>
      </c>
      <c r="Q47" s="28">
        <v>0</v>
      </c>
      <c r="R47" s="28">
        <v>0</v>
      </c>
      <c r="S47" s="29">
        <v>0</v>
      </c>
      <c r="T47" s="26" t="s">
        <v>316</v>
      </c>
      <c r="U47" s="26" t="s">
        <v>316</v>
      </c>
      <c r="V47" s="26" t="s">
        <v>316</v>
      </c>
      <c r="W47" s="29" t="s">
        <v>223</v>
      </c>
      <c r="X47" s="29">
        <v>1</v>
      </c>
      <c r="Y47" s="26" t="s">
        <v>223</v>
      </c>
      <c r="Z47" s="26" t="s">
        <v>223</v>
      </c>
      <c r="AA47" s="29" t="s">
        <v>223</v>
      </c>
      <c r="AB47" s="29" t="s">
        <v>223</v>
      </c>
      <c r="AC47" s="26" t="s">
        <v>223</v>
      </c>
    </row>
    <row r="48" spans="1:29" x14ac:dyDescent="0.15">
      <c r="A48" s="26" t="s">
        <v>221</v>
      </c>
      <c r="B48" s="26" t="s">
        <v>41</v>
      </c>
      <c r="C48" s="26" t="s">
        <v>43</v>
      </c>
      <c r="D48" s="26" t="s">
        <v>137</v>
      </c>
      <c r="E48" s="26" t="s">
        <v>281</v>
      </c>
      <c r="F48" s="26" t="s">
        <v>188</v>
      </c>
      <c r="G48" s="26" t="s">
        <v>223</v>
      </c>
      <c r="H48" s="26" t="s">
        <v>302</v>
      </c>
      <c r="I48" s="28">
        <v>1961554200</v>
      </c>
      <c r="J48" s="26" t="s">
        <v>209</v>
      </c>
      <c r="K48" s="28">
        <v>3138486720</v>
      </c>
      <c r="L48" s="26" t="s">
        <v>302</v>
      </c>
      <c r="M48" s="28">
        <v>1961554200</v>
      </c>
      <c r="N48" s="26" t="s">
        <v>209</v>
      </c>
      <c r="O48" s="28">
        <v>3138486720</v>
      </c>
      <c r="P48" s="28">
        <v>1961554200</v>
      </c>
      <c r="Q48" s="28">
        <v>0</v>
      </c>
      <c r="R48" s="28">
        <v>0</v>
      </c>
      <c r="S48" s="29">
        <v>0</v>
      </c>
      <c r="T48" s="26" t="s">
        <v>316</v>
      </c>
      <c r="U48" s="26" t="s">
        <v>316</v>
      </c>
      <c r="V48" s="26" t="s">
        <v>316</v>
      </c>
      <c r="W48" s="29" t="s">
        <v>223</v>
      </c>
      <c r="X48" s="29">
        <v>1</v>
      </c>
      <c r="Y48" s="26" t="s">
        <v>223</v>
      </c>
      <c r="Z48" s="26" t="s">
        <v>223</v>
      </c>
      <c r="AA48" s="29" t="s">
        <v>223</v>
      </c>
      <c r="AB48" s="29" t="s">
        <v>223</v>
      </c>
      <c r="AC48" s="26" t="s">
        <v>223</v>
      </c>
    </row>
    <row r="49" spans="1:29" x14ac:dyDescent="0.15">
      <c r="A49" s="26" t="s">
        <v>221</v>
      </c>
      <c r="B49" s="26" t="s">
        <v>41</v>
      </c>
      <c r="C49" s="26" t="s">
        <v>43</v>
      </c>
      <c r="D49" s="26" t="s">
        <v>138</v>
      </c>
      <c r="E49" s="26" t="s">
        <v>282</v>
      </c>
      <c r="F49" s="26" t="s">
        <v>189</v>
      </c>
      <c r="G49" s="26" t="s">
        <v>223</v>
      </c>
      <c r="H49" s="26" t="s">
        <v>302</v>
      </c>
      <c r="I49" s="28">
        <v>1218314000</v>
      </c>
      <c r="J49" s="26" t="s">
        <v>209</v>
      </c>
      <c r="K49" s="28">
        <v>1949302400</v>
      </c>
      <c r="L49" s="26" t="s">
        <v>302</v>
      </c>
      <c r="M49" s="28">
        <v>1218314000</v>
      </c>
      <c r="N49" s="26" t="s">
        <v>209</v>
      </c>
      <c r="O49" s="28">
        <v>1949302400</v>
      </c>
      <c r="P49" s="28">
        <v>1218314000</v>
      </c>
      <c r="Q49" s="28">
        <v>0</v>
      </c>
      <c r="R49" s="28">
        <v>0</v>
      </c>
      <c r="S49" s="29">
        <v>0</v>
      </c>
      <c r="T49" s="26" t="s">
        <v>316</v>
      </c>
      <c r="U49" s="26" t="s">
        <v>316</v>
      </c>
      <c r="V49" s="26" t="s">
        <v>316</v>
      </c>
      <c r="W49" s="29" t="s">
        <v>223</v>
      </c>
      <c r="X49" s="29">
        <v>1</v>
      </c>
      <c r="Y49" s="26" t="s">
        <v>223</v>
      </c>
      <c r="Z49" s="26" t="s">
        <v>223</v>
      </c>
      <c r="AA49" s="29" t="s">
        <v>223</v>
      </c>
      <c r="AB49" s="29" t="s">
        <v>223</v>
      </c>
      <c r="AC49" s="26" t="s">
        <v>223</v>
      </c>
    </row>
    <row r="50" spans="1:29" x14ac:dyDescent="0.15">
      <c r="A50" s="26" t="s">
        <v>221</v>
      </c>
      <c r="B50" s="26" t="s">
        <v>41</v>
      </c>
      <c r="C50" s="26" t="s">
        <v>43</v>
      </c>
      <c r="D50" s="26" t="s">
        <v>139</v>
      </c>
      <c r="E50" s="26" t="s">
        <v>283</v>
      </c>
      <c r="F50" s="26" t="s">
        <v>190</v>
      </c>
      <c r="G50" s="26" t="s">
        <v>223</v>
      </c>
      <c r="H50" s="26" t="s">
        <v>302</v>
      </c>
      <c r="I50" s="28">
        <v>1467547500</v>
      </c>
      <c r="J50" s="26" t="s">
        <v>209</v>
      </c>
      <c r="K50" s="28">
        <v>2348076000</v>
      </c>
      <c r="L50" s="26" t="s">
        <v>302</v>
      </c>
      <c r="M50" s="28">
        <v>1467547500</v>
      </c>
      <c r="N50" s="26" t="s">
        <v>209</v>
      </c>
      <c r="O50" s="28">
        <v>2348076000</v>
      </c>
      <c r="P50" s="28">
        <v>1467547500</v>
      </c>
      <c r="Q50" s="28">
        <v>0</v>
      </c>
      <c r="R50" s="28">
        <v>0</v>
      </c>
      <c r="S50" s="29">
        <v>0</v>
      </c>
      <c r="T50" s="26" t="s">
        <v>316</v>
      </c>
      <c r="U50" s="26" t="s">
        <v>316</v>
      </c>
      <c r="V50" s="26" t="s">
        <v>316</v>
      </c>
      <c r="W50" s="29" t="s">
        <v>223</v>
      </c>
      <c r="X50" s="29">
        <v>1</v>
      </c>
      <c r="Y50" s="26" t="s">
        <v>223</v>
      </c>
      <c r="Z50" s="26" t="s">
        <v>223</v>
      </c>
      <c r="AA50" s="29" t="s">
        <v>223</v>
      </c>
      <c r="AB50" s="29" t="s">
        <v>223</v>
      </c>
      <c r="AC50" s="26" t="s">
        <v>223</v>
      </c>
    </row>
    <row r="51" spans="1:29" x14ac:dyDescent="0.15">
      <c r="A51" s="26" t="s">
        <v>221</v>
      </c>
      <c r="B51" s="26" t="s">
        <v>41</v>
      </c>
      <c r="C51" s="26" t="s">
        <v>43</v>
      </c>
      <c r="D51" s="26" t="s">
        <v>140</v>
      </c>
      <c r="E51" s="26" t="s">
        <v>284</v>
      </c>
      <c r="F51" s="26" t="s">
        <v>191</v>
      </c>
      <c r="G51" s="26" t="s">
        <v>223</v>
      </c>
      <c r="H51" s="26" t="s">
        <v>302</v>
      </c>
      <c r="I51" s="28">
        <v>1598368800</v>
      </c>
      <c r="J51" s="26" t="s">
        <v>209</v>
      </c>
      <c r="K51" s="28">
        <v>2557390080</v>
      </c>
      <c r="L51" s="26" t="s">
        <v>302</v>
      </c>
      <c r="M51" s="28">
        <v>1598368800</v>
      </c>
      <c r="N51" s="26" t="s">
        <v>209</v>
      </c>
      <c r="O51" s="28">
        <v>2557390080</v>
      </c>
      <c r="P51" s="28">
        <v>1598368800</v>
      </c>
      <c r="Q51" s="28">
        <v>0</v>
      </c>
      <c r="R51" s="28">
        <v>0</v>
      </c>
      <c r="S51" s="29">
        <v>0</v>
      </c>
      <c r="T51" s="26" t="s">
        <v>316</v>
      </c>
      <c r="U51" s="26" t="s">
        <v>316</v>
      </c>
      <c r="V51" s="26" t="s">
        <v>316</v>
      </c>
      <c r="W51" s="29" t="s">
        <v>223</v>
      </c>
      <c r="X51" s="29">
        <v>1</v>
      </c>
      <c r="Y51" s="26" t="s">
        <v>223</v>
      </c>
      <c r="Z51" s="26" t="s">
        <v>223</v>
      </c>
      <c r="AA51" s="29" t="s">
        <v>223</v>
      </c>
      <c r="AB51" s="29" t="s">
        <v>223</v>
      </c>
      <c r="AC51" s="26" t="s">
        <v>223</v>
      </c>
    </row>
    <row r="52" spans="1:29" x14ac:dyDescent="0.15">
      <c r="A52" s="26" t="s">
        <v>221</v>
      </c>
      <c r="B52" s="26" t="s">
        <v>41</v>
      </c>
      <c r="C52" s="26" t="s">
        <v>43</v>
      </c>
      <c r="D52" s="26" t="s">
        <v>141</v>
      </c>
      <c r="E52" s="26" t="s">
        <v>285</v>
      </c>
      <c r="F52" s="26" t="s">
        <v>192</v>
      </c>
      <c r="G52" s="26" t="s">
        <v>223</v>
      </c>
      <c r="H52" s="26" t="s">
        <v>302</v>
      </c>
      <c r="I52" s="28">
        <v>1339228800</v>
      </c>
      <c r="J52" s="26" t="s">
        <v>209</v>
      </c>
      <c r="K52" s="28">
        <v>2142766080</v>
      </c>
      <c r="L52" s="26" t="s">
        <v>302</v>
      </c>
      <c r="M52" s="28">
        <v>1339228800</v>
      </c>
      <c r="N52" s="26" t="s">
        <v>209</v>
      </c>
      <c r="O52" s="28">
        <v>2142766080</v>
      </c>
      <c r="P52" s="28">
        <v>1339228800</v>
      </c>
      <c r="Q52" s="28">
        <v>0</v>
      </c>
      <c r="R52" s="28">
        <v>0</v>
      </c>
      <c r="S52" s="29">
        <v>0</v>
      </c>
      <c r="T52" s="26" t="s">
        <v>316</v>
      </c>
      <c r="U52" s="26" t="s">
        <v>316</v>
      </c>
      <c r="V52" s="26" t="s">
        <v>316</v>
      </c>
      <c r="W52" s="29" t="s">
        <v>223</v>
      </c>
      <c r="X52" s="29">
        <v>1</v>
      </c>
      <c r="Y52" s="26" t="s">
        <v>223</v>
      </c>
      <c r="Z52" s="26" t="s">
        <v>223</v>
      </c>
      <c r="AA52" s="29" t="s">
        <v>223</v>
      </c>
      <c r="AB52" s="29" t="s">
        <v>223</v>
      </c>
      <c r="AC52" s="26" t="s">
        <v>223</v>
      </c>
    </row>
    <row r="53" spans="1:29" x14ac:dyDescent="0.15">
      <c r="A53" s="26" t="s">
        <v>221</v>
      </c>
      <c r="B53" s="26" t="s">
        <v>41</v>
      </c>
      <c r="C53" s="26" t="s">
        <v>43</v>
      </c>
      <c r="D53" s="26" t="s">
        <v>142</v>
      </c>
      <c r="E53" s="26" t="s">
        <v>286</v>
      </c>
      <c r="F53" s="26" t="s">
        <v>193</v>
      </c>
      <c r="G53" s="26" t="s">
        <v>223</v>
      </c>
      <c r="H53" s="26" t="s">
        <v>302</v>
      </c>
      <c r="I53" s="28">
        <v>1658896000</v>
      </c>
      <c r="J53" s="26" t="s">
        <v>209</v>
      </c>
      <c r="K53" s="28">
        <v>2654233600</v>
      </c>
      <c r="L53" s="26" t="s">
        <v>302</v>
      </c>
      <c r="M53" s="28">
        <v>1658896000</v>
      </c>
      <c r="N53" s="26" t="s">
        <v>209</v>
      </c>
      <c r="O53" s="28">
        <v>2654233600</v>
      </c>
      <c r="P53" s="28">
        <v>1630201600</v>
      </c>
      <c r="Q53" s="28">
        <v>28694400</v>
      </c>
      <c r="R53" s="28">
        <v>0</v>
      </c>
      <c r="S53" s="29">
        <v>0</v>
      </c>
      <c r="T53" s="26" t="s">
        <v>17</v>
      </c>
      <c r="U53" s="26" t="s">
        <v>223</v>
      </c>
      <c r="V53" s="26" t="s">
        <v>319</v>
      </c>
      <c r="W53" s="29" t="s">
        <v>223</v>
      </c>
      <c r="X53" s="29">
        <v>1</v>
      </c>
      <c r="Y53" s="26" t="s">
        <v>223</v>
      </c>
      <c r="Z53" s="26" t="s">
        <v>223</v>
      </c>
      <c r="AA53" s="29" t="s">
        <v>223</v>
      </c>
      <c r="AB53" s="29" t="s">
        <v>223</v>
      </c>
      <c r="AC53" s="26" t="s">
        <v>223</v>
      </c>
    </row>
    <row r="54" spans="1:29" x14ac:dyDescent="0.15">
      <c r="A54" s="26" t="s">
        <v>221</v>
      </c>
      <c r="B54" s="26" t="s">
        <v>41</v>
      </c>
      <c r="C54" s="26" t="s">
        <v>43</v>
      </c>
      <c r="D54" s="26" t="s">
        <v>143</v>
      </c>
      <c r="E54" s="26" t="s">
        <v>287</v>
      </c>
      <c r="F54" s="26" t="s">
        <v>194</v>
      </c>
      <c r="G54" s="26" t="s">
        <v>223</v>
      </c>
      <c r="H54" s="26" t="s">
        <v>302</v>
      </c>
      <c r="I54" s="28">
        <v>1721140000</v>
      </c>
      <c r="J54" s="26" t="s">
        <v>209</v>
      </c>
      <c r="K54" s="28">
        <v>2753824000</v>
      </c>
      <c r="L54" s="26" t="s">
        <v>302</v>
      </c>
      <c r="M54" s="28">
        <v>1721140000</v>
      </c>
      <c r="N54" s="26" t="s">
        <v>209</v>
      </c>
      <c r="O54" s="28">
        <v>2753824000</v>
      </c>
      <c r="P54" s="28">
        <v>1721140000</v>
      </c>
      <c r="Q54" s="28">
        <v>0</v>
      </c>
      <c r="R54" s="28">
        <v>0</v>
      </c>
      <c r="S54" s="29">
        <v>0</v>
      </c>
      <c r="T54" s="26" t="s">
        <v>17</v>
      </c>
      <c r="U54" s="26" t="s">
        <v>223</v>
      </c>
      <c r="V54" s="26" t="s">
        <v>319</v>
      </c>
      <c r="W54" s="29" t="s">
        <v>223</v>
      </c>
      <c r="X54" s="29">
        <v>1</v>
      </c>
      <c r="Y54" s="26" t="s">
        <v>223</v>
      </c>
      <c r="Z54" s="26" t="s">
        <v>223</v>
      </c>
      <c r="AA54" s="29" t="s">
        <v>223</v>
      </c>
      <c r="AB54" s="29" t="s">
        <v>223</v>
      </c>
      <c r="AC54" s="26" t="s">
        <v>223</v>
      </c>
    </row>
    <row r="55" spans="1:29" x14ac:dyDescent="0.15">
      <c r="A55" s="26" t="s">
        <v>221</v>
      </c>
      <c r="B55" s="26" t="s">
        <v>41</v>
      </c>
      <c r="C55" s="26" t="s">
        <v>43</v>
      </c>
      <c r="D55" s="26" t="s">
        <v>144</v>
      </c>
      <c r="E55" s="26" t="s">
        <v>288</v>
      </c>
      <c r="F55" s="26" t="s">
        <v>195</v>
      </c>
      <c r="G55" s="26" t="s">
        <v>223</v>
      </c>
      <c r="H55" s="26" t="s">
        <v>302</v>
      </c>
      <c r="I55" s="28">
        <v>1242799200</v>
      </c>
      <c r="J55" s="26" t="s">
        <v>209</v>
      </c>
      <c r="K55" s="28">
        <v>1988478720</v>
      </c>
      <c r="L55" s="26" t="s">
        <v>302</v>
      </c>
      <c r="M55" s="28">
        <v>1242799200</v>
      </c>
      <c r="N55" s="26" t="s">
        <v>209</v>
      </c>
      <c r="O55" s="28">
        <v>1988478720</v>
      </c>
      <c r="P55" s="28">
        <v>1242799200</v>
      </c>
      <c r="Q55" s="28">
        <v>0</v>
      </c>
      <c r="R55" s="28">
        <v>0</v>
      </c>
      <c r="S55" s="29">
        <v>0</v>
      </c>
      <c r="T55" s="26" t="s">
        <v>17</v>
      </c>
      <c r="U55" s="26" t="s">
        <v>223</v>
      </c>
      <c r="V55" s="26" t="s">
        <v>319</v>
      </c>
      <c r="W55" s="29" t="s">
        <v>223</v>
      </c>
      <c r="X55" s="29">
        <v>1</v>
      </c>
      <c r="Y55" s="26" t="s">
        <v>223</v>
      </c>
      <c r="Z55" s="26" t="s">
        <v>223</v>
      </c>
      <c r="AA55" s="29" t="s">
        <v>223</v>
      </c>
      <c r="AB55" s="29" t="s">
        <v>223</v>
      </c>
      <c r="AC55" s="26" t="s">
        <v>223</v>
      </c>
    </row>
    <row r="56" spans="1:29" x14ac:dyDescent="0.15">
      <c r="A56" s="26" t="s">
        <v>222</v>
      </c>
      <c r="B56" s="26" t="s">
        <v>223</v>
      </c>
      <c r="C56" s="26" t="s">
        <v>43</v>
      </c>
      <c r="D56" s="26" t="s">
        <v>225</v>
      </c>
      <c r="E56" s="26" t="s">
        <v>223</v>
      </c>
      <c r="F56" s="26" t="s">
        <v>289</v>
      </c>
      <c r="G56" s="26" t="s">
        <v>223</v>
      </c>
      <c r="H56" s="26" t="s">
        <v>303</v>
      </c>
      <c r="I56" s="28">
        <v>4922655</v>
      </c>
      <c r="J56" s="26" t="s">
        <v>24</v>
      </c>
      <c r="K56" s="28">
        <v>0</v>
      </c>
      <c r="L56" s="26" t="s">
        <v>303</v>
      </c>
      <c r="M56" s="28">
        <v>4922655</v>
      </c>
      <c r="N56" s="26" t="s">
        <v>24</v>
      </c>
      <c r="O56" s="28">
        <v>0</v>
      </c>
      <c r="P56" s="28">
        <v>4922655</v>
      </c>
      <c r="Q56" s="28">
        <v>0</v>
      </c>
      <c r="R56" s="28">
        <v>0</v>
      </c>
      <c r="S56" s="29">
        <v>0</v>
      </c>
      <c r="T56" s="26" t="s">
        <v>223</v>
      </c>
      <c r="U56" s="26" t="s">
        <v>223</v>
      </c>
      <c r="V56" s="26" t="s">
        <v>223</v>
      </c>
      <c r="W56" s="29" t="s">
        <v>223</v>
      </c>
      <c r="X56" s="29">
        <v>1</v>
      </c>
      <c r="Y56" s="26" t="s">
        <v>223</v>
      </c>
      <c r="Z56" s="26" t="s">
        <v>223</v>
      </c>
      <c r="AA56" s="29" t="s">
        <v>223</v>
      </c>
      <c r="AB56" s="29" t="s">
        <v>223</v>
      </c>
      <c r="AC56" s="26" t="s">
        <v>223</v>
      </c>
    </row>
    <row r="57" spans="1:29" x14ac:dyDescent="0.15">
      <c r="A57" s="26" t="s">
        <v>222</v>
      </c>
      <c r="B57" s="26" t="s">
        <v>223</v>
      </c>
      <c r="C57" s="26" t="s">
        <v>43</v>
      </c>
      <c r="D57" s="26" t="s">
        <v>226</v>
      </c>
      <c r="E57" s="26" t="s">
        <v>223</v>
      </c>
      <c r="F57" s="26" t="s">
        <v>290</v>
      </c>
      <c r="G57" s="26" t="s">
        <v>223</v>
      </c>
      <c r="H57" s="26" t="s">
        <v>304</v>
      </c>
      <c r="I57" s="28">
        <v>1500000</v>
      </c>
      <c r="J57" s="26" t="s">
        <v>308</v>
      </c>
      <c r="K57" s="28">
        <v>1500000</v>
      </c>
      <c r="L57" s="26" t="s">
        <v>304</v>
      </c>
      <c r="M57" s="28">
        <v>1500000</v>
      </c>
      <c r="N57" s="26" t="s">
        <v>308</v>
      </c>
      <c r="O57" s="28">
        <v>1500000</v>
      </c>
      <c r="P57" s="28">
        <v>1500000</v>
      </c>
      <c r="Q57" s="28">
        <v>0</v>
      </c>
      <c r="R57" s="28">
        <v>0</v>
      </c>
      <c r="S57" s="29">
        <v>0</v>
      </c>
      <c r="T57" s="26" t="s">
        <v>223</v>
      </c>
      <c r="U57" s="26" t="s">
        <v>223</v>
      </c>
      <c r="V57" s="26" t="s">
        <v>223</v>
      </c>
      <c r="W57" s="29" t="s">
        <v>223</v>
      </c>
      <c r="X57" s="29">
        <v>1</v>
      </c>
      <c r="Y57" s="26" t="s">
        <v>223</v>
      </c>
      <c r="Z57" s="26" t="s">
        <v>223</v>
      </c>
      <c r="AA57" s="29" t="s">
        <v>223</v>
      </c>
      <c r="AB57" s="29" t="s">
        <v>223</v>
      </c>
      <c r="AC57" s="26" t="s">
        <v>223</v>
      </c>
    </row>
    <row r="58" spans="1:29" x14ac:dyDescent="0.15">
      <c r="A58" s="26" t="s">
        <v>222</v>
      </c>
      <c r="B58" s="26" t="s">
        <v>223</v>
      </c>
      <c r="C58" s="26" t="s">
        <v>43</v>
      </c>
      <c r="D58" s="26" t="s">
        <v>227</v>
      </c>
      <c r="E58" s="26" t="s">
        <v>223</v>
      </c>
      <c r="F58" s="26" t="s">
        <v>291</v>
      </c>
      <c r="G58" s="26" t="s">
        <v>223</v>
      </c>
      <c r="H58" s="26" t="s">
        <v>304</v>
      </c>
      <c r="I58" s="28">
        <v>10995494</v>
      </c>
      <c r="J58" s="26" t="s">
        <v>308</v>
      </c>
      <c r="K58" s="28">
        <v>10995494</v>
      </c>
      <c r="L58" s="26" t="s">
        <v>304</v>
      </c>
      <c r="M58" s="28">
        <v>10995494</v>
      </c>
      <c r="N58" s="26" t="s">
        <v>308</v>
      </c>
      <c r="O58" s="28">
        <v>10995494</v>
      </c>
      <c r="P58" s="28">
        <v>10995494</v>
      </c>
      <c r="Q58" s="28">
        <v>0</v>
      </c>
      <c r="R58" s="28">
        <v>0</v>
      </c>
      <c r="S58" s="29">
        <v>0</v>
      </c>
      <c r="T58" s="26" t="s">
        <v>223</v>
      </c>
      <c r="U58" s="26" t="s">
        <v>223</v>
      </c>
      <c r="V58" s="26" t="s">
        <v>223</v>
      </c>
      <c r="W58" s="29" t="s">
        <v>223</v>
      </c>
      <c r="X58" s="29">
        <v>1</v>
      </c>
      <c r="Y58" s="26" t="s">
        <v>223</v>
      </c>
      <c r="Z58" s="26" t="s">
        <v>223</v>
      </c>
      <c r="AA58" s="29" t="s">
        <v>223</v>
      </c>
      <c r="AB58" s="29" t="s">
        <v>223</v>
      </c>
      <c r="AC58" s="26" t="s">
        <v>223</v>
      </c>
    </row>
    <row r="59" spans="1:29" x14ac:dyDescent="0.15">
      <c r="A59" s="26" t="s">
        <v>222</v>
      </c>
      <c r="B59" s="26" t="s">
        <v>41</v>
      </c>
      <c r="C59" s="26" t="s">
        <v>43</v>
      </c>
      <c r="D59" s="26" t="s">
        <v>228</v>
      </c>
      <c r="E59" s="26" t="s">
        <v>223</v>
      </c>
      <c r="F59" s="26" t="s">
        <v>228</v>
      </c>
      <c r="G59" s="26" t="s">
        <v>293</v>
      </c>
      <c r="H59" s="26" t="s">
        <v>305</v>
      </c>
      <c r="I59" s="28">
        <v>1344345585.5639999</v>
      </c>
      <c r="J59" s="26" t="s">
        <v>309</v>
      </c>
      <c r="K59" s="28">
        <v>672172792.78199995</v>
      </c>
      <c r="L59" s="26" t="s">
        <v>305</v>
      </c>
      <c r="M59" s="28">
        <v>1344345585.5639999</v>
      </c>
      <c r="N59" s="26" t="s">
        <v>309</v>
      </c>
      <c r="O59" s="28">
        <v>672172792.78199995</v>
      </c>
      <c r="P59" s="28">
        <v>1344345585.5639999</v>
      </c>
      <c r="Q59" s="28">
        <v>0</v>
      </c>
      <c r="R59" s="28">
        <v>0</v>
      </c>
      <c r="S59" s="29">
        <v>0</v>
      </c>
      <c r="T59" s="26" t="s">
        <v>223</v>
      </c>
      <c r="U59" s="26" t="s">
        <v>223</v>
      </c>
      <c r="V59" s="26" t="s">
        <v>223</v>
      </c>
      <c r="W59" s="29" t="s">
        <v>223</v>
      </c>
      <c r="X59" s="29">
        <v>1</v>
      </c>
      <c r="Y59" s="26" t="s">
        <v>223</v>
      </c>
      <c r="Z59" s="26" t="s">
        <v>223</v>
      </c>
      <c r="AA59" s="29" t="s">
        <v>223</v>
      </c>
      <c r="AB59" s="29" t="s">
        <v>223</v>
      </c>
      <c r="AC59" s="26" t="s">
        <v>326</v>
      </c>
    </row>
    <row r="60" spans="1:29" x14ac:dyDescent="0.15">
      <c r="A60" s="26" t="s">
        <v>222</v>
      </c>
      <c r="B60" s="26" t="s">
        <v>41</v>
      </c>
      <c r="C60" s="26" t="s">
        <v>43</v>
      </c>
      <c r="D60" s="26" t="s">
        <v>229</v>
      </c>
      <c r="E60" s="26" t="s">
        <v>223</v>
      </c>
      <c r="F60" s="26" t="s">
        <v>229</v>
      </c>
      <c r="G60" s="26" t="s">
        <v>294</v>
      </c>
      <c r="H60" s="26" t="s">
        <v>305</v>
      </c>
      <c r="I60" s="28">
        <v>1344345585.5639999</v>
      </c>
      <c r="J60" s="26" t="s">
        <v>309</v>
      </c>
      <c r="K60" s="28">
        <v>672172792.78199995</v>
      </c>
      <c r="L60" s="26" t="s">
        <v>305</v>
      </c>
      <c r="M60" s="28">
        <v>1344345585.5639999</v>
      </c>
      <c r="N60" s="26" t="s">
        <v>309</v>
      </c>
      <c r="O60" s="28">
        <v>672172792.78199995</v>
      </c>
      <c r="P60" s="28">
        <v>1344345585.5639999</v>
      </c>
      <c r="Q60" s="28">
        <v>0</v>
      </c>
      <c r="R60" s="28">
        <v>0</v>
      </c>
      <c r="S60" s="29">
        <v>0</v>
      </c>
      <c r="T60" s="26" t="s">
        <v>223</v>
      </c>
      <c r="U60" s="26" t="s">
        <v>223</v>
      </c>
      <c r="V60" s="26" t="s">
        <v>223</v>
      </c>
      <c r="W60" s="29" t="s">
        <v>223</v>
      </c>
      <c r="X60" s="29">
        <v>1</v>
      </c>
      <c r="Y60" s="26" t="s">
        <v>223</v>
      </c>
      <c r="Z60" s="26" t="s">
        <v>223</v>
      </c>
      <c r="AA60" s="29" t="s">
        <v>223</v>
      </c>
      <c r="AB60" s="29" t="s">
        <v>223</v>
      </c>
      <c r="AC60" s="26" t="s">
        <v>327</v>
      </c>
    </row>
    <row r="61" spans="1:29" x14ac:dyDescent="0.15">
      <c r="A61" s="26" t="s">
        <v>222</v>
      </c>
      <c r="B61" s="26" t="s">
        <v>41</v>
      </c>
      <c r="C61" s="26" t="s">
        <v>43</v>
      </c>
      <c r="D61" s="26" t="s">
        <v>230</v>
      </c>
      <c r="E61" s="26" t="s">
        <v>223</v>
      </c>
      <c r="F61" s="26" t="s">
        <v>230</v>
      </c>
      <c r="G61" s="26" t="s">
        <v>295</v>
      </c>
      <c r="H61" s="26" t="s">
        <v>305</v>
      </c>
      <c r="I61" s="28">
        <v>768197477.46500003</v>
      </c>
      <c r="J61" s="26" t="s">
        <v>310</v>
      </c>
      <c r="K61" s="28">
        <v>153639495.493</v>
      </c>
      <c r="L61" s="26" t="s">
        <v>305</v>
      </c>
      <c r="M61" s="28">
        <v>768197477.46500003</v>
      </c>
      <c r="N61" s="26" t="s">
        <v>310</v>
      </c>
      <c r="O61" s="28">
        <v>153639495.493</v>
      </c>
      <c r="P61" s="28">
        <v>768197477.46500003</v>
      </c>
      <c r="Q61" s="28">
        <v>0</v>
      </c>
      <c r="R61" s="28">
        <v>0</v>
      </c>
      <c r="S61" s="29">
        <v>0</v>
      </c>
      <c r="T61" s="26" t="s">
        <v>223</v>
      </c>
      <c r="U61" s="26" t="s">
        <v>223</v>
      </c>
      <c r="V61" s="26" t="s">
        <v>223</v>
      </c>
      <c r="W61" s="29" t="s">
        <v>223</v>
      </c>
      <c r="X61" s="29">
        <v>1</v>
      </c>
      <c r="Y61" s="26" t="s">
        <v>223</v>
      </c>
      <c r="Z61" s="26" t="s">
        <v>223</v>
      </c>
      <c r="AA61" s="29" t="s">
        <v>223</v>
      </c>
      <c r="AB61" s="29" t="s">
        <v>223</v>
      </c>
      <c r="AC61" s="26" t="s">
        <v>328</v>
      </c>
    </row>
    <row r="62" spans="1:29" x14ac:dyDescent="0.15">
      <c r="A62" s="26" t="s">
        <v>222</v>
      </c>
      <c r="B62" s="26" t="s">
        <v>41</v>
      </c>
      <c r="C62" s="26" t="s">
        <v>43</v>
      </c>
      <c r="D62" s="26" t="s">
        <v>231</v>
      </c>
      <c r="E62" s="26" t="s">
        <v>223</v>
      </c>
      <c r="F62" s="26" t="s">
        <v>231</v>
      </c>
      <c r="G62" s="26" t="s">
        <v>296</v>
      </c>
      <c r="H62" s="26" t="s">
        <v>305</v>
      </c>
      <c r="I62" s="28">
        <v>192049369.366</v>
      </c>
      <c r="J62" s="26" t="s">
        <v>310</v>
      </c>
      <c r="K62" s="28">
        <v>38409873.873199999</v>
      </c>
      <c r="L62" s="26" t="s">
        <v>305</v>
      </c>
      <c r="M62" s="28">
        <v>192049369.366</v>
      </c>
      <c r="N62" s="26" t="s">
        <v>310</v>
      </c>
      <c r="O62" s="28">
        <v>38409873.873199999</v>
      </c>
      <c r="P62" s="28">
        <v>192049369.366</v>
      </c>
      <c r="Q62" s="28">
        <v>0</v>
      </c>
      <c r="R62" s="28">
        <v>0</v>
      </c>
      <c r="S62" s="29">
        <v>0</v>
      </c>
      <c r="T62" s="26" t="s">
        <v>223</v>
      </c>
      <c r="U62" s="26" t="s">
        <v>223</v>
      </c>
      <c r="V62" s="26" t="s">
        <v>223</v>
      </c>
      <c r="W62" s="29" t="s">
        <v>223</v>
      </c>
      <c r="X62" s="29">
        <v>1</v>
      </c>
      <c r="Y62" s="26" t="s">
        <v>223</v>
      </c>
      <c r="Z62" s="26" t="s">
        <v>223</v>
      </c>
      <c r="AA62" s="29" t="s">
        <v>223</v>
      </c>
      <c r="AB62" s="29" t="s">
        <v>223</v>
      </c>
      <c r="AC62" s="26" t="s">
        <v>329</v>
      </c>
    </row>
    <row r="63" spans="1:29" x14ac:dyDescent="0.15">
      <c r="A63" s="26" t="s">
        <v>222</v>
      </c>
      <c r="B63" s="26" t="s">
        <v>41</v>
      </c>
      <c r="C63" s="26" t="s">
        <v>43</v>
      </c>
      <c r="D63" s="26" t="s">
        <v>231</v>
      </c>
      <c r="E63" s="26" t="s">
        <v>223</v>
      </c>
      <c r="F63" s="26" t="s">
        <v>231</v>
      </c>
      <c r="G63" s="26" t="s">
        <v>296</v>
      </c>
      <c r="H63" s="26" t="s">
        <v>305</v>
      </c>
      <c r="I63" s="28">
        <v>768197477.46500003</v>
      </c>
      <c r="J63" s="26" t="s">
        <v>310</v>
      </c>
      <c r="K63" s="28">
        <v>153639495.493</v>
      </c>
      <c r="L63" s="26" t="s">
        <v>305</v>
      </c>
      <c r="M63" s="28">
        <v>768197477.46500003</v>
      </c>
      <c r="N63" s="26" t="s">
        <v>310</v>
      </c>
      <c r="O63" s="28">
        <v>153639495.493</v>
      </c>
      <c r="P63" s="28">
        <v>768197477.46500003</v>
      </c>
      <c r="Q63" s="28">
        <v>0</v>
      </c>
      <c r="R63" s="28">
        <v>0</v>
      </c>
      <c r="S63" s="29">
        <v>0</v>
      </c>
      <c r="T63" s="26" t="s">
        <v>223</v>
      </c>
      <c r="U63" s="26" t="s">
        <v>223</v>
      </c>
      <c r="V63" s="26" t="s">
        <v>223</v>
      </c>
      <c r="W63" s="29" t="s">
        <v>223</v>
      </c>
      <c r="X63" s="29">
        <v>1</v>
      </c>
      <c r="Y63" s="26" t="s">
        <v>223</v>
      </c>
      <c r="Z63" s="26" t="s">
        <v>223</v>
      </c>
      <c r="AA63" s="29" t="s">
        <v>223</v>
      </c>
      <c r="AB63" s="29" t="s">
        <v>223</v>
      </c>
      <c r="AC63" s="26" t="s">
        <v>329</v>
      </c>
    </row>
    <row r="64" spans="1:29" x14ac:dyDescent="0.15">
      <c r="A64" s="26" t="s">
        <v>222</v>
      </c>
      <c r="B64" s="26" t="s">
        <v>41</v>
      </c>
      <c r="C64" s="26" t="s">
        <v>43</v>
      </c>
      <c r="D64" s="26" t="s">
        <v>232</v>
      </c>
      <c r="E64" s="26" t="s">
        <v>223</v>
      </c>
      <c r="F64" s="26" t="s">
        <v>232</v>
      </c>
      <c r="G64" s="26" t="s">
        <v>297</v>
      </c>
      <c r="H64" s="26" t="s">
        <v>305</v>
      </c>
      <c r="I64" s="28">
        <v>1920493693.6630001</v>
      </c>
      <c r="J64" s="26" t="s">
        <v>310</v>
      </c>
      <c r="K64" s="28">
        <v>384098738.73260003</v>
      </c>
      <c r="L64" s="26" t="s">
        <v>305</v>
      </c>
      <c r="M64" s="28">
        <v>1920493693.6630001</v>
      </c>
      <c r="N64" s="26" t="s">
        <v>310</v>
      </c>
      <c r="O64" s="28">
        <v>384098738.73260003</v>
      </c>
      <c r="P64" s="28">
        <v>1920493693.6630001</v>
      </c>
      <c r="Q64" s="28">
        <v>0</v>
      </c>
      <c r="R64" s="28">
        <v>0</v>
      </c>
      <c r="S64" s="29">
        <v>0</v>
      </c>
      <c r="T64" s="26" t="s">
        <v>223</v>
      </c>
      <c r="U64" s="26" t="s">
        <v>223</v>
      </c>
      <c r="V64" s="26" t="s">
        <v>223</v>
      </c>
      <c r="W64" s="29" t="s">
        <v>223</v>
      </c>
      <c r="X64" s="29">
        <v>1</v>
      </c>
      <c r="Y64" s="26" t="s">
        <v>223</v>
      </c>
      <c r="Z64" s="26" t="s">
        <v>223</v>
      </c>
      <c r="AA64" s="29" t="s">
        <v>223</v>
      </c>
      <c r="AB64" s="29" t="s">
        <v>223</v>
      </c>
      <c r="AC64" s="26" t="s">
        <v>330</v>
      </c>
    </row>
    <row r="65" spans="1:29" x14ac:dyDescent="0.15">
      <c r="A65" s="26" t="s">
        <v>222</v>
      </c>
      <c r="B65" s="26" t="s">
        <v>41</v>
      </c>
      <c r="C65" s="26" t="s">
        <v>43</v>
      </c>
      <c r="D65" s="26" t="s">
        <v>233</v>
      </c>
      <c r="E65" s="26" t="s">
        <v>223</v>
      </c>
      <c r="F65" s="26" t="s">
        <v>233</v>
      </c>
      <c r="G65" s="26" t="s">
        <v>298</v>
      </c>
      <c r="H65" s="26" t="s">
        <v>305</v>
      </c>
      <c r="I65" s="28">
        <v>576148108.09899998</v>
      </c>
      <c r="J65" s="26" t="s">
        <v>310</v>
      </c>
      <c r="K65" s="28">
        <v>115229621.6198</v>
      </c>
      <c r="L65" s="26" t="s">
        <v>305</v>
      </c>
      <c r="M65" s="28">
        <v>576148108.09899998</v>
      </c>
      <c r="N65" s="26" t="s">
        <v>310</v>
      </c>
      <c r="O65" s="28">
        <v>115229621.6198</v>
      </c>
      <c r="P65" s="28">
        <v>576148108.09899998</v>
      </c>
      <c r="Q65" s="28">
        <v>0</v>
      </c>
      <c r="R65" s="28">
        <v>0</v>
      </c>
      <c r="S65" s="29">
        <v>0</v>
      </c>
      <c r="T65" s="26" t="s">
        <v>223</v>
      </c>
      <c r="U65" s="26" t="s">
        <v>223</v>
      </c>
      <c r="V65" s="26" t="s">
        <v>223</v>
      </c>
      <c r="W65" s="29" t="s">
        <v>223</v>
      </c>
      <c r="X65" s="29">
        <v>1</v>
      </c>
      <c r="Y65" s="26" t="s">
        <v>223</v>
      </c>
      <c r="Z65" s="26" t="s">
        <v>223</v>
      </c>
      <c r="AA65" s="29" t="s">
        <v>223</v>
      </c>
      <c r="AB65" s="29" t="s">
        <v>223</v>
      </c>
      <c r="AC65" s="26" t="s">
        <v>331</v>
      </c>
    </row>
    <row r="66" spans="1:29" x14ac:dyDescent="0.15">
      <c r="A66" s="26" t="s">
        <v>222</v>
      </c>
      <c r="B66" s="26" t="s">
        <v>41</v>
      </c>
      <c r="C66" s="26" t="s">
        <v>43</v>
      </c>
      <c r="D66" s="26" t="s">
        <v>234</v>
      </c>
      <c r="E66" s="26" t="s">
        <v>223</v>
      </c>
      <c r="F66" s="26" t="s">
        <v>234</v>
      </c>
      <c r="G66" s="26" t="s">
        <v>299</v>
      </c>
      <c r="H66" s="26" t="s">
        <v>305</v>
      </c>
      <c r="I66" s="28">
        <v>3456888648.5929999</v>
      </c>
      <c r="J66" s="26" t="s">
        <v>310</v>
      </c>
      <c r="K66" s="28">
        <v>691377729.71860003</v>
      </c>
      <c r="L66" s="26" t="s">
        <v>305</v>
      </c>
      <c r="M66" s="28">
        <v>3456888648.5929999</v>
      </c>
      <c r="N66" s="26" t="s">
        <v>310</v>
      </c>
      <c r="O66" s="28">
        <v>691377729.71860003</v>
      </c>
      <c r="P66" s="28">
        <v>3456888648.5929999</v>
      </c>
      <c r="Q66" s="28">
        <v>0</v>
      </c>
      <c r="R66" s="28">
        <v>0</v>
      </c>
      <c r="S66" s="29">
        <v>0</v>
      </c>
      <c r="T66" s="26" t="s">
        <v>223</v>
      </c>
      <c r="U66" s="26" t="s">
        <v>223</v>
      </c>
      <c r="V66" s="26" t="s">
        <v>223</v>
      </c>
      <c r="W66" s="29" t="s">
        <v>223</v>
      </c>
      <c r="X66" s="29">
        <v>1</v>
      </c>
      <c r="Y66" s="26" t="s">
        <v>223</v>
      </c>
      <c r="Z66" s="26" t="s">
        <v>223</v>
      </c>
      <c r="AA66" s="29" t="s">
        <v>223</v>
      </c>
      <c r="AB66" s="29" t="s">
        <v>223</v>
      </c>
      <c r="AC66" s="26" t="s">
        <v>332</v>
      </c>
    </row>
    <row r="67" spans="1:29" x14ac:dyDescent="0.15">
      <c r="A67" s="26" t="s">
        <v>222</v>
      </c>
      <c r="B67" s="26" t="s">
        <v>41</v>
      </c>
      <c r="C67" s="26" t="s">
        <v>43</v>
      </c>
      <c r="D67" s="26" t="s">
        <v>235</v>
      </c>
      <c r="E67" s="26" t="s">
        <v>223</v>
      </c>
      <c r="F67" s="26" t="s">
        <v>235</v>
      </c>
      <c r="G67" s="26" t="s">
        <v>300</v>
      </c>
      <c r="H67" s="26" t="s">
        <v>305</v>
      </c>
      <c r="I67" s="28">
        <v>192049369.366</v>
      </c>
      <c r="J67" s="26" t="s">
        <v>310</v>
      </c>
      <c r="K67" s="28">
        <v>38409873.873199999</v>
      </c>
      <c r="L67" s="26" t="s">
        <v>305</v>
      </c>
      <c r="M67" s="28">
        <v>192049369.366</v>
      </c>
      <c r="N67" s="26" t="s">
        <v>310</v>
      </c>
      <c r="O67" s="28">
        <v>38409873.873199999</v>
      </c>
      <c r="P67" s="28">
        <v>192049369.366</v>
      </c>
      <c r="Q67" s="28">
        <v>0</v>
      </c>
      <c r="R67" s="28">
        <v>0</v>
      </c>
      <c r="S67" s="29">
        <v>0</v>
      </c>
      <c r="T67" s="26" t="s">
        <v>223</v>
      </c>
      <c r="U67" s="26" t="s">
        <v>223</v>
      </c>
      <c r="V67" s="26" t="s">
        <v>223</v>
      </c>
      <c r="W67" s="29" t="s">
        <v>223</v>
      </c>
      <c r="X67" s="29">
        <v>1</v>
      </c>
      <c r="Y67" s="26" t="s">
        <v>223</v>
      </c>
      <c r="Z67" s="26" t="s">
        <v>223</v>
      </c>
      <c r="AA67" s="29" t="s">
        <v>223</v>
      </c>
      <c r="AB67" s="29" t="s">
        <v>223</v>
      </c>
      <c r="AC67" s="26" t="s">
        <v>333</v>
      </c>
    </row>
    <row r="68" spans="1:29" x14ac:dyDescent="0.15">
      <c r="A68" s="26" t="s">
        <v>222</v>
      </c>
      <c r="B68" s="26" t="s">
        <v>41</v>
      </c>
      <c r="C68" s="26" t="s">
        <v>43</v>
      </c>
      <c r="D68" s="26" t="s">
        <v>236</v>
      </c>
      <c r="E68" s="26" t="s">
        <v>223</v>
      </c>
      <c r="F68" s="26" t="s">
        <v>236</v>
      </c>
      <c r="G68" s="26" t="s">
        <v>201</v>
      </c>
      <c r="H68" s="26" t="s">
        <v>305</v>
      </c>
      <c r="I68" s="28">
        <v>4417135495.4239998</v>
      </c>
      <c r="J68" s="26" t="s">
        <v>310</v>
      </c>
      <c r="K68" s="28">
        <v>883427099.0848</v>
      </c>
      <c r="L68" s="26" t="s">
        <v>305</v>
      </c>
      <c r="M68" s="28">
        <v>4417135495.4239998</v>
      </c>
      <c r="N68" s="26" t="s">
        <v>310</v>
      </c>
      <c r="O68" s="28">
        <v>883427099.0848</v>
      </c>
      <c r="P68" s="28">
        <v>4417135495.4239998</v>
      </c>
      <c r="Q68" s="28">
        <v>0</v>
      </c>
      <c r="R68" s="28">
        <v>0</v>
      </c>
      <c r="S68" s="29">
        <v>0</v>
      </c>
      <c r="T68" s="26" t="s">
        <v>223</v>
      </c>
      <c r="U68" s="26" t="s">
        <v>223</v>
      </c>
      <c r="V68" s="26" t="s">
        <v>223</v>
      </c>
      <c r="W68" s="29" t="s">
        <v>223</v>
      </c>
      <c r="X68" s="29">
        <v>1</v>
      </c>
      <c r="Y68" s="26" t="s">
        <v>223</v>
      </c>
      <c r="Z68" s="26" t="s">
        <v>223</v>
      </c>
      <c r="AA68" s="29" t="s">
        <v>223</v>
      </c>
      <c r="AB68" s="29" t="s">
        <v>223</v>
      </c>
      <c r="AC68" s="26" t="s">
        <v>219</v>
      </c>
    </row>
    <row r="69" spans="1:29" x14ac:dyDescent="0.15">
      <c r="A69" s="26" t="s">
        <v>222</v>
      </c>
      <c r="B69" s="26" t="s">
        <v>41</v>
      </c>
      <c r="C69" s="26" t="s">
        <v>43</v>
      </c>
      <c r="D69" s="26" t="s">
        <v>237</v>
      </c>
      <c r="E69" s="26" t="s">
        <v>223</v>
      </c>
      <c r="F69" s="26" t="s">
        <v>237</v>
      </c>
      <c r="G69" s="26" t="s">
        <v>301</v>
      </c>
      <c r="H69" s="26" t="s">
        <v>305</v>
      </c>
      <c r="I69" s="28">
        <v>138736464.43000001</v>
      </c>
      <c r="J69" s="26" t="s">
        <v>310</v>
      </c>
      <c r="K69" s="28">
        <v>27747292.886000004</v>
      </c>
      <c r="L69" s="26" t="s">
        <v>305</v>
      </c>
      <c r="M69" s="28">
        <v>138736464.43000001</v>
      </c>
      <c r="N69" s="26" t="s">
        <v>310</v>
      </c>
      <c r="O69" s="28">
        <v>27747292.886000004</v>
      </c>
      <c r="P69" s="28">
        <v>138736464.43000001</v>
      </c>
      <c r="Q69" s="28">
        <v>0</v>
      </c>
      <c r="R69" s="28">
        <v>0</v>
      </c>
      <c r="S69" s="29">
        <v>0</v>
      </c>
      <c r="T69" s="26" t="s">
        <v>223</v>
      </c>
      <c r="U69" s="26" t="s">
        <v>223</v>
      </c>
      <c r="V69" s="26" t="s">
        <v>223</v>
      </c>
      <c r="W69" s="29" t="s">
        <v>223</v>
      </c>
      <c r="X69" s="29">
        <v>1</v>
      </c>
      <c r="Y69" s="26" t="s">
        <v>223</v>
      </c>
      <c r="Z69" s="26" t="s">
        <v>223</v>
      </c>
      <c r="AA69" s="29" t="s">
        <v>223</v>
      </c>
      <c r="AB69" s="29" t="s">
        <v>223</v>
      </c>
      <c r="AC69" s="26" t="s">
        <v>334</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70"/>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14" t="s">
        <v>4</v>
      </c>
      <c r="T1" s="23"/>
      <c r="U1" s="23"/>
    </row>
    <row r="2" spans="1:21" x14ac:dyDescent="0.15">
      <c r="A2" s="1" t="s">
        <v>1</v>
      </c>
      <c r="B2" s="15">
        <v>46203</v>
      </c>
      <c r="D2" s="1" t="s">
        <v>86</v>
      </c>
      <c r="F2" s="1" t="s">
        <v>15</v>
      </c>
      <c r="G2" s="1" t="s">
        <v>19</v>
      </c>
    </row>
    <row r="3" spans="1:21"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x14ac:dyDescent="0.15">
      <c r="A4" s="706" t="s">
        <v>38</v>
      </c>
      <c r="B4" s="706" t="s">
        <v>40</v>
      </c>
      <c r="C4" s="706" t="s">
        <v>42</v>
      </c>
      <c r="D4" s="710" t="s">
        <v>45</v>
      </c>
      <c r="E4" s="710" t="s">
        <v>47</v>
      </c>
      <c r="F4" s="718" t="s">
        <v>6</v>
      </c>
      <c r="G4" s="710" t="s">
        <v>50</v>
      </c>
      <c r="H4" s="708" t="s">
        <v>206</v>
      </c>
      <c r="I4" s="708"/>
      <c r="J4" s="708" t="s">
        <v>208</v>
      </c>
      <c r="K4" s="708"/>
      <c r="L4" s="708" t="s">
        <v>53</v>
      </c>
      <c r="M4" s="720" t="s">
        <v>210</v>
      </c>
      <c r="N4" s="706" t="s">
        <v>54</v>
      </c>
      <c r="O4" s="706" t="s">
        <v>56</v>
      </c>
      <c r="P4" s="706" t="s">
        <v>57</v>
      </c>
      <c r="Q4" s="720" t="s">
        <v>60</v>
      </c>
      <c r="R4" s="720" t="s">
        <v>213</v>
      </c>
      <c r="S4" s="720" t="s">
        <v>36</v>
      </c>
    </row>
    <row r="5" spans="1:21" customFormat="1" ht="22.5" x14ac:dyDescent="0.15">
      <c r="A5" s="707"/>
      <c r="B5" s="707"/>
      <c r="C5" s="707"/>
      <c r="D5" s="711"/>
      <c r="E5" s="711"/>
      <c r="F5" s="719"/>
      <c r="G5" s="711"/>
      <c r="H5" s="22" t="s">
        <v>52</v>
      </c>
      <c r="I5" s="22" t="s">
        <v>207</v>
      </c>
      <c r="J5" s="22" t="s">
        <v>52</v>
      </c>
      <c r="K5" s="22" t="s">
        <v>207</v>
      </c>
      <c r="L5" s="709"/>
      <c r="M5" s="721"/>
      <c r="N5" s="707"/>
      <c r="O5" s="707"/>
      <c r="P5" s="707"/>
      <c r="Q5" s="721"/>
      <c r="R5" s="721"/>
      <c r="S5" s="721"/>
    </row>
    <row r="6" spans="1:21" x14ac:dyDescent="0.15">
      <c r="A6" s="13" t="s">
        <v>83</v>
      </c>
      <c r="B6" s="13" t="s">
        <v>41</v>
      </c>
      <c r="C6" s="13" t="s">
        <v>43</v>
      </c>
      <c r="D6" s="13" t="s">
        <v>87</v>
      </c>
      <c r="E6" s="13" t="s">
        <v>87</v>
      </c>
      <c r="F6" s="13" t="s">
        <v>196</v>
      </c>
      <c r="G6" s="13" t="s">
        <v>203</v>
      </c>
      <c r="H6" s="18">
        <v>0</v>
      </c>
      <c r="I6" s="18">
        <v>0</v>
      </c>
      <c r="J6" s="18">
        <v>0</v>
      </c>
      <c r="K6" s="18">
        <v>0</v>
      </c>
      <c r="L6" s="19" t="s">
        <v>61</v>
      </c>
      <c r="M6" s="18">
        <v>0</v>
      </c>
      <c r="N6" s="13" t="s">
        <v>211</v>
      </c>
      <c r="O6" s="20" t="s">
        <v>61</v>
      </c>
      <c r="P6" s="20" t="s">
        <v>61</v>
      </c>
      <c r="Q6" s="21" t="s">
        <v>61</v>
      </c>
      <c r="R6" s="21">
        <v>1</v>
      </c>
      <c r="S6" s="13" t="s">
        <v>214</v>
      </c>
    </row>
    <row r="7" spans="1:21" x14ac:dyDescent="0.15">
      <c r="A7" s="13" t="s">
        <v>83</v>
      </c>
      <c r="B7" s="13" t="s">
        <v>41</v>
      </c>
      <c r="C7" s="13" t="s">
        <v>43</v>
      </c>
      <c r="D7" s="13" t="s">
        <v>88</v>
      </c>
      <c r="E7" s="13" t="s">
        <v>88</v>
      </c>
      <c r="F7" s="13" t="s">
        <v>197</v>
      </c>
      <c r="G7" s="13" t="s">
        <v>203</v>
      </c>
      <c r="H7" s="18">
        <v>0</v>
      </c>
      <c r="I7" s="18">
        <v>0</v>
      </c>
      <c r="J7" s="18">
        <v>0</v>
      </c>
      <c r="K7" s="18">
        <v>0</v>
      </c>
      <c r="L7" s="19" t="s">
        <v>61</v>
      </c>
      <c r="M7" s="18">
        <v>0</v>
      </c>
      <c r="N7" s="13" t="s">
        <v>211</v>
      </c>
      <c r="O7" s="20" t="s">
        <v>61</v>
      </c>
      <c r="P7" s="20" t="s">
        <v>61</v>
      </c>
      <c r="Q7" s="21" t="s">
        <v>61</v>
      </c>
      <c r="R7" s="21">
        <v>1</v>
      </c>
      <c r="S7" s="13" t="s">
        <v>215</v>
      </c>
    </row>
    <row r="8" spans="1:21" x14ac:dyDescent="0.15">
      <c r="A8" s="13" t="s">
        <v>83</v>
      </c>
      <c r="B8" s="13" t="s">
        <v>41</v>
      </c>
      <c r="C8" s="13" t="s">
        <v>43</v>
      </c>
      <c r="D8" s="13" t="s">
        <v>89</v>
      </c>
      <c r="E8" s="13" t="s">
        <v>89</v>
      </c>
      <c r="F8" s="13" t="s">
        <v>198</v>
      </c>
      <c r="G8" s="13" t="s">
        <v>203</v>
      </c>
      <c r="H8" s="18">
        <v>0</v>
      </c>
      <c r="I8" s="18">
        <v>0</v>
      </c>
      <c r="J8" s="18">
        <v>0</v>
      </c>
      <c r="K8" s="18">
        <v>0</v>
      </c>
      <c r="L8" s="19" t="s">
        <v>61</v>
      </c>
      <c r="M8" s="18">
        <v>0</v>
      </c>
      <c r="N8" s="13" t="s">
        <v>211</v>
      </c>
      <c r="O8" s="20" t="s">
        <v>61</v>
      </c>
      <c r="P8" s="20" t="s">
        <v>61</v>
      </c>
      <c r="Q8" s="21" t="s">
        <v>61</v>
      </c>
      <c r="R8" s="21">
        <v>1</v>
      </c>
      <c r="S8" s="13" t="s">
        <v>216</v>
      </c>
    </row>
    <row r="9" spans="1:21" x14ac:dyDescent="0.15">
      <c r="A9" s="13" t="s">
        <v>83</v>
      </c>
      <c r="B9" s="13" t="s">
        <v>41</v>
      </c>
      <c r="C9" s="13" t="s">
        <v>43</v>
      </c>
      <c r="D9" s="13" t="s">
        <v>90</v>
      </c>
      <c r="E9" s="13" t="s">
        <v>145</v>
      </c>
      <c r="F9" s="13" t="s">
        <v>7</v>
      </c>
      <c r="G9" s="13" t="s">
        <v>203</v>
      </c>
      <c r="H9" s="18">
        <v>0</v>
      </c>
      <c r="I9" s="18">
        <v>0</v>
      </c>
      <c r="J9" s="18">
        <v>0</v>
      </c>
      <c r="K9" s="18">
        <v>0</v>
      </c>
      <c r="L9" s="19" t="s">
        <v>61</v>
      </c>
      <c r="M9" s="18">
        <v>0</v>
      </c>
      <c r="N9" s="13" t="s">
        <v>55</v>
      </c>
      <c r="O9" s="20" t="s">
        <v>61</v>
      </c>
      <c r="P9" s="20" t="s">
        <v>61</v>
      </c>
      <c r="Q9" s="21" t="s">
        <v>61</v>
      </c>
      <c r="R9" s="21">
        <v>1</v>
      </c>
      <c r="S9" s="13" t="s">
        <v>37</v>
      </c>
    </row>
    <row r="10" spans="1:21" x14ac:dyDescent="0.15">
      <c r="A10" s="13" t="s">
        <v>83</v>
      </c>
      <c r="B10" s="13" t="s">
        <v>41</v>
      </c>
      <c r="C10" s="13" t="s">
        <v>43</v>
      </c>
      <c r="D10" s="13" t="s">
        <v>91</v>
      </c>
      <c r="E10" s="13" t="s">
        <v>91</v>
      </c>
      <c r="F10" s="13" t="s">
        <v>199</v>
      </c>
      <c r="G10" s="13" t="s">
        <v>203</v>
      </c>
      <c r="H10" s="18">
        <v>0</v>
      </c>
      <c r="I10" s="18">
        <v>0</v>
      </c>
      <c r="J10" s="18">
        <v>0</v>
      </c>
      <c r="K10" s="18">
        <v>0</v>
      </c>
      <c r="L10" s="19" t="s">
        <v>61</v>
      </c>
      <c r="M10" s="18">
        <v>0</v>
      </c>
      <c r="N10" s="13" t="s">
        <v>211</v>
      </c>
      <c r="O10" s="20" t="s">
        <v>61</v>
      </c>
      <c r="P10" s="20" t="s">
        <v>61</v>
      </c>
      <c r="Q10" s="21" t="s">
        <v>61</v>
      </c>
      <c r="R10" s="21">
        <v>1</v>
      </c>
      <c r="S10" s="13" t="s">
        <v>217</v>
      </c>
    </row>
    <row r="11" spans="1:21" x14ac:dyDescent="0.15">
      <c r="A11" s="13" t="s">
        <v>83</v>
      </c>
      <c r="B11" s="13" t="s">
        <v>41</v>
      </c>
      <c r="C11" s="13" t="s">
        <v>43</v>
      </c>
      <c r="D11" s="13" t="s">
        <v>92</v>
      </c>
      <c r="E11" s="13" t="s">
        <v>92</v>
      </c>
      <c r="F11" s="13" t="s">
        <v>200</v>
      </c>
      <c r="G11" s="13" t="s">
        <v>203</v>
      </c>
      <c r="H11" s="18">
        <v>0</v>
      </c>
      <c r="I11" s="18">
        <v>0</v>
      </c>
      <c r="J11" s="18">
        <v>0</v>
      </c>
      <c r="K11" s="18">
        <v>0</v>
      </c>
      <c r="L11" s="19" t="s">
        <v>61</v>
      </c>
      <c r="M11" s="18">
        <v>0</v>
      </c>
      <c r="N11" s="13" t="s">
        <v>211</v>
      </c>
      <c r="O11" s="20" t="s">
        <v>61</v>
      </c>
      <c r="P11" s="20" t="s">
        <v>61</v>
      </c>
      <c r="Q11" s="21" t="s">
        <v>61</v>
      </c>
      <c r="R11" s="21">
        <v>1</v>
      </c>
      <c r="S11" s="13" t="s">
        <v>218</v>
      </c>
    </row>
    <row r="12" spans="1:21" x14ac:dyDescent="0.15">
      <c r="A12" s="13" t="s">
        <v>83</v>
      </c>
      <c r="B12" s="13" t="s">
        <v>41</v>
      </c>
      <c r="C12" s="13" t="s">
        <v>43</v>
      </c>
      <c r="D12" s="13" t="s">
        <v>93</v>
      </c>
      <c r="E12" s="13" t="s">
        <v>93</v>
      </c>
      <c r="F12" s="13" t="s">
        <v>201</v>
      </c>
      <c r="G12" s="13" t="s">
        <v>203</v>
      </c>
      <c r="H12" s="18">
        <v>0</v>
      </c>
      <c r="I12" s="18">
        <v>0</v>
      </c>
      <c r="J12" s="18">
        <v>0</v>
      </c>
      <c r="K12" s="18">
        <v>0</v>
      </c>
      <c r="L12" s="19" t="s">
        <v>61</v>
      </c>
      <c r="M12" s="18">
        <v>0</v>
      </c>
      <c r="N12" s="13" t="s">
        <v>211</v>
      </c>
      <c r="O12" s="20" t="s">
        <v>61</v>
      </c>
      <c r="P12" s="20" t="s">
        <v>61</v>
      </c>
      <c r="Q12" s="21" t="s">
        <v>61</v>
      </c>
      <c r="R12" s="21">
        <v>1</v>
      </c>
      <c r="S12" s="13" t="s">
        <v>219</v>
      </c>
    </row>
    <row r="13" spans="1:21" x14ac:dyDescent="0.15">
      <c r="A13" s="13" t="s">
        <v>83</v>
      </c>
      <c r="B13" s="13" t="s">
        <v>85</v>
      </c>
      <c r="C13" s="13" t="s">
        <v>43</v>
      </c>
      <c r="D13" s="13" t="s">
        <v>94</v>
      </c>
      <c r="E13" s="13" t="s">
        <v>94</v>
      </c>
      <c r="F13" s="13" t="s">
        <v>202</v>
      </c>
      <c r="G13" s="13" t="s">
        <v>203</v>
      </c>
      <c r="H13" s="18">
        <v>0</v>
      </c>
      <c r="I13" s="18">
        <v>0</v>
      </c>
      <c r="J13" s="18">
        <v>0</v>
      </c>
      <c r="K13" s="18">
        <v>0</v>
      </c>
      <c r="L13" s="19" t="s">
        <v>61</v>
      </c>
      <c r="M13" s="18">
        <v>0</v>
      </c>
      <c r="N13" s="13" t="s">
        <v>211</v>
      </c>
      <c r="O13" s="20" t="s">
        <v>61</v>
      </c>
      <c r="P13" s="20" t="s">
        <v>61</v>
      </c>
      <c r="Q13" s="21" t="s">
        <v>61</v>
      </c>
      <c r="R13" s="21">
        <v>1</v>
      </c>
      <c r="S13" s="13" t="s">
        <v>220</v>
      </c>
    </row>
    <row r="14" spans="1:21" x14ac:dyDescent="0.15">
      <c r="A14" s="13" t="s">
        <v>84</v>
      </c>
      <c r="B14" s="13" t="s">
        <v>41</v>
      </c>
      <c r="C14" s="13" t="s">
        <v>43</v>
      </c>
      <c r="D14" s="13" t="s">
        <v>95</v>
      </c>
      <c r="E14" s="13" t="s">
        <v>146</v>
      </c>
      <c r="F14" s="13" t="s">
        <v>199</v>
      </c>
      <c r="G14" s="13" t="s">
        <v>204</v>
      </c>
      <c r="H14" s="18">
        <v>10408100</v>
      </c>
      <c r="I14" s="18">
        <v>5204050</v>
      </c>
      <c r="J14" s="18">
        <v>10408100</v>
      </c>
      <c r="K14" s="18">
        <v>0</v>
      </c>
      <c r="L14" s="19" t="s">
        <v>24</v>
      </c>
      <c r="M14" s="18">
        <v>10408100</v>
      </c>
      <c r="N14" s="13" t="s">
        <v>55</v>
      </c>
      <c r="O14" s="20" t="s">
        <v>61</v>
      </c>
      <c r="P14" s="20" t="s">
        <v>61</v>
      </c>
      <c r="Q14" s="21" t="s">
        <v>61</v>
      </c>
      <c r="R14" s="21">
        <v>1</v>
      </c>
      <c r="S14" s="13" t="s">
        <v>217</v>
      </c>
    </row>
    <row r="15" spans="1:21" x14ac:dyDescent="0.15">
      <c r="A15" s="13" t="s">
        <v>84</v>
      </c>
      <c r="B15" s="13" t="s">
        <v>41</v>
      </c>
      <c r="C15" s="13" t="s">
        <v>43</v>
      </c>
      <c r="D15" s="13" t="s">
        <v>95</v>
      </c>
      <c r="E15" s="13" t="s">
        <v>146</v>
      </c>
      <c r="F15" s="13" t="s">
        <v>200</v>
      </c>
      <c r="G15" s="13" t="s">
        <v>204</v>
      </c>
      <c r="H15" s="18">
        <v>179450</v>
      </c>
      <c r="I15" s="18">
        <v>179450</v>
      </c>
      <c r="J15" s="18">
        <v>179450</v>
      </c>
      <c r="K15" s="18">
        <v>0</v>
      </c>
      <c r="L15" s="19" t="s">
        <v>24</v>
      </c>
      <c r="M15" s="18">
        <v>179450</v>
      </c>
      <c r="N15" s="13" t="s">
        <v>55</v>
      </c>
      <c r="O15" s="20" t="s">
        <v>61</v>
      </c>
      <c r="P15" s="20" t="s">
        <v>61</v>
      </c>
      <c r="Q15" s="21" t="s">
        <v>61</v>
      </c>
      <c r="R15" s="21">
        <v>1</v>
      </c>
      <c r="S15" s="13" t="s">
        <v>218</v>
      </c>
    </row>
    <row r="16" spans="1:21" x14ac:dyDescent="0.15">
      <c r="A16" s="13" t="s">
        <v>84</v>
      </c>
      <c r="B16" s="13" t="s">
        <v>41</v>
      </c>
      <c r="C16" s="13" t="s">
        <v>43</v>
      </c>
      <c r="D16" s="13" t="s">
        <v>95</v>
      </c>
      <c r="E16" s="13" t="s">
        <v>146</v>
      </c>
      <c r="F16" s="13" t="s">
        <v>200</v>
      </c>
      <c r="G16" s="13" t="s">
        <v>204</v>
      </c>
      <c r="H16" s="18">
        <v>358900</v>
      </c>
      <c r="I16" s="18">
        <v>358900</v>
      </c>
      <c r="J16" s="18">
        <v>358900</v>
      </c>
      <c r="K16" s="18">
        <v>0</v>
      </c>
      <c r="L16" s="19" t="s">
        <v>24</v>
      </c>
      <c r="M16" s="18">
        <v>358900</v>
      </c>
      <c r="N16" s="13" t="s">
        <v>55</v>
      </c>
      <c r="O16" s="20" t="s">
        <v>61</v>
      </c>
      <c r="P16" s="20" t="s">
        <v>61</v>
      </c>
      <c r="Q16" s="21" t="s">
        <v>61</v>
      </c>
      <c r="R16" s="21">
        <v>1</v>
      </c>
      <c r="S16" s="13" t="s">
        <v>218</v>
      </c>
    </row>
    <row r="17" spans="1:19" x14ac:dyDescent="0.15">
      <c r="A17" s="13" t="s">
        <v>84</v>
      </c>
      <c r="B17" s="13" t="s">
        <v>41</v>
      </c>
      <c r="C17" s="13" t="s">
        <v>43</v>
      </c>
      <c r="D17" s="13" t="s">
        <v>95</v>
      </c>
      <c r="E17" s="13" t="s">
        <v>146</v>
      </c>
      <c r="F17" s="13" t="s">
        <v>200</v>
      </c>
      <c r="G17" s="13" t="s">
        <v>204</v>
      </c>
      <c r="H17" s="18">
        <v>179450</v>
      </c>
      <c r="I17" s="18">
        <v>179450</v>
      </c>
      <c r="J17" s="18">
        <v>179450</v>
      </c>
      <c r="K17" s="18">
        <v>0</v>
      </c>
      <c r="L17" s="19" t="s">
        <v>24</v>
      </c>
      <c r="M17" s="18">
        <v>179450</v>
      </c>
      <c r="N17" s="13" t="s">
        <v>55</v>
      </c>
      <c r="O17" s="20" t="s">
        <v>61</v>
      </c>
      <c r="P17" s="20" t="s">
        <v>61</v>
      </c>
      <c r="Q17" s="21" t="s">
        <v>61</v>
      </c>
      <c r="R17" s="21">
        <v>1</v>
      </c>
      <c r="S17" s="13" t="s">
        <v>218</v>
      </c>
    </row>
    <row r="18" spans="1:19" x14ac:dyDescent="0.15">
      <c r="A18" s="13" t="s">
        <v>84</v>
      </c>
      <c r="B18" s="13" t="s">
        <v>41</v>
      </c>
      <c r="C18" s="13" t="s">
        <v>43</v>
      </c>
      <c r="D18" s="13" t="s">
        <v>95</v>
      </c>
      <c r="E18" s="13" t="s">
        <v>146</v>
      </c>
      <c r="F18" s="13" t="s">
        <v>200</v>
      </c>
      <c r="G18" s="13" t="s">
        <v>204</v>
      </c>
      <c r="H18" s="18">
        <v>1794500</v>
      </c>
      <c r="I18" s="18">
        <v>1794500</v>
      </c>
      <c r="J18" s="18">
        <v>1794500</v>
      </c>
      <c r="K18" s="18">
        <v>0</v>
      </c>
      <c r="L18" s="19" t="s">
        <v>24</v>
      </c>
      <c r="M18" s="18">
        <v>1794500</v>
      </c>
      <c r="N18" s="13" t="s">
        <v>55</v>
      </c>
      <c r="O18" s="20" t="s">
        <v>61</v>
      </c>
      <c r="P18" s="20" t="s">
        <v>61</v>
      </c>
      <c r="Q18" s="21" t="s">
        <v>61</v>
      </c>
      <c r="R18" s="21">
        <v>1</v>
      </c>
      <c r="S18" s="13" t="s">
        <v>218</v>
      </c>
    </row>
    <row r="19" spans="1:19" x14ac:dyDescent="0.15">
      <c r="A19" s="13" t="s">
        <v>84</v>
      </c>
      <c r="B19" s="13" t="s">
        <v>41</v>
      </c>
      <c r="C19" s="13" t="s">
        <v>43</v>
      </c>
      <c r="D19" s="13" t="s">
        <v>95</v>
      </c>
      <c r="E19" s="13" t="s">
        <v>146</v>
      </c>
      <c r="F19" s="13" t="s">
        <v>201</v>
      </c>
      <c r="G19" s="13" t="s">
        <v>204</v>
      </c>
      <c r="H19" s="18">
        <v>179450</v>
      </c>
      <c r="I19" s="18">
        <v>53835</v>
      </c>
      <c r="J19" s="18">
        <v>179450</v>
      </c>
      <c r="K19" s="18">
        <v>0</v>
      </c>
      <c r="L19" s="19" t="s">
        <v>24</v>
      </c>
      <c r="M19" s="18">
        <v>179450</v>
      </c>
      <c r="N19" s="13" t="s">
        <v>55</v>
      </c>
      <c r="O19" s="20" t="s">
        <v>61</v>
      </c>
      <c r="P19" s="20" t="s">
        <v>61</v>
      </c>
      <c r="Q19" s="21" t="s">
        <v>61</v>
      </c>
      <c r="R19" s="21">
        <v>1</v>
      </c>
      <c r="S19" s="13" t="s">
        <v>219</v>
      </c>
    </row>
    <row r="20" spans="1:19" x14ac:dyDescent="0.15">
      <c r="A20" s="13" t="s">
        <v>84</v>
      </c>
      <c r="B20" s="13" t="s">
        <v>41</v>
      </c>
      <c r="C20" s="13" t="s">
        <v>43</v>
      </c>
      <c r="D20" s="13" t="s">
        <v>95</v>
      </c>
      <c r="E20" s="13" t="s">
        <v>146</v>
      </c>
      <c r="F20" s="13" t="s">
        <v>200</v>
      </c>
      <c r="G20" s="13" t="s">
        <v>204</v>
      </c>
      <c r="H20" s="18">
        <v>179450</v>
      </c>
      <c r="I20" s="18">
        <v>179450</v>
      </c>
      <c r="J20" s="18">
        <v>179450</v>
      </c>
      <c r="K20" s="18">
        <v>0</v>
      </c>
      <c r="L20" s="19" t="s">
        <v>24</v>
      </c>
      <c r="M20" s="18">
        <v>179450</v>
      </c>
      <c r="N20" s="13" t="s">
        <v>55</v>
      </c>
      <c r="O20" s="20" t="s">
        <v>61</v>
      </c>
      <c r="P20" s="20" t="s">
        <v>61</v>
      </c>
      <c r="Q20" s="21" t="s">
        <v>61</v>
      </c>
      <c r="R20" s="21">
        <v>1</v>
      </c>
      <c r="S20" s="13" t="s">
        <v>218</v>
      </c>
    </row>
    <row r="21" spans="1:19" x14ac:dyDescent="0.15">
      <c r="A21" s="13" t="s">
        <v>84</v>
      </c>
      <c r="B21" s="13" t="s">
        <v>41</v>
      </c>
      <c r="C21" s="13" t="s">
        <v>43</v>
      </c>
      <c r="D21" s="13" t="s">
        <v>95</v>
      </c>
      <c r="E21" s="13" t="s">
        <v>146</v>
      </c>
      <c r="F21" s="13" t="s">
        <v>201</v>
      </c>
      <c r="G21" s="13" t="s">
        <v>204</v>
      </c>
      <c r="H21" s="18">
        <v>2332850</v>
      </c>
      <c r="I21" s="18">
        <v>699855</v>
      </c>
      <c r="J21" s="18">
        <v>2332850</v>
      </c>
      <c r="K21" s="18">
        <v>0</v>
      </c>
      <c r="L21" s="19" t="s">
        <v>24</v>
      </c>
      <c r="M21" s="18">
        <v>2332850</v>
      </c>
      <c r="N21" s="13" t="s">
        <v>55</v>
      </c>
      <c r="O21" s="20" t="s">
        <v>61</v>
      </c>
      <c r="P21" s="20" t="s">
        <v>61</v>
      </c>
      <c r="Q21" s="21" t="s">
        <v>61</v>
      </c>
      <c r="R21" s="21">
        <v>1</v>
      </c>
      <c r="S21" s="13" t="s">
        <v>219</v>
      </c>
    </row>
    <row r="22" spans="1:19" x14ac:dyDescent="0.15">
      <c r="A22" s="13" t="s">
        <v>84</v>
      </c>
      <c r="B22" s="13" t="s">
        <v>41</v>
      </c>
      <c r="C22" s="13" t="s">
        <v>43</v>
      </c>
      <c r="D22" s="13" t="s">
        <v>96</v>
      </c>
      <c r="E22" s="13" t="s">
        <v>147</v>
      </c>
      <c r="F22" s="13" t="s">
        <v>200</v>
      </c>
      <c r="G22" s="13" t="s">
        <v>204</v>
      </c>
      <c r="H22" s="18">
        <v>1302800</v>
      </c>
      <c r="I22" s="18">
        <v>1302800</v>
      </c>
      <c r="J22" s="18">
        <v>1302800</v>
      </c>
      <c r="K22" s="18">
        <v>0</v>
      </c>
      <c r="L22" s="19" t="s">
        <v>24</v>
      </c>
      <c r="M22" s="18">
        <v>1302800</v>
      </c>
      <c r="N22" s="13" t="s">
        <v>55</v>
      </c>
      <c r="O22" s="20" t="s">
        <v>61</v>
      </c>
      <c r="P22" s="20" t="s">
        <v>61</v>
      </c>
      <c r="Q22" s="21" t="s">
        <v>61</v>
      </c>
      <c r="R22" s="21">
        <v>1</v>
      </c>
      <c r="S22" s="13" t="s">
        <v>218</v>
      </c>
    </row>
    <row r="23" spans="1:19" x14ac:dyDescent="0.15">
      <c r="A23" s="13" t="s">
        <v>84</v>
      </c>
      <c r="B23" s="13" t="s">
        <v>41</v>
      </c>
      <c r="C23" s="13" t="s">
        <v>43</v>
      </c>
      <c r="D23" s="13" t="s">
        <v>96</v>
      </c>
      <c r="E23" s="13" t="s">
        <v>147</v>
      </c>
      <c r="F23" s="13" t="s">
        <v>201</v>
      </c>
      <c r="G23" s="13" t="s">
        <v>204</v>
      </c>
      <c r="H23" s="18">
        <v>30941500</v>
      </c>
      <c r="I23" s="18">
        <v>9282450</v>
      </c>
      <c r="J23" s="18">
        <v>30941500</v>
      </c>
      <c r="K23" s="18">
        <v>0</v>
      </c>
      <c r="L23" s="19" t="s">
        <v>24</v>
      </c>
      <c r="M23" s="18">
        <v>30941500</v>
      </c>
      <c r="N23" s="13" t="s">
        <v>55</v>
      </c>
      <c r="O23" s="20" t="s">
        <v>61</v>
      </c>
      <c r="P23" s="20" t="s">
        <v>61</v>
      </c>
      <c r="Q23" s="21" t="s">
        <v>61</v>
      </c>
      <c r="R23" s="21">
        <v>1</v>
      </c>
      <c r="S23" s="13" t="s">
        <v>219</v>
      </c>
    </row>
    <row r="24" spans="1:19" x14ac:dyDescent="0.15">
      <c r="A24" s="13" t="s">
        <v>84</v>
      </c>
      <c r="B24" s="13" t="s">
        <v>41</v>
      </c>
      <c r="C24" s="13" t="s">
        <v>43</v>
      </c>
      <c r="D24" s="13" t="s">
        <v>96</v>
      </c>
      <c r="E24" s="13" t="s">
        <v>147</v>
      </c>
      <c r="F24" s="13" t="s">
        <v>200</v>
      </c>
      <c r="G24" s="13" t="s">
        <v>204</v>
      </c>
      <c r="H24" s="18">
        <v>977100</v>
      </c>
      <c r="I24" s="18">
        <v>977100</v>
      </c>
      <c r="J24" s="18">
        <v>977100</v>
      </c>
      <c r="K24" s="18">
        <v>0</v>
      </c>
      <c r="L24" s="19" t="s">
        <v>24</v>
      </c>
      <c r="M24" s="18">
        <v>977100</v>
      </c>
      <c r="N24" s="13" t="s">
        <v>55</v>
      </c>
      <c r="O24" s="20" t="s">
        <v>61</v>
      </c>
      <c r="P24" s="20" t="s">
        <v>61</v>
      </c>
      <c r="Q24" s="21" t="s">
        <v>61</v>
      </c>
      <c r="R24" s="21">
        <v>1</v>
      </c>
      <c r="S24" s="13" t="s">
        <v>218</v>
      </c>
    </row>
    <row r="25" spans="1:19" x14ac:dyDescent="0.15">
      <c r="A25" s="13" t="s">
        <v>84</v>
      </c>
      <c r="B25" s="13" t="s">
        <v>41</v>
      </c>
      <c r="C25" s="13" t="s">
        <v>43</v>
      </c>
      <c r="D25" s="13" t="s">
        <v>96</v>
      </c>
      <c r="E25" s="13" t="s">
        <v>147</v>
      </c>
      <c r="F25" s="13" t="s">
        <v>200</v>
      </c>
      <c r="G25" s="13" t="s">
        <v>204</v>
      </c>
      <c r="H25" s="18">
        <v>1302800</v>
      </c>
      <c r="I25" s="18">
        <v>1302800</v>
      </c>
      <c r="J25" s="18">
        <v>1302800</v>
      </c>
      <c r="K25" s="18">
        <v>0</v>
      </c>
      <c r="L25" s="19" t="s">
        <v>24</v>
      </c>
      <c r="M25" s="18">
        <v>1302800</v>
      </c>
      <c r="N25" s="13" t="s">
        <v>55</v>
      </c>
      <c r="O25" s="20" t="s">
        <v>61</v>
      </c>
      <c r="P25" s="20" t="s">
        <v>61</v>
      </c>
      <c r="Q25" s="21" t="s">
        <v>61</v>
      </c>
      <c r="R25" s="21">
        <v>1</v>
      </c>
      <c r="S25" s="13" t="s">
        <v>218</v>
      </c>
    </row>
    <row r="26" spans="1:19" x14ac:dyDescent="0.15">
      <c r="A26" s="13" t="s">
        <v>84</v>
      </c>
      <c r="B26" s="13" t="s">
        <v>41</v>
      </c>
      <c r="C26" s="13" t="s">
        <v>43</v>
      </c>
      <c r="D26" s="13" t="s">
        <v>96</v>
      </c>
      <c r="E26" s="13" t="s">
        <v>147</v>
      </c>
      <c r="F26" s="13" t="s">
        <v>200</v>
      </c>
      <c r="G26" s="13" t="s">
        <v>204</v>
      </c>
      <c r="H26" s="18">
        <v>325700</v>
      </c>
      <c r="I26" s="18">
        <v>325700</v>
      </c>
      <c r="J26" s="18">
        <v>325700</v>
      </c>
      <c r="K26" s="18">
        <v>0</v>
      </c>
      <c r="L26" s="19" t="s">
        <v>24</v>
      </c>
      <c r="M26" s="18">
        <v>325700</v>
      </c>
      <c r="N26" s="13" t="s">
        <v>55</v>
      </c>
      <c r="O26" s="20" t="s">
        <v>61</v>
      </c>
      <c r="P26" s="20" t="s">
        <v>61</v>
      </c>
      <c r="Q26" s="21" t="s">
        <v>61</v>
      </c>
      <c r="R26" s="21">
        <v>1</v>
      </c>
      <c r="S26" s="13" t="s">
        <v>218</v>
      </c>
    </row>
    <row r="27" spans="1:19" x14ac:dyDescent="0.15">
      <c r="A27" s="13" t="s">
        <v>84</v>
      </c>
      <c r="B27" s="13" t="s">
        <v>41</v>
      </c>
      <c r="C27" s="13" t="s">
        <v>43</v>
      </c>
      <c r="D27" s="13" t="s">
        <v>96</v>
      </c>
      <c r="E27" s="13" t="s">
        <v>147</v>
      </c>
      <c r="F27" s="13" t="s">
        <v>201</v>
      </c>
      <c r="G27" s="13" t="s">
        <v>204</v>
      </c>
      <c r="H27" s="18">
        <v>0</v>
      </c>
      <c r="I27" s="18">
        <v>0</v>
      </c>
      <c r="J27" s="18">
        <v>0</v>
      </c>
      <c r="K27" s="18">
        <v>0</v>
      </c>
      <c r="L27" s="19" t="s">
        <v>24</v>
      </c>
      <c r="M27" s="18">
        <v>0</v>
      </c>
      <c r="N27" s="13" t="s">
        <v>55</v>
      </c>
      <c r="O27" s="20" t="s">
        <v>61</v>
      </c>
      <c r="P27" s="20" t="s">
        <v>61</v>
      </c>
      <c r="Q27" s="21" t="s">
        <v>61</v>
      </c>
      <c r="R27" s="21">
        <v>1</v>
      </c>
      <c r="S27" s="13" t="s">
        <v>219</v>
      </c>
    </row>
    <row r="28" spans="1:19" x14ac:dyDescent="0.15">
      <c r="A28" s="13" t="s">
        <v>84</v>
      </c>
      <c r="B28" s="13" t="s">
        <v>41</v>
      </c>
      <c r="C28" s="13" t="s">
        <v>43</v>
      </c>
      <c r="D28" s="13" t="s">
        <v>96</v>
      </c>
      <c r="E28" s="13" t="s">
        <v>147</v>
      </c>
      <c r="F28" s="13" t="s">
        <v>200</v>
      </c>
      <c r="G28" s="13" t="s">
        <v>204</v>
      </c>
      <c r="H28" s="18">
        <v>325700</v>
      </c>
      <c r="I28" s="18">
        <v>325700</v>
      </c>
      <c r="J28" s="18">
        <v>325700</v>
      </c>
      <c r="K28" s="18">
        <v>0</v>
      </c>
      <c r="L28" s="19" t="s">
        <v>24</v>
      </c>
      <c r="M28" s="18">
        <v>325700</v>
      </c>
      <c r="N28" s="13" t="s">
        <v>55</v>
      </c>
      <c r="O28" s="20" t="s">
        <v>61</v>
      </c>
      <c r="P28" s="20" t="s">
        <v>61</v>
      </c>
      <c r="Q28" s="21" t="s">
        <v>61</v>
      </c>
      <c r="R28" s="21">
        <v>1</v>
      </c>
      <c r="S28" s="13" t="s">
        <v>218</v>
      </c>
    </row>
    <row r="29" spans="1:19" x14ac:dyDescent="0.15">
      <c r="A29" s="13" t="s">
        <v>84</v>
      </c>
      <c r="B29" s="13" t="s">
        <v>41</v>
      </c>
      <c r="C29" s="13" t="s">
        <v>43</v>
      </c>
      <c r="D29" s="13" t="s">
        <v>96</v>
      </c>
      <c r="E29" s="13" t="s">
        <v>147</v>
      </c>
      <c r="F29" s="13" t="s">
        <v>200</v>
      </c>
      <c r="G29" s="13" t="s">
        <v>204</v>
      </c>
      <c r="H29" s="18">
        <v>325700</v>
      </c>
      <c r="I29" s="18">
        <v>325700</v>
      </c>
      <c r="J29" s="18">
        <v>325700</v>
      </c>
      <c r="K29" s="18">
        <v>0</v>
      </c>
      <c r="L29" s="19" t="s">
        <v>24</v>
      </c>
      <c r="M29" s="18">
        <v>325700</v>
      </c>
      <c r="N29" s="13" t="s">
        <v>55</v>
      </c>
      <c r="O29" s="20" t="s">
        <v>61</v>
      </c>
      <c r="P29" s="20" t="s">
        <v>61</v>
      </c>
      <c r="Q29" s="21" t="s">
        <v>61</v>
      </c>
      <c r="R29" s="21">
        <v>1</v>
      </c>
      <c r="S29" s="13" t="s">
        <v>218</v>
      </c>
    </row>
    <row r="30" spans="1:19" x14ac:dyDescent="0.15">
      <c r="A30" s="13" t="s">
        <v>84</v>
      </c>
      <c r="B30" s="13" t="s">
        <v>41</v>
      </c>
      <c r="C30" s="13" t="s">
        <v>43</v>
      </c>
      <c r="D30" s="13" t="s">
        <v>96</v>
      </c>
      <c r="E30" s="13" t="s">
        <v>147</v>
      </c>
      <c r="F30" s="13" t="s">
        <v>201</v>
      </c>
      <c r="G30" s="13" t="s">
        <v>204</v>
      </c>
      <c r="H30" s="18">
        <v>0</v>
      </c>
      <c r="I30" s="18">
        <v>0</v>
      </c>
      <c r="J30" s="18">
        <v>0</v>
      </c>
      <c r="K30" s="18">
        <v>0</v>
      </c>
      <c r="L30" s="19" t="s">
        <v>24</v>
      </c>
      <c r="M30" s="18">
        <v>0</v>
      </c>
      <c r="N30" s="13" t="s">
        <v>55</v>
      </c>
      <c r="O30" s="20" t="s">
        <v>61</v>
      </c>
      <c r="P30" s="20" t="s">
        <v>61</v>
      </c>
      <c r="Q30" s="21" t="s">
        <v>61</v>
      </c>
      <c r="R30" s="21">
        <v>1</v>
      </c>
      <c r="S30" s="13" t="s">
        <v>219</v>
      </c>
    </row>
    <row r="31" spans="1:19" x14ac:dyDescent="0.15">
      <c r="A31" s="13" t="s">
        <v>84</v>
      </c>
      <c r="B31" s="13" t="s">
        <v>41</v>
      </c>
      <c r="C31" s="13" t="s">
        <v>43</v>
      </c>
      <c r="D31" s="13" t="s">
        <v>96</v>
      </c>
      <c r="E31" s="13" t="s">
        <v>147</v>
      </c>
      <c r="F31" s="13" t="s">
        <v>201</v>
      </c>
      <c r="G31" s="13" t="s">
        <v>204</v>
      </c>
      <c r="H31" s="18">
        <v>0</v>
      </c>
      <c r="I31" s="18">
        <v>0</v>
      </c>
      <c r="J31" s="18">
        <v>0</v>
      </c>
      <c r="K31" s="18">
        <v>0</v>
      </c>
      <c r="L31" s="19" t="s">
        <v>24</v>
      </c>
      <c r="M31" s="18">
        <v>0</v>
      </c>
      <c r="N31" s="13" t="s">
        <v>55</v>
      </c>
      <c r="O31" s="20" t="s">
        <v>61</v>
      </c>
      <c r="P31" s="20" t="s">
        <v>61</v>
      </c>
      <c r="Q31" s="21" t="s">
        <v>61</v>
      </c>
      <c r="R31" s="21">
        <v>1</v>
      </c>
      <c r="S31" s="13" t="s">
        <v>219</v>
      </c>
    </row>
    <row r="32" spans="1:19" x14ac:dyDescent="0.15">
      <c r="A32" s="13" t="s">
        <v>84</v>
      </c>
      <c r="B32" s="13" t="s">
        <v>41</v>
      </c>
      <c r="C32" s="13" t="s">
        <v>43</v>
      </c>
      <c r="D32" s="13" t="s">
        <v>96</v>
      </c>
      <c r="E32" s="13" t="s">
        <v>147</v>
      </c>
      <c r="F32" s="13" t="s">
        <v>200</v>
      </c>
      <c r="G32" s="13" t="s">
        <v>204</v>
      </c>
      <c r="H32" s="18">
        <v>325700</v>
      </c>
      <c r="I32" s="18">
        <v>325700</v>
      </c>
      <c r="J32" s="18">
        <v>325700</v>
      </c>
      <c r="K32" s="18">
        <v>0</v>
      </c>
      <c r="L32" s="19" t="s">
        <v>24</v>
      </c>
      <c r="M32" s="18">
        <v>325700</v>
      </c>
      <c r="N32" s="13" t="s">
        <v>55</v>
      </c>
      <c r="O32" s="20" t="s">
        <v>61</v>
      </c>
      <c r="P32" s="20" t="s">
        <v>61</v>
      </c>
      <c r="Q32" s="21" t="s">
        <v>61</v>
      </c>
      <c r="R32" s="21">
        <v>1</v>
      </c>
      <c r="S32" s="13" t="s">
        <v>218</v>
      </c>
    </row>
    <row r="33" spans="1:19" x14ac:dyDescent="0.15">
      <c r="A33" s="13" t="s">
        <v>84</v>
      </c>
      <c r="B33" s="13" t="s">
        <v>41</v>
      </c>
      <c r="C33" s="13" t="s">
        <v>43</v>
      </c>
      <c r="D33" s="13" t="s">
        <v>96</v>
      </c>
      <c r="E33" s="13" t="s">
        <v>147</v>
      </c>
      <c r="F33" s="13" t="s">
        <v>201</v>
      </c>
      <c r="G33" s="13" t="s">
        <v>204</v>
      </c>
      <c r="H33" s="18">
        <v>0</v>
      </c>
      <c r="I33" s="18">
        <v>0</v>
      </c>
      <c r="J33" s="18">
        <v>0</v>
      </c>
      <c r="K33" s="18">
        <v>0</v>
      </c>
      <c r="L33" s="19" t="s">
        <v>24</v>
      </c>
      <c r="M33" s="18">
        <v>0</v>
      </c>
      <c r="N33" s="13" t="s">
        <v>55</v>
      </c>
      <c r="O33" s="20" t="s">
        <v>61</v>
      </c>
      <c r="P33" s="20" t="s">
        <v>61</v>
      </c>
      <c r="Q33" s="21" t="s">
        <v>61</v>
      </c>
      <c r="R33" s="21">
        <v>1</v>
      </c>
      <c r="S33" s="13" t="s">
        <v>219</v>
      </c>
    </row>
    <row r="34" spans="1:19" x14ac:dyDescent="0.15">
      <c r="A34" s="13" t="s">
        <v>84</v>
      </c>
      <c r="B34" s="13" t="s">
        <v>41</v>
      </c>
      <c r="C34" s="13" t="s">
        <v>43</v>
      </c>
      <c r="D34" s="13" t="s">
        <v>96</v>
      </c>
      <c r="E34" s="13" t="s">
        <v>147</v>
      </c>
      <c r="F34" s="13" t="s">
        <v>200</v>
      </c>
      <c r="G34" s="13" t="s">
        <v>204</v>
      </c>
      <c r="H34" s="18">
        <v>1954200</v>
      </c>
      <c r="I34" s="18">
        <v>1954200</v>
      </c>
      <c r="J34" s="18">
        <v>1954200</v>
      </c>
      <c r="K34" s="18">
        <v>0</v>
      </c>
      <c r="L34" s="19" t="s">
        <v>24</v>
      </c>
      <c r="M34" s="18">
        <v>1954200</v>
      </c>
      <c r="N34" s="13" t="s">
        <v>55</v>
      </c>
      <c r="O34" s="20" t="s">
        <v>61</v>
      </c>
      <c r="P34" s="20" t="s">
        <v>61</v>
      </c>
      <c r="Q34" s="21" t="s">
        <v>61</v>
      </c>
      <c r="R34" s="21">
        <v>1</v>
      </c>
      <c r="S34" s="13" t="s">
        <v>218</v>
      </c>
    </row>
    <row r="35" spans="1:19" x14ac:dyDescent="0.15">
      <c r="A35" s="13" t="s">
        <v>84</v>
      </c>
      <c r="B35" s="13" t="s">
        <v>41</v>
      </c>
      <c r="C35" s="13" t="s">
        <v>43</v>
      </c>
      <c r="D35" s="13" t="s">
        <v>97</v>
      </c>
      <c r="E35" s="13" t="s">
        <v>148</v>
      </c>
      <c r="F35" s="13" t="s">
        <v>201</v>
      </c>
      <c r="G35" s="13" t="s">
        <v>204</v>
      </c>
      <c r="H35" s="18">
        <v>1421750</v>
      </c>
      <c r="I35" s="18">
        <v>426525</v>
      </c>
      <c r="J35" s="18">
        <v>1421750</v>
      </c>
      <c r="K35" s="18">
        <v>0</v>
      </c>
      <c r="L35" s="19" t="s">
        <v>24</v>
      </c>
      <c r="M35" s="18">
        <v>1421750</v>
      </c>
      <c r="N35" s="13" t="s">
        <v>55</v>
      </c>
      <c r="O35" s="20" t="s">
        <v>61</v>
      </c>
      <c r="P35" s="20" t="s">
        <v>61</v>
      </c>
      <c r="Q35" s="21" t="s">
        <v>61</v>
      </c>
      <c r="R35" s="21">
        <v>1</v>
      </c>
      <c r="S35" s="13" t="s">
        <v>219</v>
      </c>
    </row>
    <row r="36" spans="1:19" x14ac:dyDescent="0.15">
      <c r="A36" s="13" t="s">
        <v>84</v>
      </c>
      <c r="B36" s="13" t="s">
        <v>41</v>
      </c>
      <c r="C36" s="13" t="s">
        <v>43</v>
      </c>
      <c r="D36" s="13" t="s">
        <v>97</v>
      </c>
      <c r="E36" s="13" t="s">
        <v>148</v>
      </c>
      <c r="F36" s="13" t="s">
        <v>200</v>
      </c>
      <c r="G36" s="13" t="s">
        <v>204</v>
      </c>
      <c r="H36" s="18">
        <v>853050</v>
      </c>
      <c r="I36" s="18">
        <v>853050</v>
      </c>
      <c r="J36" s="18">
        <v>853050</v>
      </c>
      <c r="K36" s="18">
        <v>0</v>
      </c>
      <c r="L36" s="19" t="s">
        <v>24</v>
      </c>
      <c r="M36" s="18">
        <v>853050</v>
      </c>
      <c r="N36" s="13" t="s">
        <v>55</v>
      </c>
      <c r="O36" s="20" t="s">
        <v>61</v>
      </c>
      <c r="P36" s="20" t="s">
        <v>61</v>
      </c>
      <c r="Q36" s="21" t="s">
        <v>61</v>
      </c>
      <c r="R36" s="21">
        <v>1</v>
      </c>
      <c r="S36" s="13" t="s">
        <v>218</v>
      </c>
    </row>
    <row r="37" spans="1:19" x14ac:dyDescent="0.15">
      <c r="A37" s="13" t="s">
        <v>84</v>
      </c>
      <c r="B37" s="13" t="s">
        <v>41</v>
      </c>
      <c r="C37" s="13" t="s">
        <v>43</v>
      </c>
      <c r="D37" s="13" t="s">
        <v>97</v>
      </c>
      <c r="E37" s="13" t="s">
        <v>148</v>
      </c>
      <c r="F37" s="13" t="s">
        <v>200</v>
      </c>
      <c r="G37" s="13" t="s">
        <v>204</v>
      </c>
      <c r="H37" s="18">
        <v>2274800</v>
      </c>
      <c r="I37" s="18">
        <v>2274800</v>
      </c>
      <c r="J37" s="18">
        <v>2274800</v>
      </c>
      <c r="K37" s="18">
        <v>0</v>
      </c>
      <c r="L37" s="19" t="s">
        <v>24</v>
      </c>
      <c r="M37" s="18">
        <v>2274800</v>
      </c>
      <c r="N37" s="13" t="s">
        <v>55</v>
      </c>
      <c r="O37" s="20" t="s">
        <v>61</v>
      </c>
      <c r="P37" s="20" t="s">
        <v>61</v>
      </c>
      <c r="Q37" s="21" t="s">
        <v>61</v>
      </c>
      <c r="R37" s="21">
        <v>1</v>
      </c>
      <c r="S37" s="13" t="s">
        <v>218</v>
      </c>
    </row>
    <row r="38" spans="1:19" x14ac:dyDescent="0.15">
      <c r="A38" s="13" t="s">
        <v>84</v>
      </c>
      <c r="B38" s="13" t="s">
        <v>41</v>
      </c>
      <c r="C38" s="13" t="s">
        <v>43</v>
      </c>
      <c r="D38" s="13" t="s">
        <v>97</v>
      </c>
      <c r="E38" s="13" t="s">
        <v>148</v>
      </c>
      <c r="F38" s="13" t="s">
        <v>201</v>
      </c>
      <c r="G38" s="13" t="s">
        <v>204</v>
      </c>
      <c r="H38" s="18">
        <v>12227050</v>
      </c>
      <c r="I38" s="18">
        <v>3668115</v>
      </c>
      <c r="J38" s="18">
        <v>12227050</v>
      </c>
      <c r="K38" s="18">
        <v>0</v>
      </c>
      <c r="L38" s="19" t="s">
        <v>24</v>
      </c>
      <c r="M38" s="18">
        <v>12227050</v>
      </c>
      <c r="N38" s="13" t="s">
        <v>55</v>
      </c>
      <c r="O38" s="20" t="s">
        <v>61</v>
      </c>
      <c r="P38" s="20" t="s">
        <v>61</v>
      </c>
      <c r="Q38" s="21" t="s">
        <v>61</v>
      </c>
      <c r="R38" s="21">
        <v>1</v>
      </c>
      <c r="S38" s="13" t="s">
        <v>219</v>
      </c>
    </row>
    <row r="39" spans="1:19" x14ac:dyDescent="0.15">
      <c r="A39" s="13" t="s">
        <v>84</v>
      </c>
      <c r="B39" s="13" t="s">
        <v>41</v>
      </c>
      <c r="C39" s="13" t="s">
        <v>43</v>
      </c>
      <c r="D39" s="13" t="s">
        <v>97</v>
      </c>
      <c r="E39" s="13" t="s">
        <v>148</v>
      </c>
      <c r="F39" s="13" t="s">
        <v>200</v>
      </c>
      <c r="G39" s="13" t="s">
        <v>204</v>
      </c>
      <c r="H39" s="18">
        <v>2843500</v>
      </c>
      <c r="I39" s="18">
        <v>2843500</v>
      </c>
      <c r="J39" s="18">
        <v>2843500</v>
      </c>
      <c r="K39" s="18">
        <v>0</v>
      </c>
      <c r="L39" s="19" t="s">
        <v>24</v>
      </c>
      <c r="M39" s="18">
        <v>2843500</v>
      </c>
      <c r="N39" s="13" t="s">
        <v>55</v>
      </c>
      <c r="O39" s="20" t="s">
        <v>61</v>
      </c>
      <c r="P39" s="20" t="s">
        <v>61</v>
      </c>
      <c r="Q39" s="21" t="s">
        <v>61</v>
      </c>
      <c r="R39" s="21">
        <v>1</v>
      </c>
      <c r="S39" s="13" t="s">
        <v>218</v>
      </c>
    </row>
    <row r="40" spans="1:19" x14ac:dyDescent="0.15">
      <c r="A40" s="13" t="s">
        <v>84</v>
      </c>
      <c r="B40" s="13" t="s">
        <v>41</v>
      </c>
      <c r="C40" s="13" t="s">
        <v>43</v>
      </c>
      <c r="D40" s="13" t="s">
        <v>97</v>
      </c>
      <c r="E40" s="13" t="s">
        <v>148</v>
      </c>
      <c r="F40" s="13" t="s">
        <v>197</v>
      </c>
      <c r="G40" s="13" t="s">
        <v>204</v>
      </c>
      <c r="H40" s="18">
        <v>207859850</v>
      </c>
      <c r="I40" s="18">
        <v>62357955</v>
      </c>
      <c r="J40" s="18">
        <v>207859850</v>
      </c>
      <c r="K40" s="18">
        <v>0</v>
      </c>
      <c r="L40" s="19" t="s">
        <v>24</v>
      </c>
      <c r="M40" s="18">
        <v>207859850</v>
      </c>
      <c r="N40" s="13" t="s">
        <v>55</v>
      </c>
      <c r="O40" s="20" t="s">
        <v>61</v>
      </c>
      <c r="P40" s="20" t="s">
        <v>61</v>
      </c>
      <c r="Q40" s="21" t="s">
        <v>61</v>
      </c>
      <c r="R40" s="21">
        <v>1</v>
      </c>
      <c r="S40" s="13" t="s">
        <v>215</v>
      </c>
    </row>
    <row r="41" spans="1:19" x14ac:dyDescent="0.15">
      <c r="A41" s="13" t="s">
        <v>84</v>
      </c>
      <c r="B41" s="13" t="s">
        <v>41</v>
      </c>
      <c r="C41" s="13" t="s">
        <v>43</v>
      </c>
      <c r="D41" s="13" t="s">
        <v>97</v>
      </c>
      <c r="E41" s="13" t="s">
        <v>148</v>
      </c>
      <c r="F41" s="13" t="s">
        <v>200</v>
      </c>
      <c r="G41" s="13" t="s">
        <v>204</v>
      </c>
      <c r="H41" s="18">
        <v>0</v>
      </c>
      <c r="I41" s="18">
        <v>0</v>
      </c>
      <c r="J41" s="18">
        <v>0</v>
      </c>
      <c r="K41" s="18">
        <v>0</v>
      </c>
      <c r="L41" s="19" t="s">
        <v>24</v>
      </c>
      <c r="M41" s="18">
        <v>0</v>
      </c>
      <c r="N41" s="13" t="s">
        <v>55</v>
      </c>
      <c r="O41" s="20" t="s">
        <v>61</v>
      </c>
      <c r="P41" s="20" t="s">
        <v>61</v>
      </c>
      <c r="Q41" s="21" t="s">
        <v>61</v>
      </c>
      <c r="R41" s="21">
        <v>1</v>
      </c>
      <c r="S41" s="13" t="s">
        <v>218</v>
      </c>
    </row>
    <row r="42" spans="1:19" x14ac:dyDescent="0.15">
      <c r="A42" s="13" t="s">
        <v>84</v>
      </c>
      <c r="B42" s="13" t="s">
        <v>41</v>
      </c>
      <c r="C42" s="13" t="s">
        <v>43</v>
      </c>
      <c r="D42" s="13" t="s">
        <v>97</v>
      </c>
      <c r="E42" s="13" t="s">
        <v>148</v>
      </c>
      <c r="F42" s="13" t="s">
        <v>200</v>
      </c>
      <c r="G42" s="13" t="s">
        <v>204</v>
      </c>
      <c r="H42" s="18">
        <v>568700</v>
      </c>
      <c r="I42" s="18">
        <v>568700</v>
      </c>
      <c r="J42" s="18">
        <v>568700</v>
      </c>
      <c r="K42" s="18">
        <v>0</v>
      </c>
      <c r="L42" s="19" t="s">
        <v>24</v>
      </c>
      <c r="M42" s="18">
        <v>568700</v>
      </c>
      <c r="N42" s="13" t="s">
        <v>55</v>
      </c>
      <c r="O42" s="20" t="s">
        <v>61</v>
      </c>
      <c r="P42" s="20" t="s">
        <v>61</v>
      </c>
      <c r="Q42" s="21" t="s">
        <v>61</v>
      </c>
      <c r="R42" s="21">
        <v>1</v>
      </c>
      <c r="S42" s="13" t="s">
        <v>218</v>
      </c>
    </row>
    <row r="43" spans="1:19" x14ac:dyDescent="0.15">
      <c r="A43" s="13" t="s">
        <v>84</v>
      </c>
      <c r="B43" s="13" t="s">
        <v>41</v>
      </c>
      <c r="C43" s="13" t="s">
        <v>43</v>
      </c>
      <c r="D43" s="13" t="s">
        <v>97</v>
      </c>
      <c r="E43" s="13" t="s">
        <v>148</v>
      </c>
      <c r="F43" s="13" t="s">
        <v>197</v>
      </c>
      <c r="G43" s="13" t="s">
        <v>204</v>
      </c>
      <c r="H43" s="18">
        <v>316765900</v>
      </c>
      <c r="I43" s="18">
        <v>95029770</v>
      </c>
      <c r="J43" s="18">
        <v>316765900</v>
      </c>
      <c r="K43" s="18">
        <v>0</v>
      </c>
      <c r="L43" s="19" t="s">
        <v>24</v>
      </c>
      <c r="M43" s="18">
        <v>316765900</v>
      </c>
      <c r="N43" s="13" t="s">
        <v>55</v>
      </c>
      <c r="O43" s="20" t="s">
        <v>61</v>
      </c>
      <c r="P43" s="20" t="s">
        <v>61</v>
      </c>
      <c r="Q43" s="21" t="s">
        <v>61</v>
      </c>
      <c r="R43" s="21">
        <v>1</v>
      </c>
      <c r="S43" s="13" t="s">
        <v>215</v>
      </c>
    </row>
    <row r="44" spans="1:19" x14ac:dyDescent="0.15">
      <c r="A44" s="13" t="s">
        <v>84</v>
      </c>
      <c r="B44" s="13" t="s">
        <v>41</v>
      </c>
      <c r="C44" s="13" t="s">
        <v>43</v>
      </c>
      <c r="D44" s="13" t="s">
        <v>97</v>
      </c>
      <c r="E44" s="13" t="s">
        <v>148</v>
      </c>
      <c r="F44" s="13" t="s">
        <v>201</v>
      </c>
      <c r="G44" s="13" t="s">
        <v>204</v>
      </c>
      <c r="H44" s="18">
        <v>284350</v>
      </c>
      <c r="I44" s="18">
        <v>85305</v>
      </c>
      <c r="J44" s="18">
        <v>284350</v>
      </c>
      <c r="K44" s="18">
        <v>0</v>
      </c>
      <c r="L44" s="19" t="s">
        <v>24</v>
      </c>
      <c r="M44" s="18">
        <v>284350</v>
      </c>
      <c r="N44" s="13" t="s">
        <v>55</v>
      </c>
      <c r="O44" s="20" t="s">
        <v>61</v>
      </c>
      <c r="P44" s="20" t="s">
        <v>61</v>
      </c>
      <c r="Q44" s="21" t="s">
        <v>61</v>
      </c>
      <c r="R44" s="21">
        <v>1</v>
      </c>
      <c r="S44" s="13" t="s">
        <v>219</v>
      </c>
    </row>
    <row r="45" spans="1:19" x14ac:dyDescent="0.15">
      <c r="A45" s="13" t="s">
        <v>84</v>
      </c>
      <c r="B45" s="13" t="s">
        <v>41</v>
      </c>
      <c r="C45" s="13" t="s">
        <v>43</v>
      </c>
      <c r="D45" s="13" t="s">
        <v>97</v>
      </c>
      <c r="E45" s="13" t="s">
        <v>148</v>
      </c>
      <c r="F45" s="13" t="s">
        <v>201</v>
      </c>
      <c r="G45" s="13" t="s">
        <v>204</v>
      </c>
      <c r="H45" s="18">
        <v>6824400</v>
      </c>
      <c r="I45" s="18">
        <v>2047320</v>
      </c>
      <c r="J45" s="18">
        <v>6824400</v>
      </c>
      <c r="K45" s="18">
        <v>0</v>
      </c>
      <c r="L45" s="19" t="s">
        <v>24</v>
      </c>
      <c r="M45" s="18">
        <v>6824400</v>
      </c>
      <c r="N45" s="13" t="s">
        <v>55</v>
      </c>
      <c r="O45" s="20" t="s">
        <v>61</v>
      </c>
      <c r="P45" s="20" t="s">
        <v>61</v>
      </c>
      <c r="Q45" s="21" t="s">
        <v>61</v>
      </c>
      <c r="R45" s="21">
        <v>1</v>
      </c>
      <c r="S45" s="13" t="s">
        <v>219</v>
      </c>
    </row>
    <row r="46" spans="1:19" x14ac:dyDescent="0.15">
      <c r="A46" s="13" t="s">
        <v>84</v>
      </c>
      <c r="B46" s="13" t="s">
        <v>41</v>
      </c>
      <c r="C46" s="13" t="s">
        <v>43</v>
      </c>
      <c r="D46" s="13" t="s">
        <v>98</v>
      </c>
      <c r="E46" s="13" t="s">
        <v>149</v>
      </c>
      <c r="F46" s="13" t="s">
        <v>200</v>
      </c>
      <c r="G46" s="13" t="s">
        <v>204</v>
      </c>
      <c r="H46" s="18">
        <v>270100</v>
      </c>
      <c r="I46" s="18">
        <v>270100</v>
      </c>
      <c r="J46" s="18">
        <v>270100</v>
      </c>
      <c r="K46" s="18">
        <v>0</v>
      </c>
      <c r="L46" s="19" t="s">
        <v>24</v>
      </c>
      <c r="M46" s="18">
        <v>270100</v>
      </c>
      <c r="N46" s="13" t="s">
        <v>55</v>
      </c>
      <c r="O46" s="20" t="s">
        <v>61</v>
      </c>
      <c r="P46" s="20" t="s">
        <v>61</v>
      </c>
      <c r="Q46" s="21" t="s">
        <v>61</v>
      </c>
      <c r="R46" s="21">
        <v>1</v>
      </c>
      <c r="S46" s="13" t="s">
        <v>218</v>
      </c>
    </row>
    <row r="47" spans="1:19" x14ac:dyDescent="0.15">
      <c r="A47" s="13" t="s">
        <v>84</v>
      </c>
      <c r="B47" s="13" t="s">
        <v>41</v>
      </c>
      <c r="C47" s="13" t="s">
        <v>43</v>
      </c>
      <c r="D47" s="13" t="s">
        <v>98</v>
      </c>
      <c r="E47" s="13" t="s">
        <v>149</v>
      </c>
      <c r="F47" s="13" t="s">
        <v>200</v>
      </c>
      <c r="G47" s="13" t="s">
        <v>204</v>
      </c>
      <c r="H47" s="18">
        <v>3376250</v>
      </c>
      <c r="I47" s="18">
        <v>3376250</v>
      </c>
      <c r="J47" s="18">
        <v>3376250</v>
      </c>
      <c r="K47" s="18">
        <v>0</v>
      </c>
      <c r="L47" s="19" t="s">
        <v>24</v>
      </c>
      <c r="M47" s="18">
        <v>3376250</v>
      </c>
      <c r="N47" s="13" t="s">
        <v>55</v>
      </c>
      <c r="O47" s="20" t="s">
        <v>61</v>
      </c>
      <c r="P47" s="20" t="s">
        <v>61</v>
      </c>
      <c r="Q47" s="21" t="s">
        <v>61</v>
      </c>
      <c r="R47" s="21">
        <v>1</v>
      </c>
      <c r="S47" s="13" t="s">
        <v>218</v>
      </c>
    </row>
    <row r="48" spans="1:19" x14ac:dyDescent="0.15">
      <c r="A48" s="13" t="s">
        <v>84</v>
      </c>
      <c r="B48" s="13" t="s">
        <v>41</v>
      </c>
      <c r="C48" s="13" t="s">
        <v>43</v>
      </c>
      <c r="D48" s="13" t="s">
        <v>98</v>
      </c>
      <c r="E48" s="13" t="s">
        <v>149</v>
      </c>
      <c r="F48" s="13" t="s">
        <v>200</v>
      </c>
      <c r="G48" s="13" t="s">
        <v>204</v>
      </c>
      <c r="H48" s="18">
        <v>675250</v>
      </c>
      <c r="I48" s="18">
        <v>675250</v>
      </c>
      <c r="J48" s="18">
        <v>675250</v>
      </c>
      <c r="K48" s="18">
        <v>0</v>
      </c>
      <c r="L48" s="19" t="s">
        <v>24</v>
      </c>
      <c r="M48" s="18">
        <v>675250</v>
      </c>
      <c r="N48" s="13" t="s">
        <v>55</v>
      </c>
      <c r="O48" s="20" t="s">
        <v>61</v>
      </c>
      <c r="P48" s="20" t="s">
        <v>61</v>
      </c>
      <c r="Q48" s="21" t="s">
        <v>61</v>
      </c>
      <c r="R48" s="21">
        <v>1</v>
      </c>
      <c r="S48" s="13" t="s">
        <v>218</v>
      </c>
    </row>
    <row r="49" spans="1:19" x14ac:dyDescent="0.15">
      <c r="A49" s="13" t="s">
        <v>84</v>
      </c>
      <c r="B49" s="13" t="s">
        <v>41</v>
      </c>
      <c r="C49" s="13" t="s">
        <v>43</v>
      </c>
      <c r="D49" s="13" t="s">
        <v>98</v>
      </c>
      <c r="E49" s="13" t="s">
        <v>149</v>
      </c>
      <c r="F49" s="13" t="s">
        <v>200</v>
      </c>
      <c r="G49" s="13" t="s">
        <v>204</v>
      </c>
      <c r="H49" s="18">
        <v>135050</v>
      </c>
      <c r="I49" s="18">
        <v>135050</v>
      </c>
      <c r="J49" s="18">
        <v>135050</v>
      </c>
      <c r="K49" s="18">
        <v>0</v>
      </c>
      <c r="L49" s="19" t="s">
        <v>24</v>
      </c>
      <c r="M49" s="18">
        <v>135050</v>
      </c>
      <c r="N49" s="13" t="s">
        <v>55</v>
      </c>
      <c r="O49" s="20" t="s">
        <v>61</v>
      </c>
      <c r="P49" s="20" t="s">
        <v>61</v>
      </c>
      <c r="Q49" s="21" t="s">
        <v>61</v>
      </c>
      <c r="R49" s="21">
        <v>1</v>
      </c>
      <c r="S49" s="13" t="s">
        <v>218</v>
      </c>
    </row>
    <row r="50" spans="1:19" x14ac:dyDescent="0.15">
      <c r="A50" s="13" t="s">
        <v>84</v>
      </c>
      <c r="B50" s="13" t="s">
        <v>41</v>
      </c>
      <c r="C50" s="13" t="s">
        <v>43</v>
      </c>
      <c r="D50" s="13" t="s">
        <v>98</v>
      </c>
      <c r="E50" s="13" t="s">
        <v>149</v>
      </c>
      <c r="F50" s="13" t="s">
        <v>200</v>
      </c>
      <c r="G50" s="13" t="s">
        <v>204</v>
      </c>
      <c r="H50" s="18">
        <v>135050</v>
      </c>
      <c r="I50" s="18">
        <v>135050</v>
      </c>
      <c r="J50" s="18">
        <v>135050</v>
      </c>
      <c r="K50" s="18">
        <v>0</v>
      </c>
      <c r="L50" s="19" t="s">
        <v>24</v>
      </c>
      <c r="M50" s="18">
        <v>135050</v>
      </c>
      <c r="N50" s="13" t="s">
        <v>55</v>
      </c>
      <c r="O50" s="20" t="s">
        <v>61</v>
      </c>
      <c r="P50" s="20" t="s">
        <v>61</v>
      </c>
      <c r="Q50" s="21" t="s">
        <v>61</v>
      </c>
      <c r="R50" s="21">
        <v>1</v>
      </c>
      <c r="S50" s="13" t="s">
        <v>218</v>
      </c>
    </row>
    <row r="51" spans="1:19" x14ac:dyDescent="0.15">
      <c r="A51" s="13" t="s">
        <v>84</v>
      </c>
      <c r="B51" s="13" t="s">
        <v>41</v>
      </c>
      <c r="C51" s="13" t="s">
        <v>43</v>
      </c>
      <c r="D51" s="13" t="s">
        <v>98</v>
      </c>
      <c r="E51" s="13" t="s">
        <v>149</v>
      </c>
      <c r="F51" s="13" t="s">
        <v>200</v>
      </c>
      <c r="G51" s="13" t="s">
        <v>204</v>
      </c>
      <c r="H51" s="18">
        <v>1485550</v>
      </c>
      <c r="I51" s="18">
        <v>1485550</v>
      </c>
      <c r="J51" s="18">
        <v>1485550</v>
      </c>
      <c r="K51" s="18">
        <v>0</v>
      </c>
      <c r="L51" s="19" t="s">
        <v>24</v>
      </c>
      <c r="M51" s="18">
        <v>1485550</v>
      </c>
      <c r="N51" s="13" t="s">
        <v>55</v>
      </c>
      <c r="O51" s="20" t="s">
        <v>61</v>
      </c>
      <c r="P51" s="20" t="s">
        <v>61</v>
      </c>
      <c r="Q51" s="21" t="s">
        <v>61</v>
      </c>
      <c r="R51" s="21">
        <v>1</v>
      </c>
      <c r="S51" s="13" t="s">
        <v>218</v>
      </c>
    </row>
    <row r="52" spans="1:19" x14ac:dyDescent="0.15">
      <c r="A52" s="13" t="s">
        <v>84</v>
      </c>
      <c r="B52" s="13" t="s">
        <v>41</v>
      </c>
      <c r="C52" s="13" t="s">
        <v>43</v>
      </c>
      <c r="D52" s="13" t="s">
        <v>98</v>
      </c>
      <c r="E52" s="13" t="s">
        <v>149</v>
      </c>
      <c r="F52" s="13" t="s">
        <v>201</v>
      </c>
      <c r="G52" s="13" t="s">
        <v>204</v>
      </c>
      <c r="H52" s="18">
        <v>270100</v>
      </c>
      <c r="I52" s="18">
        <v>81030</v>
      </c>
      <c r="J52" s="18">
        <v>270100</v>
      </c>
      <c r="K52" s="18">
        <v>0</v>
      </c>
      <c r="L52" s="19" t="s">
        <v>24</v>
      </c>
      <c r="M52" s="18">
        <v>270100</v>
      </c>
      <c r="N52" s="13" t="s">
        <v>55</v>
      </c>
      <c r="O52" s="20" t="s">
        <v>61</v>
      </c>
      <c r="P52" s="20" t="s">
        <v>61</v>
      </c>
      <c r="Q52" s="21" t="s">
        <v>61</v>
      </c>
      <c r="R52" s="21">
        <v>1</v>
      </c>
      <c r="S52" s="13" t="s">
        <v>219</v>
      </c>
    </row>
    <row r="53" spans="1:19" x14ac:dyDescent="0.15">
      <c r="A53" s="13" t="s">
        <v>84</v>
      </c>
      <c r="B53" s="13" t="s">
        <v>41</v>
      </c>
      <c r="C53" s="13" t="s">
        <v>43</v>
      </c>
      <c r="D53" s="13" t="s">
        <v>98</v>
      </c>
      <c r="E53" s="13" t="s">
        <v>149</v>
      </c>
      <c r="F53" s="13" t="s">
        <v>200</v>
      </c>
      <c r="G53" s="13" t="s">
        <v>204</v>
      </c>
      <c r="H53" s="18">
        <v>135050</v>
      </c>
      <c r="I53" s="18">
        <v>135050</v>
      </c>
      <c r="J53" s="18">
        <v>135050</v>
      </c>
      <c r="K53" s="18">
        <v>0</v>
      </c>
      <c r="L53" s="19" t="s">
        <v>24</v>
      </c>
      <c r="M53" s="18">
        <v>135050</v>
      </c>
      <c r="N53" s="13" t="s">
        <v>55</v>
      </c>
      <c r="O53" s="20" t="s">
        <v>61</v>
      </c>
      <c r="P53" s="20" t="s">
        <v>61</v>
      </c>
      <c r="Q53" s="21" t="s">
        <v>61</v>
      </c>
      <c r="R53" s="21">
        <v>1</v>
      </c>
      <c r="S53" s="13" t="s">
        <v>218</v>
      </c>
    </row>
    <row r="54" spans="1:19" x14ac:dyDescent="0.15">
      <c r="A54" s="13" t="s">
        <v>84</v>
      </c>
      <c r="B54" s="13" t="s">
        <v>41</v>
      </c>
      <c r="C54" s="13" t="s">
        <v>43</v>
      </c>
      <c r="D54" s="13" t="s">
        <v>98</v>
      </c>
      <c r="E54" s="13" t="s">
        <v>149</v>
      </c>
      <c r="F54" s="13" t="s">
        <v>200</v>
      </c>
      <c r="G54" s="13" t="s">
        <v>204</v>
      </c>
      <c r="H54" s="18">
        <v>1080400</v>
      </c>
      <c r="I54" s="18">
        <v>1080400</v>
      </c>
      <c r="J54" s="18">
        <v>1080400</v>
      </c>
      <c r="K54" s="18">
        <v>0</v>
      </c>
      <c r="L54" s="19" t="s">
        <v>24</v>
      </c>
      <c r="M54" s="18">
        <v>1080400</v>
      </c>
      <c r="N54" s="13" t="s">
        <v>55</v>
      </c>
      <c r="O54" s="20" t="s">
        <v>61</v>
      </c>
      <c r="P54" s="20" t="s">
        <v>61</v>
      </c>
      <c r="Q54" s="21" t="s">
        <v>61</v>
      </c>
      <c r="R54" s="21">
        <v>1</v>
      </c>
      <c r="S54" s="13" t="s">
        <v>218</v>
      </c>
    </row>
    <row r="55" spans="1:19" x14ac:dyDescent="0.15">
      <c r="A55" s="13" t="s">
        <v>84</v>
      </c>
      <c r="B55" s="13" t="s">
        <v>41</v>
      </c>
      <c r="C55" s="13" t="s">
        <v>43</v>
      </c>
      <c r="D55" s="13" t="s">
        <v>98</v>
      </c>
      <c r="E55" s="13" t="s">
        <v>149</v>
      </c>
      <c r="F55" s="13" t="s">
        <v>200</v>
      </c>
      <c r="G55" s="13" t="s">
        <v>204</v>
      </c>
      <c r="H55" s="18">
        <v>1080400</v>
      </c>
      <c r="I55" s="18">
        <v>1080400</v>
      </c>
      <c r="J55" s="18">
        <v>1080400</v>
      </c>
      <c r="K55" s="18">
        <v>0</v>
      </c>
      <c r="L55" s="19" t="s">
        <v>24</v>
      </c>
      <c r="M55" s="18">
        <v>1080400</v>
      </c>
      <c r="N55" s="13" t="s">
        <v>55</v>
      </c>
      <c r="O55" s="20" t="s">
        <v>61</v>
      </c>
      <c r="P55" s="20" t="s">
        <v>61</v>
      </c>
      <c r="Q55" s="21" t="s">
        <v>61</v>
      </c>
      <c r="R55" s="21">
        <v>1</v>
      </c>
      <c r="S55" s="13" t="s">
        <v>218</v>
      </c>
    </row>
    <row r="56" spans="1:19" x14ac:dyDescent="0.15">
      <c r="A56" s="13" t="s">
        <v>84</v>
      </c>
      <c r="B56" s="13" t="s">
        <v>41</v>
      </c>
      <c r="C56" s="13" t="s">
        <v>43</v>
      </c>
      <c r="D56" s="13" t="s">
        <v>98</v>
      </c>
      <c r="E56" s="13" t="s">
        <v>149</v>
      </c>
      <c r="F56" s="13" t="s">
        <v>201</v>
      </c>
      <c r="G56" s="13" t="s">
        <v>204</v>
      </c>
      <c r="H56" s="18">
        <v>540200</v>
      </c>
      <c r="I56" s="18">
        <v>162060</v>
      </c>
      <c r="J56" s="18">
        <v>540200</v>
      </c>
      <c r="K56" s="18">
        <v>0</v>
      </c>
      <c r="L56" s="19" t="s">
        <v>24</v>
      </c>
      <c r="M56" s="18">
        <v>540200</v>
      </c>
      <c r="N56" s="13" t="s">
        <v>55</v>
      </c>
      <c r="O56" s="20" t="s">
        <v>61</v>
      </c>
      <c r="P56" s="20" t="s">
        <v>61</v>
      </c>
      <c r="Q56" s="21" t="s">
        <v>61</v>
      </c>
      <c r="R56" s="21">
        <v>1</v>
      </c>
      <c r="S56" s="13" t="s">
        <v>219</v>
      </c>
    </row>
    <row r="57" spans="1:19" x14ac:dyDescent="0.15">
      <c r="A57" s="13" t="s">
        <v>84</v>
      </c>
      <c r="B57" s="13" t="s">
        <v>41</v>
      </c>
      <c r="C57" s="13" t="s">
        <v>43</v>
      </c>
      <c r="D57" s="13" t="s">
        <v>98</v>
      </c>
      <c r="E57" s="13" t="s">
        <v>149</v>
      </c>
      <c r="F57" s="13" t="s">
        <v>200</v>
      </c>
      <c r="G57" s="13" t="s">
        <v>204</v>
      </c>
      <c r="H57" s="18">
        <v>810300</v>
      </c>
      <c r="I57" s="18">
        <v>810300</v>
      </c>
      <c r="J57" s="18">
        <v>810300</v>
      </c>
      <c r="K57" s="18">
        <v>0</v>
      </c>
      <c r="L57" s="19" t="s">
        <v>24</v>
      </c>
      <c r="M57" s="18">
        <v>810300</v>
      </c>
      <c r="N57" s="13" t="s">
        <v>55</v>
      </c>
      <c r="O57" s="20" t="s">
        <v>61</v>
      </c>
      <c r="P57" s="20" t="s">
        <v>61</v>
      </c>
      <c r="Q57" s="21" t="s">
        <v>61</v>
      </c>
      <c r="R57" s="21">
        <v>1</v>
      </c>
      <c r="S57" s="13" t="s">
        <v>218</v>
      </c>
    </row>
    <row r="58" spans="1:19" x14ac:dyDescent="0.15">
      <c r="A58" s="13" t="s">
        <v>84</v>
      </c>
      <c r="B58" s="13" t="s">
        <v>41</v>
      </c>
      <c r="C58" s="13" t="s">
        <v>43</v>
      </c>
      <c r="D58" s="13" t="s">
        <v>98</v>
      </c>
      <c r="E58" s="13" t="s">
        <v>149</v>
      </c>
      <c r="F58" s="13" t="s">
        <v>201</v>
      </c>
      <c r="G58" s="13" t="s">
        <v>204</v>
      </c>
      <c r="H58" s="18">
        <v>2971100</v>
      </c>
      <c r="I58" s="18">
        <v>891330</v>
      </c>
      <c r="J58" s="18">
        <v>2971100</v>
      </c>
      <c r="K58" s="18">
        <v>0</v>
      </c>
      <c r="L58" s="19" t="s">
        <v>24</v>
      </c>
      <c r="M58" s="18">
        <v>2971100</v>
      </c>
      <c r="N58" s="13" t="s">
        <v>55</v>
      </c>
      <c r="O58" s="20" t="s">
        <v>61</v>
      </c>
      <c r="P58" s="20" t="s">
        <v>61</v>
      </c>
      <c r="Q58" s="21" t="s">
        <v>61</v>
      </c>
      <c r="R58" s="21">
        <v>1</v>
      </c>
      <c r="S58" s="13" t="s">
        <v>219</v>
      </c>
    </row>
    <row r="59" spans="1:19" x14ac:dyDescent="0.15">
      <c r="A59" s="13" t="s">
        <v>84</v>
      </c>
      <c r="B59" s="13" t="s">
        <v>41</v>
      </c>
      <c r="C59" s="13" t="s">
        <v>43</v>
      </c>
      <c r="D59" s="13" t="s">
        <v>98</v>
      </c>
      <c r="E59" s="13" t="s">
        <v>149</v>
      </c>
      <c r="F59" s="13" t="s">
        <v>200</v>
      </c>
      <c r="G59" s="13" t="s">
        <v>204</v>
      </c>
      <c r="H59" s="18">
        <v>135050</v>
      </c>
      <c r="I59" s="18">
        <v>135050</v>
      </c>
      <c r="J59" s="18">
        <v>135050</v>
      </c>
      <c r="K59" s="18">
        <v>0</v>
      </c>
      <c r="L59" s="19" t="s">
        <v>24</v>
      </c>
      <c r="M59" s="18">
        <v>135050</v>
      </c>
      <c r="N59" s="13" t="s">
        <v>55</v>
      </c>
      <c r="O59" s="20" t="s">
        <v>61</v>
      </c>
      <c r="P59" s="20" t="s">
        <v>61</v>
      </c>
      <c r="Q59" s="21" t="s">
        <v>61</v>
      </c>
      <c r="R59" s="21">
        <v>1</v>
      </c>
      <c r="S59" s="13" t="s">
        <v>218</v>
      </c>
    </row>
    <row r="60" spans="1:19" x14ac:dyDescent="0.15">
      <c r="A60" s="13" t="s">
        <v>84</v>
      </c>
      <c r="B60" s="13" t="s">
        <v>41</v>
      </c>
      <c r="C60" s="13" t="s">
        <v>43</v>
      </c>
      <c r="D60" s="13" t="s">
        <v>98</v>
      </c>
      <c r="E60" s="13" t="s">
        <v>149</v>
      </c>
      <c r="F60" s="13" t="s">
        <v>201</v>
      </c>
      <c r="G60" s="13" t="s">
        <v>204</v>
      </c>
      <c r="H60" s="18">
        <v>3241200</v>
      </c>
      <c r="I60" s="18">
        <v>972360</v>
      </c>
      <c r="J60" s="18">
        <v>3241200</v>
      </c>
      <c r="K60" s="18">
        <v>0</v>
      </c>
      <c r="L60" s="19" t="s">
        <v>24</v>
      </c>
      <c r="M60" s="18">
        <v>3241200</v>
      </c>
      <c r="N60" s="13" t="s">
        <v>55</v>
      </c>
      <c r="O60" s="20" t="s">
        <v>61</v>
      </c>
      <c r="P60" s="20" t="s">
        <v>61</v>
      </c>
      <c r="Q60" s="21" t="s">
        <v>61</v>
      </c>
      <c r="R60" s="21">
        <v>1</v>
      </c>
      <c r="S60" s="13" t="s">
        <v>219</v>
      </c>
    </row>
    <row r="61" spans="1:19" x14ac:dyDescent="0.15">
      <c r="A61" s="13" t="s">
        <v>84</v>
      </c>
      <c r="B61" s="13" t="s">
        <v>41</v>
      </c>
      <c r="C61" s="13" t="s">
        <v>43</v>
      </c>
      <c r="D61" s="13" t="s">
        <v>98</v>
      </c>
      <c r="E61" s="13" t="s">
        <v>149</v>
      </c>
      <c r="F61" s="13" t="s">
        <v>200</v>
      </c>
      <c r="G61" s="13" t="s">
        <v>204</v>
      </c>
      <c r="H61" s="18">
        <v>270100</v>
      </c>
      <c r="I61" s="18">
        <v>270100</v>
      </c>
      <c r="J61" s="18">
        <v>270100</v>
      </c>
      <c r="K61" s="18">
        <v>0</v>
      </c>
      <c r="L61" s="19" t="s">
        <v>24</v>
      </c>
      <c r="M61" s="18">
        <v>270100</v>
      </c>
      <c r="N61" s="13" t="s">
        <v>55</v>
      </c>
      <c r="O61" s="20" t="s">
        <v>61</v>
      </c>
      <c r="P61" s="20" t="s">
        <v>61</v>
      </c>
      <c r="Q61" s="21" t="s">
        <v>61</v>
      </c>
      <c r="R61" s="21">
        <v>1</v>
      </c>
      <c r="S61" s="13" t="s">
        <v>218</v>
      </c>
    </row>
    <row r="62" spans="1:19" x14ac:dyDescent="0.15">
      <c r="A62" s="13" t="s">
        <v>84</v>
      </c>
      <c r="B62" s="13" t="s">
        <v>41</v>
      </c>
      <c r="C62" s="13" t="s">
        <v>43</v>
      </c>
      <c r="D62" s="13" t="s">
        <v>98</v>
      </c>
      <c r="E62" s="13" t="s">
        <v>149</v>
      </c>
      <c r="F62" s="13" t="s">
        <v>201</v>
      </c>
      <c r="G62" s="13" t="s">
        <v>204</v>
      </c>
      <c r="H62" s="18">
        <v>2025750</v>
      </c>
      <c r="I62" s="18">
        <v>607725</v>
      </c>
      <c r="J62" s="18">
        <v>2025750</v>
      </c>
      <c r="K62" s="18">
        <v>0</v>
      </c>
      <c r="L62" s="19" t="s">
        <v>24</v>
      </c>
      <c r="M62" s="18">
        <v>2025750</v>
      </c>
      <c r="N62" s="13" t="s">
        <v>55</v>
      </c>
      <c r="O62" s="20" t="s">
        <v>61</v>
      </c>
      <c r="P62" s="20" t="s">
        <v>61</v>
      </c>
      <c r="Q62" s="21" t="s">
        <v>61</v>
      </c>
      <c r="R62" s="21">
        <v>1</v>
      </c>
      <c r="S62" s="13" t="s">
        <v>219</v>
      </c>
    </row>
    <row r="63" spans="1:19" x14ac:dyDescent="0.15">
      <c r="A63" s="13" t="s">
        <v>84</v>
      </c>
      <c r="B63" s="13" t="s">
        <v>41</v>
      </c>
      <c r="C63" s="13" t="s">
        <v>43</v>
      </c>
      <c r="D63" s="13" t="s">
        <v>99</v>
      </c>
      <c r="E63" s="13" t="s">
        <v>150</v>
      </c>
      <c r="F63" s="13" t="s">
        <v>197</v>
      </c>
      <c r="G63" s="13" t="s">
        <v>204</v>
      </c>
      <c r="H63" s="18">
        <v>31693400</v>
      </c>
      <c r="I63" s="18">
        <v>9508020</v>
      </c>
      <c r="J63" s="18">
        <v>31693400</v>
      </c>
      <c r="K63" s="18">
        <v>0</v>
      </c>
      <c r="L63" s="19" t="s">
        <v>24</v>
      </c>
      <c r="M63" s="18">
        <v>31693400</v>
      </c>
      <c r="N63" s="13" t="s">
        <v>55</v>
      </c>
      <c r="O63" s="20" t="s">
        <v>61</v>
      </c>
      <c r="P63" s="20" t="s">
        <v>61</v>
      </c>
      <c r="Q63" s="21" t="s">
        <v>61</v>
      </c>
      <c r="R63" s="21">
        <v>1</v>
      </c>
      <c r="S63" s="13" t="s">
        <v>215</v>
      </c>
    </row>
    <row r="64" spans="1:19" x14ac:dyDescent="0.15">
      <c r="A64" s="13" t="s">
        <v>84</v>
      </c>
      <c r="B64" s="13" t="s">
        <v>41</v>
      </c>
      <c r="C64" s="13" t="s">
        <v>43</v>
      </c>
      <c r="D64" s="13" t="s">
        <v>99</v>
      </c>
      <c r="E64" s="13" t="s">
        <v>150</v>
      </c>
      <c r="F64" s="13" t="s">
        <v>201</v>
      </c>
      <c r="G64" s="13" t="s">
        <v>204</v>
      </c>
      <c r="H64" s="18">
        <v>592400</v>
      </c>
      <c r="I64" s="18">
        <v>177720</v>
      </c>
      <c r="J64" s="18">
        <v>592400</v>
      </c>
      <c r="K64" s="18">
        <v>0</v>
      </c>
      <c r="L64" s="19" t="s">
        <v>24</v>
      </c>
      <c r="M64" s="18">
        <v>592400</v>
      </c>
      <c r="N64" s="13" t="s">
        <v>55</v>
      </c>
      <c r="O64" s="20" t="s">
        <v>61</v>
      </c>
      <c r="P64" s="20" t="s">
        <v>61</v>
      </c>
      <c r="Q64" s="21" t="s">
        <v>61</v>
      </c>
      <c r="R64" s="21">
        <v>1</v>
      </c>
      <c r="S64" s="13" t="s">
        <v>219</v>
      </c>
    </row>
    <row r="65" spans="1:19" x14ac:dyDescent="0.15">
      <c r="A65" s="13" t="s">
        <v>84</v>
      </c>
      <c r="B65" s="13" t="s">
        <v>41</v>
      </c>
      <c r="C65" s="13" t="s">
        <v>43</v>
      </c>
      <c r="D65" s="13" t="s">
        <v>99</v>
      </c>
      <c r="E65" s="13" t="s">
        <v>150</v>
      </c>
      <c r="F65" s="13" t="s">
        <v>201</v>
      </c>
      <c r="G65" s="13" t="s">
        <v>204</v>
      </c>
      <c r="H65" s="18">
        <v>1184800</v>
      </c>
      <c r="I65" s="18">
        <v>355440</v>
      </c>
      <c r="J65" s="18">
        <v>1184800</v>
      </c>
      <c r="K65" s="18">
        <v>0</v>
      </c>
      <c r="L65" s="19" t="s">
        <v>24</v>
      </c>
      <c r="M65" s="18">
        <v>1184800</v>
      </c>
      <c r="N65" s="13" t="s">
        <v>55</v>
      </c>
      <c r="O65" s="20" t="s">
        <v>61</v>
      </c>
      <c r="P65" s="20" t="s">
        <v>61</v>
      </c>
      <c r="Q65" s="21" t="s">
        <v>61</v>
      </c>
      <c r="R65" s="21">
        <v>1</v>
      </c>
      <c r="S65" s="13" t="s">
        <v>219</v>
      </c>
    </row>
    <row r="66" spans="1:19" x14ac:dyDescent="0.15">
      <c r="A66" s="13" t="s">
        <v>84</v>
      </c>
      <c r="B66" s="13" t="s">
        <v>41</v>
      </c>
      <c r="C66" s="13" t="s">
        <v>43</v>
      </c>
      <c r="D66" s="13" t="s">
        <v>99</v>
      </c>
      <c r="E66" s="13" t="s">
        <v>150</v>
      </c>
      <c r="F66" s="13" t="s">
        <v>201</v>
      </c>
      <c r="G66" s="13" t="s">
        <v>204</v>
      </c>
      <c r="H66" s="18">
        <v>296200</v>
      </c>
      <c r="I66" s="18">
        <v>88860</v>
      </c>
      <c r="J66" s="18">
        <v>296200</v>
      </c>
      <c r="K66" s="18">
        <v>0</v>
      </c>
      <c r="L66" s="19" t="s">
        <v>24</v>
      </c>
      <c r="M66" s="18">
        <v>296200</v>
      </c>
      <c r="N66" s="13" t="s">
        <v>55</v>
      </c>
      <c r="O66" s="20" t="s">
        <v>61</v>
      </c>
      <c r="P66" s="20" t="s">
        <v>61</v>
      </c>
      <c r="Q66" s="21" t="s">
        <v>61</v>
      </c>
      <c r="R66" s="21">
        <v>1</v>
      </c>
      <c r="S66" s="13" t="s">
        <v>219</v>
      </c>
    </row>
    <row r="67" spans="1:19" x14ac:dyDescent="0.15">
      <c r="A67" s="13" t="s">
        <v>84</v>
      </c>
      <c r="B67" s="13" t="s">
        <v>41</v>
      </c>
      <c r="C67" s="13" t="s">
        <v>43</v>
      </c>
      <c r="D67" s="13" t="s">
        <v>99</v>
      </c>
      <c r="E67" s="13" t="s">
        <v>150</v>
      </c>
      <c r="F67" s="13" t="s">
        <v>200</v>
      </c>
      <c r="G67" s="13" t="s">
        <v>204</v>
      </c>
      <c r="H67" s="18">
        <v>592400</v>
      </c>
      <c r="I67" s="18">
        <v>592400</v>
      </c>
      <c r="J67" s="18">
        <v>592400</v>
      </c>
      <c r="K67" s="18">
        <v>0</v>
      </c>
      <c r="L67" s="19" t="s">
        <v>24</v>
      </c>
      <c r="M67" s="18">
        <v>592400</v>
      </c>
      <c r="N67" s="13" t="s">
        <v>55</v>
      </c>
      <c r="O67" s="20" t="s">
        <v>61</v>
      </c>
      <c r="P67" s="20" t="s">
        <v>61</v>
      </c>
      <c r="Q67" s="21" t="s">
        <v>61</v>
      </c>
      <c r="R67" s="21">
        <v>1</v>
      </c>
      <c r="S67" s="13" t="s">
        <v>218</v>
      </c>
    </row>
    <row r="68" spans="1:19" x14ac:dyDescent="0.15">
      <c r="A68" s="13" t="s">
        <v>84</v>
      </c>
      <c r="B68" s="13" t="s">
        <v>41</v>
      </c>
      <c r="C68" s="13" t="s">
        <v>43</v>
      </c>
      <c r="D68" s="13" t="s">
        <v>99</v>
      </c>
      <c r="E68" s="13" t="s">
        <v>150</v>
      </c>
      <c r="F68" s="13" t="s">
        <v>201</v>
      </c>
      <c r="G68" s="13" t="s">
        <v>204</v>
      </c>
      <c r="H68" s="18">
        <v>888600</v>
      </c>
      <c r="I68" s="18">
        <v>266580</v>
      </c>
      <c r="J68" s="18">
        <v>888600</v>
      </c>
      <c r="K68" s="18">
        <v>0</v>
      </c>
      <c r="L68" s="19" t="s">
        <v>24</v>
      </c>
      <c r="M68" s="18">
        <v>888600</v>
      </c>
      <c r="N68" s="13" t="s">
        <v>55</v>
      </c>
      <c r="O68" s="20" t="s">
        <v>61</v>
      </c>
      <c r="P68" s="20" t="s">
        <v>61</v>
      </c>
      <c r="Q68" s="21" t="s">
        <v>61</v>
      </c>
      <c r="R68" s="21">
        <v>1</v>
      </c>
      <c r="S68" s="13" t="s">
        <v>219</v>
      </c>
    </row>
    <row r="69" spans="1:19" x14ac:dyDescent="0.15">
      <c r="A69" s="13" t="s">
        <v>84</v>
      </c>
      <c r="B69" s="13" t="s">
        <v>41</v>
      </c>
      <c r="C69" s="13" t="s">
        <v>43</v>
      </c>
      <c r="D69" s="13" t="s">
        <v>99</v>
      </c>
      <c r="E69" s="13" t="s">
        <v>150</v>
      </c>
      <c r="F69" s="13" t="s">
        <v>197</v>
      </c>
      <c r="G69" s="13" t="s">
        <v>204</v>
      </c>
      <c r="H69" s="18">
        <v>29323800</v>
      </c>
      <c r="I69" s="18">
        <v>8797140</v>
      </c>
      <c r="J69" s="18">
        <v>29323800</v>
      </c>
      <c r="K69" s="18">
        <v>0</v>
      </c>
      <c r="L69" s="19" t="s">
        <v>24</v>
      </c>
      <c r="M69" s="18">
        <v>29323800</v>
      </c>
      <c r="N69" s="13" t="s">
        <v>55</v>
      </c>
      <c r="O69" s="20" t="s">
        <v>61</v>
      </c>
      <c r="P69" s="20" t="s">
        <v>61</v>
      </c>
      <c r="Q69" s="21" t="s">
        <v>61</v>
      </c>
      <c r="R69" s="21">
        <v>1</v>
      </c>
      <c r="S69" s="13" t="s">
        <v>215</v>
      </c>
    </row>
    <row r="70" spans="1:19" x14ac:dyDescent="0.15">
      <c r="A70" s="13" t="s">
        <v>84</v>
      </c>
      <c r="B70" s="13" t="s">
        <v>41</v>
      </c>
      <c r="C70" s="13" t="s">
        <v>43</v>
      </c>
      <c r="D70" s="13" t="s">
        <v>99</v>
      </c>
      <c r="E70" s="13" t="s">
        <v>150</v>
      </c>
      <c r="F70" s="13" t="s">
        <v>201</v>
      </c>
      <c r="G70" s="13" t="s">
        <v>204</v>
      </c>
      <c r="H70" s="18">
        <v>1481000</v>
      </c>
      <c r="I70" s="18">
        <v>444300</v>
      </c>
      <c r="J70" s="18">
        <v>1481000</v>
      </c>
      <c r="K70" s="18">
        <v>0</v>
      </c>
      <c r="L70" s="19" t="s">
        <v>24</v>
      </c>
      <c r="M70" s="18">
        <v>1481000</v>
      </c>
      <c r="N70" s="13" t="s">
        <v>55</v>
      </c>
      <c r="O70" s="20" t="s">
        <v>61</v>
      </c>
      <c r="P70" s="20" t="s">
        <v>61</v>
      </c>
      <c r="Q70" s="21" t="s">
        <v>61</v>
      </c>
      <c r="R70" s="21">
        <v>1</v>
      </c>
      <c r="S70" s="13" t="s">
        <v>219</v>
      </c>
    </row>
    <row r="71" spans="1:19" x14ac:dyDescent="0.15">
      <c r="A71" s="13" t="s">
        <v>84</v>
      </c>
      <c r="B71" s="13" t="s">
        <v>41</v>
      </c>
      <c r="C71" s="13" t="s">
        <v>43</v>
      </c>
      <c r="D71" s="13" t="s">
        <v>99</v>
      </c>
      <c r="E71" s="13" t="s">
        <v>150</v>
      </c>
      <c r="F71" s="13" t="s">
        <v>197</v>
      </c>
      <c r="G71" s="13" t="s">
        <v>204</v>
      </c>
      <c r="H71" s="18">
        <v>37913600</v>
      </c>
      <c r="I71" s="18">
        <v>11374080</v>
      </c>
      <c r="J71" s="18">
        <v>37913600</v>
      </c>
      <c r="K71" s="18">
        <v>0</v>
      </c>
      <c r="L71" s="19" t="s">
        <v>24</v>
      </c>
      <c r="M71" s="18">
        <v>37913600</v>
      </c>
      <c r="N71" s="13" t="s">
        <v>55</v>
      </c>
      <c r="O71" s="20" t="s">
        <v>61</v>
      </c>
      <c r="P71" s="20" t="s">
        <v>61</v>
      </c>
      <c r="Q71" s="21" t="s">
        <v>61</v>
      </c>
      <c r="R71" s="21">
        <v>1</v>
      </c>
      <c r="S71" s="13" t="s">
        <v>215</v>
      </c>
    </row>
    <row r="72" spans="1:19" x14ac:dyDescent="0.15">
      <c r="A72" s="13" t="s">
        <v>84</v>
      </c>
      <c r="B72" s="13" t="s">
        <v>41</v>
      </c>
      <c r="C72" s="13" t="s">
        <v>43</v>
      </c>
      <c r="D72" s="13" t="s">
        <v>99</v>
      </c>
      <c r="E72" s="13" t="s">
        <v>150</v>
      </c>
      <c r="F72" s="13" t="s">
        <v>201</v>
      </c>
      <c r="G72" s="13" t="s">
        <v>204</v>
      </c>
      <c r="H72" s="18">
        <v>1481000</v>
      </c>
      <c r="I72" s="18">
        <v>444300</v>
      </c>
      <c r="J72" s="18">
        <v>1481000</v>
      </c>
      <c r="K72" s="18">
        <v>0</v>
      </c>
      <c r="L72" s="19" t="s">
        <v>24</v>
      </c>
      <c r="M72" s="18">
        <v>1481000</v>
      </c>
      <c r="N72" s="13" t="s">
        <v>55</v>
      </c>
      <c r="O72" s="20" t="s">
        <v>61</v>
      </c>
      <c r="P72" s="20" t="s">
        <v>61</v>
      </c>
      <c r="Q72" s="21" t="s">
        <v>61</v>
      </c>
      <c r="R72" s="21">
        <v>1</v>
      </c>
      <c r="S72" s="13" t="s">
        <v>219</v>
      </c>
    </row>
    <row r="73" spans="1:19" x14ac:dyDescent="0.15">
      <c r="A73" s="13" t="s">
        <v>84</v>
      </c>
      <c r="B73" s="13" t="s">
        <v>41</v>
      </c>
      <c r="C73" s="13" t="s">
        <v>43</v>
      </c>
      <c r="D73" s="13" t="s">
        <v>99</v>
      </c>
      <c r="E73" s="13" t="s">
        <v>150</v>
      </c>
      <c r="F73" s="13" t="s">
        <v>201</v>
      </c>
      <c r="G73" s="13" t="s">
        <v>204</v>
      </c>
      <c r="H73" s="18">
        <v>1184800</v>
      </c>
      <c r="I73" s="18">
        <v>355440</v>
      </c>
      <c r="J73" s="18">
        <v>1184800</v>
      </c>
      <c r="K73" s="18">
        <v>0</v>
      </c>
      <c r="L73" s="19" t="s">
        <v>24</v>
      </c>
      <c r="M73" s="18">
        <v>1184800</v>
      </c>
      <c r="N73" s="13" t="s">
        <v>55</v>
      </c>
      <c r="O73" s="20" t="s">
        <v>61</v>
      </c>
      <c r="P73" s="20" t="s">
        <v>61</v>
      </c>
      <c r="Q73" s="21" t="s">
        <v>61</v>
      </c>
      <c r="R73" s="21">
        <v>1</v>
      </c>
      <c r="S73" s="13" t="s">
        <v>219</v>
      </c>
    </row>
    <row r="74" spans="1:19" x14ac:dyDescent="0.15">
      <c r="A74" s="13" t="s">
        <v>84</v>
      </c>
      <c r="B74" s="13" t="s">
        <v>41</v>
      </c>
      <c r="C74" s="13" t="s">
        <v>43</v>
      </c>
      <c r="D74" s="13" t="s">
        <v>99</v>
      </c>
      <c r="E74" s="13" t="s">
        <v>150</v>
      </c>
      <c r="F74" s="13" t="s">
        <v>200</v>
      </c>
      <c r="G74" s="13" t="s">
        <v>204</v>
      </c>
      <c r="H74" s="18">
        <v>296200</v>
      </c>
      <c r="I74" s="18">
        <v>296200</v>
      </c>
      <c r="J74" s="18">
        <v>296200</v>
      </c>
      <c r="K74" s="18">
        <v>0</v>
      </c>
      <c r="L74" s="19" t="s">
        <v>24</v>
      </c>
      <c r="M74" s="18">
        <v>296200</v>
      </c>
      <c r="N74" s="13" t="s">
        <v>55</v>
      </c>
      <c r="O74" s="20" t="s">
        <v>61</v>
      </c>
      <c r="P74" s="20" t="s">
        <v>61</v>
      </c>
      <c r="Q74" s="21" t="s">
        <v>61</v>
      </c>
      <c r="R74" s="21">
        <v>1</v>
      </c>
      <c r="S74" s="13" t="s">
        <v>218</v>
      </c>
    </row>
    <row r="75" spans="1:19" x14ac:dyDescent="0.15">
      <c r="A75" s="13" t="s">
        <v>84</v>
      </c>
      <c r="B75" s="13" t="s">
        <v>41</v>
      </c>
      <c r="C75" s="13" t="s">
        <v>43</v>
      </c>
      <c r="D75" s="13" t="s">
        <v>99</v>
      </c>
      <c r="E75" s="13" t="s">
        <v>150</v>
      </c>
      <c r="F75" s="13" t="s">
        <v>201</v>
      </c>
      <c r="G75" s="13" t="s">
        <v>204</v>
      </c>
      <c r="H75" s="18">
        <v>1777200</v>
      </c>
      <c r="I75" s="18">
        <v>533160</v>
      </c>
      <c r="J75" s="18">
        <v>1777200</v>
      </c>
      <c r="K75" s="18">
        <v>0</v>
      </c>
      <c r="L75" s="19" t="s">
        <v>24</v>
      </c>
      <c r="M75" s="18">
        <v>1777200</v>
      </c>
      <c r="N75" s="13" t="s">
        <v>55</v>
      </c>
      <c r="O75" s="20" t="s">
        <v>61</v>
      </c>
      <c r="P75" s="20" t="s">
        <v>61</v>
      </c>
      <c r="Q75" s="21" t="s">
        <v>61</v>
      </c>
      <c r="R75" s="21">
        <v>1</v>
      </c>
      <c r="S75" s="13" t="s">
        <v>219</v>
      </c>
    </row>
    <row r="76" spans="1:19" x14ac:dyDescent="0.15">
      <c r="A76" s="13" t="s">
        <v>84</v>
      </c>
      <c r="B76" s="13" t="s">
        <v>41</v>
      </c>
      <c r="C76" s="13" t="s">
        <v>43</v>
      </c>
      <c r="D76" s="13" t="s">
        <v>99</v>
      </c>
      <c r="E76" s="13" t="s">
        <v>150</v>
      </c>
      <c r="F76" s="13" t="s">
        <v>201</v>
      </c>
      <c r="G76" s="13" t="s">
        <v>204</v>
      </c>
      <c r="H76" s="18">
        <v>1403988000</v>
      </c>
      <c r="I76" s="18">
        <v>421196400</v>
      </c>
      <c r="J76" s="18">
        <v>1403988000</v>
      </c>
      <c r="K76" s="18">
        <v>0</v>
      </c>
      <c r="L76" s="19" t="s">
        <v>24</v>
      </c>
      <c r="M76" s="18">
        <v>1403988000</v>
      </c>
      <c r="N76" s="13" t="s">
        <v>55</v>
      </c>
      <c r="O76" s="20" t="s">
        <v>61</v>
      </c>
      <c r="P76" s="20" t="s">
        <v>61</v>
      </c>
      <c r="Q76" s="21" t="s">
        <v>61</v>
      </c>
      <c r="R76" s="21">
        <v>1</v>
      </c>
      <c r="S76" s="13" t="s">
        <v>219</v>
      </c>
    </row>
    <row r="77" spans="1:19" x14ac:dyDescent="0.15">
      <c r="A77" s="13" t="s">
        <v>84</v>
      </c>
      <c r="B77" s="13" t="s">
        <v>41</v>
      </c>
      <c r="C77" s="13" t="s">
        <v>43</v>
      </c>
      <c r="D77" s="13" t="s">
        <v>99</v>
      </c>
      <c r="E77" s="13" t="s">
        <v>150</v>
      </c>
      <c r="F77" s="13" t="s">
        <v>197</v>
      </c>
      <c r="G77" s="13" t="s">
        <v>204</v>
      </c>
      <c r="H77" s="18">
        <v>55981800</v>
      </c>
      <c r="I77" s="18">
        <v>16794540</v>
      </c>
      <c r="J77" s="18">
        <v>55981800</v>
      </c>
      <c r="K77" s="18">
        <v>0</v>
      </c>
      <c r="L77" s="19" t="s">
        <v>24</v>
      </c>
      <c r="M77" s="18">
        <v>55981800</v>
      </c>
      <c r="N77" s="13" t="s">
        <v>55</v>
      </c>
      <c r="O77" s="20" t="s">
        <v>61</v>
      </c>
      <c r="P77" s="20" t="s">
        <v>61</v>
      </c>
      <c r="Q77" s="21" t="s">
        <v>61</v>
      </c>
      <c r="R77" s="21">
        <v>1</v>
      </c>
      <c r="S77" s="13" t="s">
        <v>215</v>
      </c>
    </row>
    <row r="78" spans="1:19" x14ac:dyDescent="0.15">
      <c r="A78" s="13" t="s">
        <v>84</v>
      </c>
      <c r="B78" s="13" t="s">
        <v>41</v>
      </c>
      <c r="C78" s="13" t="s">
        <v>43</v>
      </c>
      <c r="D78" s="13" t="s">
        <v>99</v>
      </c>
      <c r="E78" s="13" t="s">
        <v>150</v>
      </c>
      <c r="F78" s="13" t="s">
        <v>201</v>
      </c>
      <c r="G78" s="13" t="s">
        <v>204</v>
      </c>
      <c r="H78" s="18">
        <v>592400</v>
      </c>
      <c r="I78" s="18">
        <v>177720</v>
      </c>
      <c r="J78" s="18">
        <v>592400</v>
      </c>
      <c r="K78" s="18">
        <v>0</v>
      </c>
      <c r="L78" s="19" t="s">
        <v>24</v>
      </c>
      <c r="M78" s="18">
        <v>592400</v>
      </c>
      <c r="N78" s="13" t="s">
        <v>55</v>
      </c>
      <c r="O78" s="20" t="s">
        <v>61</v>
      </c>
      <c r="P78" s="20" t="s">
        <v>61</v>
      </c>
      <c r="Q78" s="21" t="s">
        <v>61</v>
      </c>
      <c r="R78" s="21">
        <v>1</v>
      </c>
      <c r="S78" s="13" t="s">
        <v>219</v>
      </c>
    </row>
    <row r="79" spans="1:19" x14ac:dyDescent="0.15">
      <c r="A79" s="13" t="s">
        <v>84</v>
      </c>
      <c r="B79" s="13" t="s">
        <v>41</v>
      </c>
      <c r="C79" s="13" t="s">
        <v>43</v>
      </c>
      <c r="D79" s="13" t="s">
        <v>99</v>
      </c>
      <c r="E79" s="13" t="s">
        <v>150</v>
      </c>
      <c r="F79" s="13" t="s">
        <v>201</v>
      </c>
      <c r="G79" s="13" t="s">
        <v>204</v>
      </c>
      <c r="H79" s="18">
        <v>2665800</v>
      </c>
      <c r="I79" s="18">
        <v>799740</v>
      </c>
      <c r="J79" s="18">
        <v>2665800</v>
      </c>
      <c r="K79" s="18">
        <v>0</v>
      </c>
      <c r="L79" s="19" t="s">
        <v>24</v>
      </c>
      <c r="M79" s="18">
        <v>2665800</v>
      </c>
      <c r="N79" s="13" t="s">
        <v>55</v>
      </c>
      <c r="O79" s="20" t="s">
        <v>61</v>
      </c>
      <c r="P79" s="20" t="s">
        <v>61</v>
      </c>
      <c r="Q79" s="21" t="s">
        <v>61</v>
      </c>
      <c r="R79" s="21">
        <v>1</v>
      </c>
      <c r="S79" s="13" t="s">
        <v>219</v>
      </c>
    </row>
    <row r="80" spans="1:19" x14ac:dyDescent="0.15">
      <c r="A80" s="13" t="s">
        <v>84</v>
      </c>
      <c r="B80" s="13" t="s">
        <v>41</v>
      </c>
      <c r="C80" s="13" t="s">
        <v>43</v>
      </c>
      <c r="D80" s="13" t="s">
        <v>99</v>
      </c>
      <c r="E80" s="13" t="s">
        <v>150</v>
      </c>
      <c r="F80" s="13" t="s">
        <v>201</v>
      </c>
      <c r="G80" s="13" t="s">
        <v>204</v>
      </c>
      <c r="H80" s="18">
        <v>2962000</v>
      </c>
      <c r="I80" s="18">
        <v>888600</v>
      </c>
      <c r="J80" s="18">
        <v>2962000</v>
      </c>
      <c r="K80" s="18">
        <v>0</v>
      </c>
      <c r="L80" s="19" t="s">
        <v>24</v>
      </c>
      <c r="M80" s="18">
        <v>2962000</v>
      </c>
      <c r="N80" s="13" t="s">
        <v>55</v>
      </c>
      <c r="O80" s="20" t="s">
        <v>61</v>
      </c>
      <c r="P80" s="20" t="s">
        <v>61</v>
      </c>
      <c r="Q80" s="21" t="s">
        <v>61</v>
      </c>
      <c r="R80" s="21">
        <v>1</v>
      </c>
      <c r="S80" s="13" t="s">
        <v>219</v>
      </c>
    </row>
    <row r="81" spans="1:19" x14ac:dyDescent="0.15">
      <c r="A81" s="13" t="s">
        <v>84</v>
      </c>
      <c r="B81" s="13" t="s">
        <v>41</v>
      </c>
      <c r="C81" s="13" t="s">
        <v>43</v>
      </c>
      <c r="D81" s="13" t="s">
        <v>99</v>
      </c>
      <c r="E81" s="13" t="s">
        <v>150</v>
      </c>
      <c r="F81" s="13" t="s">
        <v>197</v>
      </c>
      <c r="G81" s="13" t="s">
        <v>204</v>
      </c>
      <c r="H81" s="18">
        <v>21918800</v>
      </c>
      <c r="I81" s="18">
        <v>6575640</v>
      </c>
      <c r="J81" s="18">
        <v>21918800</v>
      </c>
      <c r="K81" s="18">
        <v>0</v>
      </c>
      <c r="L81" s="19" t="s">
        <v>24</v>
      </c>
      <c r="M81" s="18">
        <v>21918800</v>
      </c>
      <c r="N81" s="13" t="s">
        <v>55</v>
      </c>
      <c r="O81" s="20" t="s">
        <v>61</v>
      </c>
      <c r="P81" s="20" t="s">
        <v>61</v>
      </c>
      <c r="Q81" s="21" t="s">
        <v>61</v>
      </c>
      <c r="R81" s="21">
        <v>1</v>
      </c>
      <c r="S81" s="13" t="s">
        <v>215</v>
      </c>
    </row>
    <row r="82" spans="1:19" x14ac:dyDescent="0.15">
      <c r="A82" s="13" t="s">
        <v>84</v>
      </c>
      <c r="B82" s="13" t="s">
        <v>41</v>
      </c>
      <c r="C82" s="13" t="s">
        <v>43</v>
      </c>
      <c r="D82" s="13" t="s">
        <v>99</v>
      </c>
      <c r="E82" s="13" t="s">
        <v>150</v>
      </c>
      <c r="F82" s="13" t="s">
        <v>201</v>
      </c>
      <c r="G82" s="13" t="s">
        <v>204</v>
      </c>
      <c r="H82" s="18">
        <v>592400</v>
      </c>
      <c r="I82" s="18">
        <v>177720</v>
      </c>
      <c r="J82" s="18">
        <v>592400</v>
      </c>
      <c r="K82" s="18">
        <v>0</v>
      </c>
      <c r="L82" s="19" t="s">
        <v>24</v>
      </c>
      <c r="M82" s="18">
        <v>592400</v>
      </c>
      <c r="N82" s="13" t="s">
        <v>55</v>
      </c>
      <c r="O82" s="20" t="s">
        <v>61</v>
      </c>
      <c r="P82" s="20" t="s">
        <v>61</v>
      </c>
      <c r="Q82" s="21" t="s">
        <v>61</v>
      </c>
      <c r="R82" s="21">
        <v>1</v>
      </c>
      <c r="S82" s="13" t="s">
        <v>219</v>
      </c>
    </row>
    <row r="83" spans="1:19" x14ac:dyDescent="0.15">
      <c r="A83" s="13" t="s">
        <v>84</v>
      </c>
      <c r="B83" s="13" t="s">
        <v>41</v>
      </c>
      <c r="C83" s="13" t="s">
        <v>43</v>
      </c>
      <c r="D83" s="13" t="s">
        <v>99</v>
      </c>
      <c r="E83" s="13" t="s">
        <v>150</v>
      </c>
      <c r="F83" s="13" t="s">
        <v>201</v>
      </c>
      <c r="G83" s="13" t="s">
        <v>204</v>
      </c>
      <c r="H83" s="18">
        <v>296200</v>
      </c>
      <c r="I83" s="18">
        <v>88860</v>
      </c>
      <c r="J83" s="18">
        <v>296200</v>
      </c>
      <c r="K83" s="18">
        <v>0</v>
      </c>
      <c r="L83" s="19" t="s">
        <v>24</v>
      </c>
      <c r="M83" s="18">
        <v>296200</v>
      </c>
      <c r="N83" s="13" t="s">
        <v>55</v>
      </c>
      <c r="O83" s="20" t="s">
        <v>61</v>
      </c>
      <c r="P83" s="20" t="s">
        <v>61</v>
      </c>
      <c r="Q83" s="21" t="s">
        <v>61</v>
      </c>
      <c r="R83" s="21">
        <v>1</v>
      </c>
      <c r="S83" s="13" t="s">
        <v>219</v>
      </c>
    </row>
    <row r="84" spans="1:19" x14ac:dyDescent="0.15">
      <c r="A84" s="13" t="s">
        <v>84</v>
      </c>
      <c r="B84" s="13" t="s">
        <v>41</v>
      </c>
      <c r="C84" s="13" t="s">
        <v>43</v>
      </c>
      <c r="D84" s="13" t="s">
        <v>100</v>
      </c>
      <c r="E84" s="13" t="s">
        <v>151</v>
      </c>
      <c r="F84" s="13" t="s">
        <v>200</v>
      </c>
      <c r="G84" s="13" t="s">
        <v>204</v>
      </c>
      <c r="H84" s="18">
        <v>0</v>
      </c>
      <c r="I84" s="18">
        <v>0</v>
      </c>
      <c r="J84" s="18">
        <v>0</v>
      </c>
      <c r="K84" s="18">
        <v>0</v>
      </c>
      <c r="L84" s="19" t="s">
        <v>24</v>
      </c>
      <c r="M84" s="18">
        <v>0</v>
      </c>
      <c r="N84" s="13" t="s">
        <v>55</v>
      </c>
      <c r="O84" s="20" t="s">
        <v>61</v>
      </c>
      <c r="P84" s="20" t="s">
        <v>61</v>
      </c>
      <c r="Q84" s="21" t="s">
        <v>61</v>
      </c>
      <c r="R84" s="21">
        <v>1</v>
      </c>
      <c r="S84" s="13" t="s">
        <v>218</v>
      </c>
    </row>
    <row r="85" spans="1:19" x14ac:dyDescent="0.15">
      <c r="A85" s="13" t="s">
        <v>84</v>
      </c>
      <c r="B85" s="13" t="s">
        <v>41</v>
      </c>
      <c r="C85" s="13" t="s">
        <v>43</v>
      </c>
      <c r="D85" s="13" t="s">
        <v>100</v>
      </c>
      <c r="E85" s="13" t="s">
        <v>151</v>
      </c>
      <c r="F85" s="13" t="s">
        <v>200</v>
      </c>
      <c r="G85" s="13" t="s">
        <v>204</v>
      </c>
      <c r="H85" s="18">
        <v>0</v>
      </c>
      <c r="I85" s="18">
        <v>0</v>
      </c>
      <c r="J85" s="18">
        <v>0</v>
      </c>
      <c r="K85" s="18">
        <v>0</v>
      </c>
      <c r="L85" s="19" t="s">
        <v>24</v>
      </c>
      <c r="M85" s="18">
        <v>0</v>
      </c>
      <c r="N85" s="13" t="s">
        <v>55</v>
      </c>
      <c r="O85" s="20" t="s">
        <v>61</v>
      </c>
      <c r="P85" s="20" t="s">
        <v>61</v>
      </c>
      <c r="Q85" s="21" t="s">
        <v>61</v>
      </c>
      <c r="R85" s="21">
        <v>1</v>
      </c>
      <c r="S85" s="13" t="s">
        <v>218</v>
      </c>
    </row>
    <row r="86" spans="1:19" x14ac:dyDescent="0.15">
      <c r="A86" s="13" t="s">
        <v>84</v>
      </c>
      <c r="B86" s="13" t="s">
        <v>41</v>
      </c>
      <c r="C86" s="13" t="s">
        <v>43</v>
      </c>
      <c r="D86" s="13" t="s">
        <v>100</v>
      </c>
      <c r="E86" s="13" t="s">
        <v>151</v>
      </c>
      <c r="F86" s="13" t="s">
        <v>200</v>
      </c>
      <c r="G86" s="13" t="s">
        <v>204</v>
      </c>
      <c r="H86" s="18">
        <v>0</v>
      </c>
      <c r="I86" s="18">
        <v>0</v>
      </c>
      <c r="J86" s="18">
        <v>0</v>
      </c>
      <c r="K86" s="18">
        <v>0</v>
      </c>
      <c r="L86" s="19" t="s">
        <v>24</v>
      </c>
      <c r="M86" s="18">
        <v>0</v>
      </c>
      <c r="N86" s="13" t="s">
        <v>55</v>
      </c>
      <c r="O86" s="20" t="s">
        <v>61</v>
      </c>
      <c r="P86" s="20" t="s">
        <v>61</v>
      </c>
      <c r="Q86" s="21" t="s">
        <v>61</v>
      </c>
      <c r="R86" s="21">
        <v>1</v>
      </c>
      <c r="S86" s="13" t="s">
        <v>218</v>
      </c>
    </row>
    <row r="87" spans="1:19" x14ac:dyDescent="0.15">
      <c r="A87" s="13" t="s">
        <v>84</v>
      </c>
      <c r="B87" s="13" t="s">
        <v>41</v>
      </c>
      <c r="C87" s="13" t="s">
        <v>43</v>
      </c>
      <c r="D87" s="13" t="s">
        <v>100</v>
      </c>
      <c r="E87" s="13" t="s">
        <v>151</v>
      </c>
      <c r="F87" s="13" t="s">
        <v>201</v>
      </c>
      <c r="G87" s="13" t="s">
        <v>204</v>
      </c>
      <c r="H87" s="18">
        <v>191700</v>
      </c>
      <c r="I87" s="18">
        <v>57510</v>
      </c>
      <c r="J87" s="18">
        <v>191700</v>
      </c>
      <c r="K87" s="18">
        <v>0</v>
      </c>
      <c r="L87" s="19" t="s">
        <v>24</v>
      </c>
      <c r="M87" s="18">
        <v>191700</v>
      </c>
      <c r="N87" s="13" t="s">
        <v>55</v>
      </c>
      <c r="O87" s="20" t="s">
        <v>61</v>
      </c>
      <c r="P87" s="20" t="s">
        <v>61</v>
      </c>
      <c r="Q87" s="21" t="s">
        <v>61</v>
      </c>
      <c r="R87" s="21">
        <v>1</v>
      </c>
      <c r="S87" s="13" t="s">
        <v>219</v>
      </c>
    </row>
    <row r="88" spans="1:19" x14ac:dyDescent="0.15">
      <c r="A88" s="13" t="s">
        <v>84</v>
      </c>
      <c r="B88" s="13" t="s">
        <v>41</v>
      </c>
      <c r="C88" s="13" t="s">
        <v>43</v>
      </c>
      <c r="D88" s="13" t="s">
        <v>100</v>
      </c>
      <c r="E88" s="13" t="s">
        <v>151</v>
      </c>
      <c r="F88" s="13" t="s">
        <v>200</v>
      </c>
      <c r="G88" s="13" t="s">
        <v>204</v>
      </c>
      <c r="H88" s="18">
        <v>6709500</v>
      </c>
      <c r="I88" s="18">
        <v>6709500</v>
      </c>
      <c r="J88" s="18">
        <v>6709500</v>
      </c>
      <c r="K88" s="18">
        <v>0</v>
      </c>
      <c r="L88" s="19" t="s">
        <v>24</v>
      </c>
      <c r="M88" s="18">
        <v>6709500</v>
      </c>
      <c r="N88" s="13" t="s">
        <v>55</v>
      </c>
      <c r="O88" s="20" t="s">
        <v>61</v>
      </c>
      <c r="P88" s="20" t="s">
        <v>61</v>
      </c>
      <c r="Q88" s="21" t="s">
        <v>61</v>
      </c>
      <c r="R88" s="21">
        <v>1</v>
      </c>
      <c r="S88" s="13" t="s">
        <v>218</v>
      </c>
    </row>
    <row r="89" spans="1:19" x14ac:dyDescent="0.15">
      <c r="A89" s="13" t="s">
        <v>84</v>
      </c>
      <c r="B89" s="13" t="s">
        <v>41</v>
      </c>
      <c r="C89" s="13" t="s">
        <v>43</v>
      </c>
      <c r="D89" s="13" t="s">
        <v>100</v>
      </c>
      <c r="E89" s="13" t="s">
        <v>151</v>
      </c>
      <c r="F89" s="13" t="s">
        <v>200</v>
      </c>
      <c r="G89" s="13" t="s">
        <v>204</v>
      </c>
      <c r="H89" s="18">
        <v>2108700</v>
      </c>
      <c r="I89" s="18">
        <v>2108700</v>
      </c>
      <c r="J89" s="18">
        <v>2108700</v>
      </c>
      <c r="K89" s="18">
        <v>0</v>
      </c>
      <c r="L89" s="19" t="s">
        <v>24</v>
      </c>
      <c r="M89" s="18">
        <v>2108700</v>
      </c>
      <c r="N89" s="13" t="s">
        <v>55</v>
      </c>
      <c r="O89" s="20" t="s">
        <v>61</v>
      </c>
      <c r="P89" s="20" t="s">
        <v>61</v>
      </c>
      <c r="Q89" s="21" t="s">
        <v>61</v>
      </c>
      <c r="R89" s="21">
        <v>1</v>
      </c>
      <c r="S89" s="13" t="s">
        <v>218</v>
      </c>
    </row>
    <row r="90" spans="1:19" x14ac:dyDescent="0.15">
      <c r="A90" s="13" t="s">
        <v>84</v>
      </c>
      <c r="B90" s="13" t="s">
        <v>41</v>
      </c>
      <c r="C90" s="13" t="s">
        <v>43</v>
      </c>
      <c r="D90" s="13" t="s">
        <v>100</v>
      </c>
      <c r="E90" s="13" t="s">
        <v>151</v>
      </c>
      <c r="F90" s="13" t="s">
        <v>201</v>
      </c>
      <c r="G90" s="13" t="s">
        <v>204</v>
      </c>
      <c r="H90" s="18">
        <v>5942700</v>
      </c>
      <c r="I90" s="18">
        <v>1782810</v>
      </c>
      <c r="J90" s="18">
        <v>5942700</v>
      </c>
      <c r="K90" s="18">
        <v>0</v>
      </c>
      <c r="L90" s="19" t="s">
        <v>24</v>
      </c>
      <c r="M90" s="18">
        <v>5942700</v>
      </c>
      <c r="N90" s="13" t="s">
        <v>55</v>
      </c>
      <c r="O90" s="20" t="s">
        <v>61</v>
      </c>
      <c r="P90" s="20" t="s">
        <v>61</v>
      </c>
      <c r="Q90" s="21" t="s">
        <v>61</v>
      </c>
      <c r="R90" s="21">
        <v>1</v>
      </c>
      <c r="S90" s="13" t="s">
        <v>219</v>
      </c>
    </row>
    <row r="91" spans="1:19" x14ac:dyDescent="0.15">
      <c r="A91" s="13" t="s">
        <v>84</v>
      </c>
      <c r="B91" s="13" t="s">
        <v>41</v>
      </c>
      <c r="C91" s="13" t="s">
        <v>43</v>
      </c>
      <c r="D91" s="13" t="s">
        <v>100</v>
      </c>
      <c r="E91" s="13" t="s">
        <v>151</v>
      </c>
      <c r="F91" s="13" t="s">
        <v>200</v>
      </c>
      <c r="G91" s="13" t="s">
        <v>204</v>
      </c>
      <c r="H91" s="18">
        <v>0</v>
      </c>
      <c r="I91" s="18">
        <v>0</v>
      </c>
      <c r="J91" s="18">
        <v>0</v>
      </c>
      <c r="K91" s="18">
        <v>0</v>
      </c>
      <c r="L91" s="19" t="s">
        <v>24</v>
      </c>
      <c r="M91" s="18">
        <v>0</v>
      </c>
      <c r="N91" s="13" t="s">
        <v>55</v>
      </c>
      <c r="O91" s="20" t="s">
        <v>61</v>
      </c>
      <c r="P91" s="20" t="s">
        <v>61</v>
      </c>
      <c r="Q91" s="21" t="s">
        <v>61</v>
      </c>
      <c r="R91" s="21">
        <v>1</v>
      </c>
      <c r="S91" s="13" t="s">
        <v>218</v>
      </c>
    </row>
    <row r="92" spans="1:19" x14ac:dyDescent="0.15">
      <c r="A92" s="13" t="s">
        <v>84</v>
      </c>
      <c r="B92" s="13" t="s">
        <v>41</v>
      </c>
      <c r="C92" s="13" t="s">
        <v>43</v>
      </c>
      <c r="D92" s="13" t="s">
        <v>100</v>
      </c>
      <c r="E92" s="13" t="s">
        <v>151</v>
      </c>
      <c r="F92" s="13" t="s">
        <v>201</v>
      </c>
      <c r="G92" s="13" t="s">
        <v>204</v>
      </c>
      <c r="H92" s="18">
        <v>958500</v>
      </c>
      <c r="I92" s="18">
        <v>287550</v>
      </c>
      <c r="J92" s="18">
        <v>958500</v>
      </c>
      <c r="K92" s="18">
        <v>0</v>
      </c>
      <c r="L92" s="19" t="s">
        <v>24</v>
      </c>
      <c r="M92" s="18">
        <v>958500</v>
      </c>
      <c r="N92" s="13" t="s">
        <v>55</v>
      </c>
      <c r="O92" s="20" t="s">
        <v>61</v>
      </c>
      <c r="P92" s="20" t="s">
        <v>61</v>
      </c>
      <c r="Q92" s="21" t="s">
        <v>61</v>
      </c>
      <c r="R92" s="21">
        <v>1</v>
      </c>
      <c r="S92" s="13" t="s">
        <v>219</v>
      </c>
    </row>
    <row r="93" spans="1:19" x14ac:dyDescent="0.15">
      <c r="A93" s="13" t="s">
        <v>84</v>
      </c>
      <c r="B93" s="13" t="s">
        <v>41</v>
      </c>
      <c r="C93" s="13" t="s">
        <v>43</v>
      </c>
      <c r="D93" s="13" t="s">
        <v>100</v>
      </c>
      <c r="E93" s="13" t="s">
        <v>151</v>
      </c>
      <c r="F93" s="13" t="s">
        <v>200</v>
      </c>
      <c r="G93" s="13" t="s">
        <v>204</v>
      </c>
      <c r="H93" s="18">
        <v>0</v>
      </c>
      <c r="I93" s="18">
        <v>0</v>
      </c>
      <c r="J93" s="18">
        <v>0</v>
      </c>
      <c r="K93" s="18">
        <v>0</v>
      </c>
      <c r="L93" s="19" t="s">
        <v>24</v>
      </c>
      <c r="M93" s="18">
        <v>0</v>
      </c>
      <c r="N93" s="13" t="s">
        <v>55</v>
      </c>
      <c r="O93" s="20" t="s">
        <v>61</v>
      </c>
      <c r="P93" s="20" t="s">
        <v>61</v>
      </c>
      <c r="Q93" s="21" t="s">
        <v>61</v>
      </c>
      <c r="R93" s="21">
        <v>1</v>
      </c>
      <c r="S93" s="13" t="s">
        <v>218</v>
      </c>
    </row>
    <row r="94" spans="1:19" x14ac:dyDescent="0.15">
      <c r="A94" s="13" t="s">
        <v>84</v>
      </c>
      <c r="B94" s="13" t="s">
        <v>41</v>
      </c>
      <c r="C94" s="13" t="s">
        <v>43</v>
      </c>
      <c r="D94" s="13" t="s">
        <v>100</v>
      </c>
      <c r="E94" s="13" t="s">
        <v>151</v>
      </c>
      <c r="F94" s="13" t="s">
        <v>201</v>
      </c>
      <c r="G94" s="13" t="s">
        <v>204</v>
      </c>
      <c r="H94" s="18">
        <v>383400</v>
      </c>
      <c r="I94" s="18">
        <v>115020</v>
      </c>
      <c r="J94" s="18">
        <v>383400</v>
      </c>
      <c r="K94" s="18">
        <v>0</v>
      </c>
      <c r="L94" s="19" t="s">
        <v>24</v>
      </c>
      <c r="M94" s="18">
        <v>383400</v>
      </c>
      <c r="N94" s="13" t="s">
        <v>55</v>
      </c>
      <c r="O94" s="20" t="s">
        <v>61</v>
      </c>
      <c r="P94" s="20" t="s">
        <v>61</v>
      </c>
      <c r="Q94" s="21" t="s">
        <v>61</v>
      </c>
      <c r="R94" s="21">
        <v>1</v>
      </c>
      <c r="S94" s="13" t="s">
        <v>219</v>
      </c>
    </row>
    <row r="95" spans="1:19" x14ac:dyDescent="0.15">
      <c r="A95" s="13" t="s">
        <v>84</v>
      </c>
      <c r="B95" s="13" t="s">
        <v>41</v>
      </c>
      <c r="C95" s="13" t="s">
        <v>43</v>
      </c>
      <c r="D95" s="13" t="s">
        <v>100</v>
      </c>
      <c r="E95" s="13" t="s">
        <v>151</v>
      </c>
      <c r="F95" s="13" t="s">
        <v>201</v>
      </c>
      <c r="G95" s="13" t="s">
        <v>204</v>
      </c>
      <c r="H95" s="18">
        <v>191700</v>
      </c>
      <c r="I95" s="18">
        <v>57510</v>
      </c>
      <c r="J95" s="18">
        <v>191700</v>
      </c>
      <c r="K95" s="18">
        <v>0</v>
      </c>
      <c r="L95" s="19" t="s">
        <v>24</v>
      </c>
      <c r="M95" s="18">
        <v>191700</v>
      </c>
      <c r="N95" s="13" t="s">
        <v>55</v>
      </c>
      <c r="O95" s="20" t="s">
        <v>61</v>
      </c>
      <c r="P95" s="20" t="s">
        <v>61</v>
      </c>
      <c r="Q95" s="21" t="s">
        <v>61</v>
      </c>
      <c r="R95" s="21">
        <v>1</v>
      </c>
      <c r="S95" s="13" t="s">
        <v>219</v>
      </c>
    </row>
    <row r="96" spans="1:19" x14ac:dyDescent="0.15">
      <c r="A96" s="13" t="s">
        <v>84</v>
      </c>
      <c r="B96" s="13" t="s">
        <v>41</v>
      </c>
      <c r="C96" s="13" t="s">
        <v>43</v>
      </c>
      <c r="D96" s="13" t="s">
        <v>100</v>
      </c>
      <c r="E96" s="13" t="s">
        <v>151</v>
      </c>
      <c r="F96" s="13" t="s">
        <v>200</v>
      </c>
      <c r="G96" s="13" t="s">
        <v>204</v>
      </c>
      <c r="H96" s="18">
        <v>0</v>
      </c>
      <c r="I96" s="18">
        <v>0</v>
      </c>
      <c r="J96" s="18">
        <v>0</v>
      </c>
      <c r="K96" s="18">
        <v>0</v>
      </c>
      <c r="L96" s="19" t="s">
        <v>24</v>
      </c>
      <c r="M96" s="18">
        <v>0</v>
      </c>
      <c r="N96" s="13" t="s">
        <v>55</v>
      </c>
      <c r="O96" s="20" t="s">
        <v>61</v>
      </c>
      <c r="P96" s="20" t="s">
        <v>61</v>
      </c>
      <c r="Q96" s="21" t="s">
        <v>61</v>
      </c>
      <c r="R96" s="21">
        <v>1</v>
      </c>
      <c r="S96" s="13" t="s">
        <v>218</v>
      </c>
    </row>
    <row r="97" spans="1:19" x14ac:dyDescent="0.15">
      <c r="A97" s="13" t="s">
        <v>84</v>
      </c>
      <c r="B97" s="13" t="s">
        <v>41</v>
      </c>
      <c r="C97" s="13" t="s">
        <v>43</v>
      </c>
      <c r="D97" s="13" t="s">
        <v>101</v>
      </c>
      <c r="E97" s="13" t="s">
        <v>152</v>
      </c>
      <c r="F97" s="13" t="s">
        <v>200</v>
      </c>
      <c r="G97" s="13" t="s">
        <v>204</v>
      </c>
      <c r="H97" s="18">
        <v>773000</v>
      </c>
      <c r="I97" s="18">
        <v>773000</v>
      </c>
      <c r="J97" s="18">
        <v>773000</v>
      </c>
      <c r="K97" s="18">
        <v>0</v>
      </c>
      <c r="L97" s="19" t="s">
        <v>24</v>
      </c>
      <c r="M97" s="18">
        <v>773000</v>
      </c>
      <c r="N97" s="13" t="s">
        <v>55</v>
      </c>
      <c r="O97" s="20" t="s">
        <v>61</v>
      </c>
      <c r="P97" s="20" t="s">
        <v>61</v>
      </c>
      <c r="Q97" s="21" t="s">
        <v>61</v>
      </c>
      <c r="R97" s="21">
        <v>1</v>
      </c>
      <c r="S97" s="13" t="s">
        <v>218</v>
      </c>
    </row>
    <row r="98" spans="1:19" x14ac:dyDescent="0.15">
      <c r="A98" s="13" t="s">
        <v>84</v>
      </c>
      <c r="B98" s="13" t="s">
        <v>41</v>
      </c>
      <c r="C98" s="13" t="s">
        <v>43</v>
      </c>
      <c r="D98" s="13" t="s">
        <v>101</v>
      </c>
      <c r="E98" s="13" t="s">
        <v>152</v>
      </c>
      <c r="F98" s="13" t="s">
        <v>200</v>
      </c>
      <c r="G98" s="13" t="s">
        <v>204</v>
      </c>
      <c r="H98" s="18">
        <v>773000</v>
      </c>
      <c r="I98" s="18">
        <v>773000</v>
      </c>
      <c r="J98" s="18">
        <v>773000</v>
      </c>
      <c r="K98" s="18">
        <v>0</v>
      </c>
      <c r="L98" s="19" t="s">
        <v>24</v>
      </c>
      <c r="M98" s="18">
        <v>773000</v>
      </c>
      <c r="N98" s="13" t="s">
        <v>55</v>
      </c>
      <c r="O98" s="20" t="s">
        <v>61</v>
      </c>
      <c r="P98" s="20" t="s">
        <v>61</v>
      </c>
      <c r="Q98" s="21" t="s">
        <v>61</v>
      </c>
      <c r="R98" s="21">
        <v>1</v>
      </c>
      <c r="S98" s="13" t="s">
        <v>218</v>
      </c>
    </row>
    <row r="99" spans="1:19" x14ac:dyDescent="0.15">
      <c r="A99" s="13" t="s">
        <v>84</v>
      </c>
      <c r="B99" s="13" t="s">
        <v>41</v>
      </c>
      <c r="C99" s="13" t="s">
        <v>43</v>
      </c>
      <c r="D99" s="13" t="s">
        <v>101</v>
      </c>
      <c r="E99" s="13" t="s">
        <v>152</v>
      </c>
      <c r="F99" s="13" t="s">
        <v>200</v>
      </c>
      <c r="G99" s="13" t="s">
        <v>204</v>
      </c>
      <c r="H99" s="18">
        <v>1159500</v>
      </c>
      <c r="I99" s="18">
        <v>1159500</v>
      </c>
      <c r="J99" s="18">
        <v>1159500</v>
      </c>
      <c r="K99" s="18">
        <v>0</v>
      </c>
      <c r="L99" s="19" t="s">
        <v>24</v>
      </c>
      <c r="M99" s="18">
        <v>1159500</v>
      </c>
      <c r="N99" s="13" t="s">
        <v>55</v>
      </c>
      <c r="O99" s="20" t="s">
        <v>61</v>
      </c>
      <c r="P99" s="20" t="s">
        <v>61</v>
      </c>
      <c r="Q99" s="21" t="s">
        <v>61</v>
      </c>
      <c r="R99" s="21">
        <v>1</v>
      </c>
      <c r="S99" s="13" t="s">
        <v>218</v>
      </c>
    </row>
    <row r="100" spans="1:19" x14ac:dyDescent="0.15">
      <c r="A100" s="13" t="s">
        <v>84</v>
      </c>
      <c r="B100" s="13" t="s">
        <v>41</v>
      </c>
      <c r="C100" s="13" t="s">
        <v>43</v>
      </c>
      <c r="D100" s="13" t="s">
        <v>101</v>
      </c>
      <c r="E100" s="13" t="s">
        <v>152</v>
      </c>
      <c r="F100" s="13" t="s">
        <v>200</v>
      </c>
      <c r="G100" s="13" t="s">
        <v>204</v>
      </c>
      <c r="H100" s="18">
        <v>386500</v>
      </c>
      <c r="I100" s="18">
        <v>386500</v>
      </c>
      <c r="J100" s="18">
        <v>386500</v>
      </c>
      <c r="K100" s="18">
        <v>0</v>
      </c>
      <c r="L100" s="19" t="s">
        <v>24</v>
      </c>
      <c r="M100" s="18">
        <v>386500</v>
      </c>
      <c r="N100" s="13" t="s">
        <v>55</v>
      </c>
      <c r="O100" s="20" t="s">
        <v>61</v>
      </c>
      <c r="P100" s="20" t="s">
        <v>61</v>
      </c>
      <c r="Q100" s="21" t="s">
        <v>61</v>
      </c>
      <c r="R100" s="21">
        <v>1</v>
      </c>
      <c r="S100" s="13" t="s">
        <v>218</v>
      </c>
    </row>
    <row r="101" spans="1:19" x14ac:dyDescent="0.15">
      <c r="A101" s="13" t="s">
        <v>84</v>
      </c>
      <c r="B101" s="13" t="s">
        <v>41</v>
      </c>
      <c r="C101" s="13" t="s">
        <v>43</v>
      </c>
      <c r="D101" s="13" t="s">
        <v>101</v>
      </c>
      <c r="E101" s="13" t="s">
        <v>152</v>
      </c>
      <c r="F101" s="13" t="s">
        <v>200</v>
      </c>
      <c r="G101" s="13" t="s">
        <v>204</v>
      </c>
      <c r="H101" s="18">
        <v>386500</v>
      </c>
      <c r="I101" s="18">
        <v>386500</v>
      </c>
      <c r="J101" s="18">
        <v>386500</v>
      </c>
      <c r="K101" s="18">
        <v>0</v>
      </c>
      <c r="L101" s="19" t="s">
        <v>24</v>
      </c>
      <c r="M101" s="18">
        <v>386500</v>
      </c>
      <c r="N101" s="13" t="s">
        <v>55</v>
      </c>
      <c r="O101" s="20" t="s">
        <v>61</v>
      </c>
      <c r="P101" s="20" t="s">
        <v>61</v>
      </c>
      <c r="Q101" s="21" t="s">
        <v>61</v>
      </c>
      <c r="R101" s="21">
        <v>1</v>
      </c>
      <c r="S101" s="13" t="s">
        <v>218</v>
      </c>
    </row>
    <row r="102" spans="1:19" x14ac:dyDescent="0.15">
      <c r="A102" s="13" t="s">
        <v>84</v>
      </c>
      <c r="B102" s="13" t="s">
        <v>41</v>
      </c>
      <c r="C102" s="13" t="s">
        <v>43</v>
      </c>
      <c r="D102" s="13" t="s">
        <v>101</v>
      </c>
      <c r="E102" s="13" t="s">
        <v>152</v>
      </c>
      <c r="F102" s="13" t="s">
        <v>197</v>
      </c>
      <c r="G102" s="13" t="s">
        <v>204</v>
      </c>
      <c r="H102" s="18">
        <v>216826500</v>
      </c>
      <c r="I102" s="18">
        <v>65047950</v>
      </c>
      <c r="J102" s="18">
        <v>216826500</v>
      </c>
      <c r="K102" s="18">
        <v>0</v>
      </c>
      <c r="L102" s="19" t="s">
        <v>24</v>
      </c>
      <c r="M102" s="18">
        <v>216826500</v>
      </c>
      <c r="N102" s="13" t="s">
        <v>55</v>
      </c>
      <c r="O102" s="20" t="s">
        <v>61</v>
      </c>
      <c r="P102" s="20" t="s">
        <v>61</v>
      </c>
      <c r="Q102" s="21" t="s">
        <v>61</v>
      </c>
      <c r="R102" s="21">
        <v>1</v>
      </c>
      <c r="S102" s="13" t="s">
        <v>215</v>
      </c>
    </row>
    <row r="103" spans="1:19" x14ac:dyDescent="0.15">
      <c r="A103" s="13" t="s">
        <v>84</v>
      </c>
      <c r="B103" s="13" t="s">
        <v>41</v>
      </c>
      <c r="C103" s="13" t="s">
        <v>43</v>
      </c>
      <c r="D103" s="13" t="s">
        <v>101</v>
      </c>
      <c r="E103" s="13" t="s">
        <v>152</v>
      </c>
      <c r="F103" s="13" t="s">
        <v>201</v>
      </c>
      <c r="G103" s="13" t="s">
        <v>204</v>
      </c>
      <c r="H103" s="18">
        <v>22803500</v>
      </c>
      <c r="I103" s="18">
        <v>6841050</v>
      </c>
      <c r="J103" s="18">
        <v>22803500</v>
      </c>
      <c r="K103" s="18">
        <v>0</v>
      </c>
      <c r="L103" s="19" t="s">
        <v>24</v>
      </c>
      <c r="M103" s="18">
        <v>22803500</v>
      </c>
      <c r="N103" s="13" t="s">
        <v>55</v>
      </c>
      <c r="O103" s="20" t="s">
        <v>61</v>
      </c>
      <c r="P103" s="20" t="s">
        <v>61</v>
      </c>
      <c r="Q103" s="21" t="s">
        <v>61</v>
      </c>
      <c r="R103" s="21">
        <v>1</v>
      </c>
      <c r="S103" s="13" t="s">
        <v>219</v>
      </c>
    </row>
    <row r="104" spans="1:19" x14ac:dyDescent="0.15">
      <c r="A104" s="13" t="s">
        <v>84</v>
      </c>
      <c r="B104" s="13" t="s">
        <v>41</v>
      </c>
      <c r="C104" s="13" t="s">
        <v>43</v>
      </c>
      <c r="D104" s="13" t="s">
        <v>102</v>
      </c>
      <c r="E104" s="13" t="s">
        <v>153</v>
      </c>
      <c r="F104" s="13" t="s">
        <v>200</v>
      </c>
      <c r="G104" s="13" t="s">
        <v>204</v>
      </c>
      <c r="H104" s="18">
        <v>0</v>
      </c>
      <c r="I104" s="18">
        <v>0</v>
      </c>
      <c r="J104" s="18">
        <v>0</v>
      </c>
      <c r="K104" s="18">
        <v>0</v>
      </c>
      <c r="L104" s="19" t="s">
        <v>24</v>
      </c>
      <c r="M104" s="18">
        <v>0</v>
      </c>
      <c r="N104" s="13" t="s">
        <v>55</v>
      </c>
      <c r="O104" s="20" t="s">
        <v>61</v>
      </c>
      <c r="P104" s="20" t="s">
        <v>61</v>
      </c>
      <c r="Q104" s="21" t="s">
        <v>61</v>
      </c>
      <c r="R104" s="21">
        <v>1</v>
      </c>
      <c r="S104" s="13" t="s">
        <v>218</v>
      </c>
    </row>
    <row r="105" spans="1:19" x14ac:dyDescent="0.15">
      <c r="A105" s="13" t="s">
        <v>84</v>
      </c>
      <c r="B105" s="13" t="s">
        <v>41</v>
      </c>
      <c r="C105" s="13" t="s">
        <v>43</v>
      </c>
      <c r="D105" s="13" t="s">
        <v>102</v>
      </c>
      <c r="E105" s="13" t="s">
        <v>153</v>
      </c>
      <c r="F105" s="13" t="s">
        <v>201</v>
      </c>
      <c r="G105" s="13" t="s">
        <v>204</v>
      </c>
      <c r="H105" s="18">
        <v>268000</v>
      </c>
      <c r="I105" s="18">
        <v>80400</v>
      </c>
      <c r="J105" s="18">
        <v>268000</v>
      </c>
      <c r="K105" s="18">
        <v>0</v>
      </c>
      <c r="L105" s="19" t="s">
        <v>24</v>
      </c>
      <c r="M105" s="18">
        <v>268000</v>
      </c>
      <c r="N105" s="13" t="s">
        <v>55</v>
      </c>
      <c r="O105" s="20" t="s">
        <v>61</v>
      </c>
      <c r="P105" s="20" t="s">
        <v>61</v>
      </c>
      <c r="Q105" s="21" t="s">
        <v>61</v>
      </c>
      <c r="R105" s="21">
        <v>1</v>
      </c>
      <c r="S105" s="13" t="s">
        <v>219</v>
      </c>
    </row>
    <row r="106" spans="1:19" x14ac:dyDescent="0.15">
      <c r="A106" s="13" t="s">
        <v>84</v>
      </c>
      <c r="B106" s="13" t="s">
        <v>41</v>
      </c>
      <c r="C106" s="13" t="s">
        <v>43</v>
      </c>
      <c r="D106" s="13" t="s">
        <v>102</v>
      </c>
      <c r="E106" s="13" t="s">
        <v>153</v>
      </c>
      <c r="F106" s="13" t="s">
        <v>200</v>
      </c>
      <c r="G106" s="13" t="s">
        <v>204</v>
      </c>
      <c r="H106" s="18">
        <v>0</v>
      </c>
      <c r="I106" s="18">
        <v>0</v>
      </c>
      <c r="J106" s="18">
        <v>0</v>
      </c>
      <c r="K106" s="18">
        <v>0</v>
      </c>
      <c r="L106" s="19" t="s">
        <v>24</v>
      </c>
      <c r="M106" s="18">
        <v>0</v>
      </c>
      <c r="N106" s="13" t="s">
        <v>55</v>
      </c>
      <c r="O106" s="20" t="s">
        <v>61</v>
      </c>
      <c r="P106" s="20" t="s">
        <v>61</v>
      </c>
      <c r="Q106" s="21" t="s">
        <v>61</v>
      </c>
      <c r="R106" s="21">
        <v>1</v>
      </c>
      <c r="S106" s="13" t="s">
        <v>218</v>
      </c>
    </row>
    <row r="107" spans="1:19" x14ac:dyDescent="0.15">
      <c r="A107" s="13" t="s">
        <v>84</v>
      </c>
      <c r="B107" s="13" t="s">
        <v>41</v>
      </c>
      <c r="C107" s="13" t="s">
        <v>43</v>
      </c>
      <c r="D107" s="13" t="s">
        <v>102</v>
      </c>
      <c r="E107" s="13" t="s">
        <v>153</v>
      </c>
      <c r="F107" s="13" t="s">
        <v>200</v>
      </c>
      <c r="G107" s="13" t="s">
        <v>204</v>
      </c>
      <c r="H107" s="18">
        <v>804000</v>
      </c>
      <c r="I107" s="18">
        <v>804000</v>
      </c>
      <c r="J107" s="18">
        <v>804000</v>
      </c>
      <c r="K107" s="18">
        <v>0</v>
      </c>
      <c r="L107" s="19" t="s">
        <v>24</v>
      </c>
      <c r="M107" s="18">
        <v>804000</v>
      </c>
      <c r="N107" s="13" t="s">
        <v>55</v>
      </c>
      <c r="O107" s="20" t="s">
        <v>61</v>
      </c>
      <c r="P107" s="20" t="s">
        <v>61</v>
      </c>
      <c r="Q107" s="21" t="s">
        <v>61</v>
      </c>
      <c r="R107" s="21">
        <v>1</v>
      </c>
      <c r="S107" s="13" t="s">
        <v>218</v>
      </c>
    </row>
    <row r="108" spans="1:19" x14ac:dyDescent="0.15">
      <c r="A108" s="13" t="s">
        <v>84</v>
      </c>
      <c r="B108" s="13" t="s">
        <v>41</v>
      </c>
      <c r="C108" s="13" t="s">
        <v>43</v>
      </c>
      <c r="D108" s="13" t="s">
        <v>102</v>
      </c>
      <c r="E108" s="13" t="s">
        <v>153</v>
      </c>
      <c r="F108" s="13" t="s">
        <v>199</v>
      </c>
      <c r="G108" s="13" t="s">
        <v>204</v>
      </c>
      <c r="H108" s="18">
        <v>268000</v>
      </c>
      <c r="I108" s="18">
        <v>134000</v>
      </c>
      <c r="J108" s="18">
        <v>268000</v>
      </c>
      <c r="K108" s="18">
        <v>0</v>
      </c>
      <c r="L108" s="19" t="s">
        <v>24</v>
      </c>
      <c r="M108" s="18">
        <v>268000</v>
      </c>
      <c r="N108" s="13" t="s">
        <v>55</v>
      </c>
      <c r="O108" s="20" t="s">
        <v>61</v>
      </c>
      <c r="P108" s="20" t="s">
        <v>61</v>
      </c>
      <c r="Q108" s="21" t="s">
        <v>61</v>
      </c>
      <c r="R108" s="21">
        <v>1</v>
      </c>
      <c r="S108" s="13" t="s">
        <v>217</v>
      </c>
    </row>
    <row r="109" spans="1:19" x14ac:dyDescent="0.15">
      <c r="A109" s="13" t="s">
        <v>84</v>
      </c>
      <c r="B109" s="13" t="s">
        <v>41</v>
      </c>
      <c r="C109" s="13" t="s">
        <v>43</v>
      </c>
      <c r="D109" s="13" t="s">
        <v>102</v>
      </c>
      <c r="E109" s="13" t="s">
        <v>153</v>
      </c>
      <c r="F109" s="13" t="s">
        <v>199</v>
      </c>
      <c r="G109" s="13" t="s">
        <v>204</v>
      </c>
      <c r="H109" s="18">
        <v>107468000</v>
      </c>
      <c r="I109" s="18">
        <v>53734000</v>
      </c>
      <c r="J109" s="18">
        <v>107468000</v>
      </c>
      <c r="K109" s="18">
        <v>0</v>
      </c>
      <c r="L109" s="19" t="s">
        <v>24</v>
      </c>
      <c r="M109" s="18">
        <v>107468000</v>
      </c>
      <c r="N109" s="13" t="s">
        <v>55</v>
      </c>
      <c r="O109" s="20" t="s">
        <v>61</v>
      </c>
      <c r="P109" s="20" t="s">
        <v>61</v>
      </c>
      <c r="Q109" s="21" t="s">
        <v>61</v>
      </c>
      <c r="R109" s="21">
        <v>1</v>
      </c>
      <c r="S109" s="13" t="s">
        <v>217</v>
      </c>
    </row>
    <row r="110" spans="1:19" x14ac:dyDescent="0.15">
      <c r="A110" s="13" t="s">
        <v>84</v>
      </c>
      <c r="B110" s="13" t="s">
        <v>41</v>
      </c>
      <c r="C110" s="13" t="s">
        <v>43</v>
      </c>
      <c r="D110" s="13" t="s">
        <v>102</v>
      </c>
      <c r="E110" s="13" t="s">
        <v>153</v>
      </c>
      <c r="F110" s="13" t="s">
        <v>200</v>
      </c>
      <c r="G110" s="13" t="s">
        <v>204</v>
      </c>
      <c r="H110" s="18">
        <v>0</v>
      </c>
      <c r="I110" s="18">
        <v>0</v>
      </c>
      <c r="J110" s="18">
        <v>0</v>
      </c>
      <c r="K110" s="18">
        <v>0</v>
      </c>
      <c r="L110" s="19" t="s">
        <v>24</v>
      </c>
      <c r="M110" s="18">
        <v>0</v>
      </c>
      <c r="N110" s="13" t="s">
        <v>55</v>
      </c>
      <c r="O110" s="20" t="s">
        <v>61</v>
      </c>
      <c r="P110" s="20" t="s">
        <v>61</v>
      </c>
      <c r="Q110" s="21" t="s">
        <v>61</v>
      </c>
      <c r="R110" s="21">
        <v>1</v>
      </c>
      <c r="S110" s="13" t="s">
        <v>218</v>
      </c>
    </row>
    <row r="111" spans="1:19" x14ac:dyDescent="0.15">
      <c r="A111" s="13" t="s">
        <v>84</v>
      </c>
      <c r="B111" s="13" t="s">
        <v>41</v>
      </c>
      <c r="C111" s="13" t="s">
        <v>43</v>
      </c>
      <c r="D111" s="13" t="s">
        <v>102</v>
      </c>
      <c r="E111" s="13" t="s">
        <v>153</v>
      </c>
      <c r="F111" s="13" t="s">
        <v>200</v>
      </c>
      <c r="G111" s="13" t="s">
        <v>204</v>
      </c>
      <c r="H111" s="18">
        <v>268000</v>
      </c>
      <c r="I111" s="18">
        <v>268000</v>
      </c>
      <c r="J111" s="18">
        <v>268000</v>
      </c>
      <c r="K111" s="18">
        <v>0</v>
      </c>
      <c r="L111" s="19" t="s">
        <v>24</v>
      </c>
      <c r="M111" s="18">
        <v>268000</v>
      </c>
      <c r="N111" s="13" t="s">
        <v>55</v>
      </c>
      <c r="O111" s="20" t="s">
        <v>61</v>
      </c>
      <c r="P111" s="20" t="s">
        <v>61</v>
      </c>
      <c r="Q111" s="21" t="s">
        <v>61</v>
      </c>
      <c r="R111" s="21">
        <v>1</v>
      </c>
      <c r="S111" s="13" t="s">
        <v>218</v>
      </c>
    </row>
    <row r="112" spans="1:19" x14ac:dyDescent="0.15">
      <c r="A112" s="13" t="s">
        <v>84</v>
      </c>
      <c r="B112" s="13" t="s">
        <v>41</v>
      </c>
      <c r="C112" s="13" t="s">
        <v>43</v>
      </c>
      <c r="D112" s="13" t="s">
        <v>102</v>
      </c>
      <c r="E112" s="13" t="s">
        <v>153</v>
      </c>
      <c r="F112" s="13" t="s">
        <v>200</v>
      </c>
      <c r="G112" s="13" t="s">
        <v>204</v>
      </c>
      <c r="H112" s="18">
        <v>2144000</v>
      </c>
      <c r="I112" s="18">
        <v>2144000</v>
      </c>
      <c r="J112" s="18">
        <v>2144000</v>
      </c>
      <c r="K112" s="18">
        <v>0</v>
      </c>
      <c r="L112" s="19" t="s">
        <v>24</v>
      </c>
      <c r="M112" s="18">
        <v>2144000</v>
      </c>
      <c r="N112" s="13" t="s">
        <v>55</v>
      </c>
      <c r="O112" s="20" t="s">
        <v>61</v>
      </c>
      <c r="P112" s="20" t="s">
        <v>61</v>
      </c>
      <c r="Q112" s="21" t="s">
        <v>61</v>
      </c>
      <c r="R112" s="21">
        <v>1</v>
      </c>
      <c r="S112" s="13" t="s">
        <v>218</v>
      </c>
    </row>
    <row r="113" spans="1:19" x14ac:dyDescent="0.15">
      <c r="A113" s="13" t="s">
        <v>84</v>
      </c>
      <c r="B113" s="13" t="s">
        <v>41</v>
      </c>
      <c r="C113" s="13" t="s">
        <v>43</v>
      </c>
      <c r="D113" s="13" t="s">
        <v>102</v>
      </c>
      <c r="E113" s="13" t="s">
        <v>153</v>
      </c>
      <c r="F113" s="13" t="s">
        <v>200</v>
      </c>
      <c r="G113" s="13" t="s">
        <v>204</v>
      </c>
      <c r="H113" s="18">
        <v>0</v>
      </c>
      <c r="I113" s="18">
        <v>0</v>
      </c>
      <c r="J113" s="18">
        <v>0</v>
      </c>
      <c r="K113" s="18">
        <v>0</v>
      </c>
      <c r="L113" s="19" t="s">
        <v>24</v>
      </c>
      <c r="M113" s="18">
        <v>0</v>
      </c>
      <c r="N113" s="13" t="s">
        <v>55</v>
      </c>
      <c r="O113" s="20" t="s">
        <v>61</v>
      </c>
      <c r="P113" s="20" t="s">
        <v>61</v>
      </c>
      <c r="Q113" s="21" t="s">
        <v>61</v>
      </c>
      <c r="R113" s="21">
        <v>1</v>
      </c>
      <c r="S113" s="13" t="s">
        <v>218</v>
      </c>
    </row>
    <row r="114" spans="1:19" x14ac:dyDescent="0.15">
      <c r="A114" s="13" t="s">
        <v>84</v>
      </c>
      <c r="B114" s="13" t="s">
        <v>41</v>
      </c>
      <c r="C114" s="13" t="s">
        <v>43</v>
      </c>
      <c r="D114" s="13" t="s">
        <v>102</v>
      </c>
      <c r="E114" s="13" t="s">
        <v>153</v>
      </c>
      <c r="F114" s="13" t="s">
        <v>201</v>
      </c>
      <c r="G114" s="13" t="s">
        <v>204</v>
      </c>
      <c r="H114" s="18">
        <v>268000</v>
      </c>
      <c r="I114" s="18">
        <v>80400</v>
      </c>
      <c r="J114" s="18">
        <v>268000</v>
      </c>
      <c r="K114" s="18">
        <v>0</v>
      </c>
      <c r="L114" s="19" t="s">
        <v>24</v>
      </c>
      <c r="M114" s="18">
        <v>268000</v>
      </c>
      <c r="N114" s="13" t="s">
        <v>55</v>
      </c>
      <c r="O114" s="20" t="s">
        <v>61</v>
      </c>
      <c r="P114" s="20" t="s">
        <v>61</v>
      </c>
      <c r="Q114" s="21" t="s">
        <v>61</v>
      </c>
      <c r="R114" s="21">
        <v>1</v>
      </c>
      <c r="S114" s="13" t="s">
        <v>219</v>
      </c>
    </row>
    <row r="115" spans="1:19" x14ac:dyDescent="0.15">
      <c r="A115" s="13" t="s">
        <v>84</v>
      </c>
      <c r="B115" s="13" t="s">
        <v>41</v>
      </c>
      <c r="C115" s="13" t="s">
        <v>43</v>
      </c>
      <c r="D115" s="13" t="s">
        <v>102</v>
      </c>
      <c r="E115" s="13" t="s">
        <v>153</v>
      </c>
      <c r="F115" s="13" t="s">
        <v>201</v>
      </c>
      <c r="G115" s="13" t="s">
        <v>204</v>
      </c>
      <c r="H115" s="18">
        <v>804000</v>
      </c>
      <c r="I115" s="18">
        <v>241200</v>
      </c>
      <c r="J115" s="18">
        <v>804000</v>
      </c>
      <c r="K115" s="18">
        <v>0</v>
      </c>
      <c r="L115" s="19" t="s">
        <v>24</v>
      </c>
      <c r="M115" s="18">
        <v>804000</v>
      </c>
      <c r="N115" s="13" t="s">
        <v>55</v>
      </c>
      <c r="O115" s="20" t="s">
        <v>61</v>
      </c>
      <c r="P115" s="20" t="s">
        <v>61</v>
      </c>
      <c r="Q115" s="21" t="s">
        <v>61</v>
      </c>
      <c r="R115" s="21">
        <v>1</v>
      </c>
      <c r="S115" s="13" t="s">
        <v>219</v>
      </c>
    </row>
    <row r="116" spans="1:19" x14ac:dyDescent="0.15">
      <c r="A116" s="13" t="s">
        <v>84</v>
      </c>
      <c r="B116" s="13" t="s">
        <v>41</v>
      </c>
      <c r="C116" s="13" t="s">
        <v>43</v>
      </c>
      <c r="D116" s="13" t="s">
        <v>102</v>
      </c>
      <c r="E116" s="13" t="s">
        <v>153</v>
      </c>
      <c r="F116" s="13" t="s">
        <v>201</v>
      </c>
      <c r="G116" s="13" t="s">
        <v>204</v>
      </c>
      <c r="H116" s="18">
        <v>5092000</v>
      </c>
      <c r="I116" s="18">
        <v>1527600</v>
      </c>
      <c r="J116" s="18">
        <v>5092000</v>
      </c>
      <c r="K116" s="18">
        <v>0</v>
      </c>
      <c r="L116" s="19" t="s">
        <v>24</v>
      </c>
      <c r="M116" s="18">
        <v>5092000</v>
      </c>
      <c r="N116" s="13" t="s">
        <v>55</v>
      </c>
      <c r="O116" s="20" t="s">
        <v>61</v>
      </c>
      <c r="P116" s="20" t="s">
        <v>61</v>
      </c>
      <c r="Q116" s="21" t="s">
        <v>61</v>
      </c>
      <c r="R116" s="21">
        <v>1</v>
      </c>
      <c r="S116" s="13" t="s">
        <v>219</v>
      </c>
    </row>
    <row r="117" spans="1:19" x14ac:dyDescent="0.15">
      <c r="A117" s="13" t="s">
        <v>84</v>
      </c>
      <c r="B117" s="13" t="s">
        <v>41</v>
      </c>
      <c r="C117" s="13" t="s">
        <v>43</v>
      </c>
      <c r="D117" s="13" t="s">
        <v>103</v>
      </c>
      <c r="E117" s="13" t="s">
        <v>154</v>
      </c>
      <c r="F117" s="13" t="s">
        <v>197</v>
      </c>
      <c r="G117" s="13" t="s">
        <v>204</v>
      </c>
      <c r="H117" s="18">
        <v>132729480</v>
      </c>
      <c r="I117" s="18">
        <v>39818844</v>
      </c>
      <c r="J117" s="18">
        <v>132729480</v>
      </c>
      <c r="K117" s="18">
        <v>0</v>
      </c>
      <c r="L117" s="19" t="s">
        <v>24</v>
      </c>
      <c r="M117" s="18">
        <v>132729480</v>
      </c>
      <c r="N117" s="13" t="s">
        <v>55</v>
      </c>
      <c r="O117" s="20" t="s">
        <v>61</v>
      </c>
      <c r="P117" s="20" t="s">
        <v>61</v>
      </c>
      <c r="Q117" s="21" t="s">
        <v>61</v>
      </c>
      <c r="R117" s="21">
        <v>1</v>
      </c>
      <c r="S117" s="13" t="s">
        <v>215</v>
      </c>
    </row>
    <row r="118" spans="1:19" x14ac:dyDescent="0.15">
      <c r="A118" s="13" t="s">
        <v>84</v>
      </c>
      <c r="B118" s="13" t="s">
        <v>41</v>
      </c>
      <c r="C118" s="13" t="s">
        <v>43</v>
      </c>
      <c r="D118" s="13" t="s">
        <v>103</v>
      </c>
      <c r="E118" s="13" t="s">
        <v>154</v>
      </c>
      <c r="F118" s="13" t="s">
        <v>201</v>
      </c>
      <c r="G118" s="13" t="s">
        <v>204</v>
      </c>
      <c r="H118" s="18">
        <v>2800200</v>
      </c>
      <c r="I118" s="18">
        <v>840060</v>
      </c>
      <c r="J118" s="18">
        <v>2800200</v>
      </c>
      <c r="K118" s="18">
        <v>0</v>
      </c>
      <c r="L118" s="19" t="s">
        <v>24</v>
      </c>
      <c r="M118" s="18">
        <v>2800200</v>
      </c>
      <c r="N118" s="13" t="s">
        <v>55</v>
      </c>
      <c r="O118" s="20" t="s">
        <v>61</v>
      </c>
      <c r="P118" s="20" t="s">
        <v>61</v>
      </c>
      <c r="Q118" s="21" t="s">
        <v>61</v>
      </c>
      <c r="R118" s="21">
        <v>1</v>
      </c>
      <c r="S118" s="13" t="s">
        <v>219</v>
      </c>
    </row>
    <row r="119" spans="1:19" x14ac:dyDescent="0.15">
      <c r="A119" s="13" t="s">
        <v>84</v>
      </c>
      <c r="B119" s="13" t="s">
        <v>41</v>
      </c>
      <c r="C119" s="13" t="s">
        <v>43</v>
      </c>
      <c r="D119" s="13" t="s">
        <v>103</v>
      </c>
      <c r="E119" s="13" t="s">
        <v>154</v>
      </c>
      <c r="F119" s="13" t="s">
        <v>201</v>
      </c>
      <c r="G119" s="13" t="s">
        <v>204</v>
      </c>
      <c r="H119" s="18">
        <v>8120580</v>
      </c>
      <c r="I119" s="18">
        <v>2436174</v>
      </c>
      <c r="J119" s="18">
        <v>8120580</v>
      </c>
      <c r="K119" s="18">
        <v>0</v>
      </c>
      <c r="L119" s="19" t="s">
        <v>24</v>
      </c>
      <c r="M119" s="18">
        <v>8120580</v>
      </c>
      <c r="N119" s="13" t="s">
        <v>55</v>
      </c>
      <c r="O119" s="20" t="s">
        <v>61</v>
      </c>
      <c r="P119" s="20" t="s">
        <v>61</v>
      </c>
      <c r="Q119" s="21" t="s">
        <v>61</v>
      </c>
      <c r="R119" s="21">
        <v>1</v>
      </c>
      <c r="S119" s="13" t="s">
        <v>219</v>
      </c>
    </row>
    <row r="120" spans="1:19" x14ac:dyDescent="0.15">
      <c r="A120" s="13" t="s">
        <v>84</v>
      </c>
      <c r="B120" s="13" t="s">
        <v>41</v>
      </c>
      <c r="C120" s="13" t="s">
        <v>43</v>
      </c>
      <c r="D120" s="13" t="s">
        <v>103</v>
      </c>
      <c r="E120" s="13" t="s">
        <v>154</v>
      </c>
      <c r="F120" s="13" t="s">
        <v>201</v>
      </c>
      <c r="G120" s="13" t="s">
        <v>204</v>
      </c>
      <c r="H120" s="18">
        <v>93340</v>
      </c>
      <c r="I120" s="18">
        <v>28002</v>
      </c>
      <c r="J120" s="18">
        <v>93340</v>
      </c>
      <c r="K120" s="18">
        <v>0</v>
      </c>
      <c r="L120" s="19" t="s">
        <v>24</v>
      </c>
      <c r="M120" s="18">
        <v>93340</v>
      </c>
      <c r="N120" s="13" t="s">
        <v>55</v>
      </c>
      <c r="O120" s="20" t="s">
        <v>61</v>
      </c>
      <c r="P120" s="20" t="s">
        <v>61</v>
      </c>
      <c r="Q120" s="21" t="s">
        <v>61</v>
      </c>
      <c r="R120" s="21">
        <v>1</v>
      </c>
      <c r="S120" s="13" t="s">
        <v>219</v>
      </c>
    </row>
    <row r="121" spans="1:19" x14ac:dyDescent="0.15">
      <c r="A121" s="13" t="s">
        <v>84</v>
      </c>
      <c r="B121" s="13" t="s">
        <v>41</v>
      </c>
      <c r="C121" s="13" t="s">
        <v>43</v>
      </c>
      <c r="D121" s="13" t="s">
        <v>103</v>
      </c>
      <c r="E121" s="13" t="s">
        <v>154</v>
      </c>
      <c r="F121" s="13" t="s">
        <v>200</v>
      </c>
      <c r="G121" s="13" t="s">
        <v>204</v>
      </c>
      <c r="H121" s="18">
        <v>373360</v>
      </c>
      <c r="I121" s="18">
        <v>373360</v>
      </c>
      <c r="J121" s="18">
        <v>373360</v>
      </c>
      <c r="K121" s="18">
        <v>0</v>
      </c>
      <c r="L121" s="19" t="s">
        <v>24</v>
      </c>
      <c r="M121" s="18">
        <v>373360</v>
      </c>
      <c r="N121" s="13" t="s">
        <v>55</v>
      </c>
      <c r="O121" s="20" t="s">
        <v>61</v>
      </c>
      <c r="P121" s="20" t="s">
        <v>61</v>
      </c>
      <c r="Q121" s="21" t="s">
        <v>61</v>
      </c>
      <c r="R121" s="21">
        <v>1</v>
      </c>
      <c r="S121" s="13" t="s">
        <v>218</v>
      </c>
    </row>
    <row r="122" spans="1:19" x14ac:dyDescent="0.15">
      <c r="A122" s="13" t="s">
        <v>84</v>
      </c>
      <c r="B122" s="13" t="s">
        <v>41</v>
      </c>
      <c r="C122" s="13" t="s">
        <v>43</v>
      </c>
      <c r="D122" s="13" t="s">
        <v>103</v>
      </c>
      <c r="E122" s="13" t="s">
        <v>154</v>
      </c>
      <c r="F122" s="13" t="s">
        <v>201</v>
      </c>
      <c r="G122" s="13" t="s">
        <v>204</v>
      </c>
      <c r="H122" s="18">
        <v>5133700</v>
      </c>
      <c r="I122" s="18">
        <v>1540110</v>
      </c>
      <c r="J122" s="18">
        <v>5133700</v>
      </c>
      <c r="K122" s="18">
        <v>0</v>
      </c>
      <c r="L122" s="19" t="s">
        <v>24</v>
      </c>
      <c r="M122" s="18">
        <v>5133700</v>
      </c>
      <c r="N122" s="13" t="s">
        <v>55</v>
      </c>
      <c r="O122" s="20" t="s">
        <v>61</v>
      </c>
      <c r="P122" s="20" t="s">
        <v>61</v>
      </c>
      <c r="Q122" s="21" t="s">
        <v>61</v>
      </c>
      <c r="R122" s="21">
        <v>1</v>
      </c>
      <c r="S122" s="13" t="s">
        <v>219</v>
      </c>
    </row>
    <row r="123" spans="1:19" x14ac:dyDescent="0.15">
      <c r="A123" s="13" t="s">
        <v>84</v>
      </c>
      <c r="B123" s="13" t="s">
        <v>41</v>
      </c>
      <c r="C123" s="13" t="s">
        <v>43</v>
      </c>
      <c r="D123" s="13" t="s">
        <v>103</v>
      </c>
      <c r="E123" s="13" t="s">
        <v>154</v>
      </c>
      <c r="F123" s="13" t="s">
        <v>200</v>
      </c>
      <c r="G123" s="13" t="s">
        <v>204</v>
      </c>
      <c r="H123" s="18">
        <v>560040</v>
      </c>
      <c r="I123" s="18">
        <v>560040</v>
      </c>
      <c r="J123" s="18">
        <v>560040</v>
      </c>
      <c r="K123" s="18">
        <v>0</v>
      </c>
      <c r="L123" s="19" t="s">
        <v>24</v>
      </c>
      <c r="M123" s="18">
        <v>560040</v>
      </c>
      <c r="N123" s="13" t="s">
        <v>55</v>
      </c>
      <c r="O123" s="20" t="s">
        <v>61</v>
      </c>
      <c r="P123" s="20" t="s">
        <v>61</v>
      </c>
      <c r="Q123" s="21" t="s">
        <v>61</v>
      </c>
      <c r="R123" s="21">
        <v>1</v>
      </c>
      <c r="S123" s="13" t="s">
        <v>218</v>
      </c>
    </row>
    <row r="124" spans="1:19" x14ac:dyDescent="0.15">
      <c r="A124" s="13" t="s">
        <v>84</v>
      </c>
      <c r="B124" s="13" t="s">
        <v>41</v>
      </c>
      <c r="C124" s="13" t="s">
        <v>43</v>
      </c>
      <c r="D124" s="13" t="s">
        <v>103</v>
      </c>
      <c r="E124" s="13" t="s">
        <v>154</v>
      </c>
      <c r="F124" s="13" t="s">
        <v>201</v>
      </c>
      <c r="G124" s="13" t="s">
        <v>204</v>
      </c>
      <c r="H124" s="18">
        <v>93340</v>
      </c>
      <c r="I124" s="18">
        <v>28002</v>
      </c>
      <c r="J124" s="18">
        <v>93340</v>
      </c>
      <c r="K124" s="18">
        <v>0</v>
      </c>
      <c r="L124" s="19" t="s">
        <v>24</v>
      </c>
      <c r="M124" s="18">
        <v>93340</v>
      </c>
      <c r="N124" s="13" t="s">
        <v>55</v>
      </c>
      <c r="O124" s="20" t="s">
        <v>61</v>
      </c>
      <c r="P124" s="20" t="s">
        <v>61</v>
      </c>
      <c r="Q124" s="21" t="s">
        <v>61</v>
      </c>
      <c r="R124" s="21">
        <v>1</v>
      </c>
      <c r="S124" s="13" t="s">
        <v>219</v>
      </c>
    </row>
    <row r="125" spans="1:19" x14ac:dyDescent="0.15">
      <c r="A125" s="13" t="s">
        <v>84</v>
      </c>
      <c r="B125" s="13" t="s">
        <v>41</v>
      </c>
      <c r="C125" s="13" t="s">
        <v>43</v>
      </c>
      <c r="D125" s="13" t="s">
        <v>103</v>
      </c>
      <c r="E125" s="13" t="s">
        <v>154</v>
      </c>
      <c r="F125" s="13" t="s">
        <v>200</v>
      </c>
      <c r="G125" s="13" t="s">
        <v>204</v>
      </c>
      <c r="H125" s="18">
        <v>0</v>
      </c>
      <c r="I125" s="18">
        <v>0</v>
      </c>
      <c r="J125" s="18">
        <v>0</v>
      </c>
      <c r="K125" s="18">
        <v>0</v>
      </c>
      <c r="L125" s="19" t="s">
        <v>24</v>
      </c>
      <c r="M125" s="18">
        <v>0</v>
      </c>
      <c r="N125" s="13" t="s">
        <v>55</v>
      </c>
      <c r="O125" s="20" t="s">
        <v>61</v>
      </c>
      <c r="P125" s="20" t="s">
        <v>61</v>
      </c>
      <c r="Q125" s="21" t="s">
        <v>61</v>
      </c>
      <c r="R125" s="21">
        <v>1</v>
      </c>
      <c r="S125" s="13" t="s">
        <v>218</v>
      </c>
    </row>
    <row r="126" spans="1:19" x14ac:dyDescent="0.15">
      <c r="A126" s="13" t="s">
        <v>84</v>
      </c>
      <c r="B126" s="13" t="s">
        <v>41</v>
      </c>
      <c r="C126" s="13" t="s">
        <v>43</v>
      </c>
      <c r="D126" s="13" t="s">
        <v>103</v>
      </c>
      <c r="E126" s="13" t="s">
        <v>154</v>
      </c>
      <c r="F126" s="13" t="s">
        <v>197</v>
      </c>
      <c r="G126" s="13" t="s">
        <v>204</v>
      </c>
      <c r="H126" s="18">
        <v>466700</v>
      </c>
      <c r="I126" s="18">
        <v>140010</v>
      </c>
      <c r="J126" s="18">
        <v>466700</v>
      </c>
      <c r="K126" s="18">
        <v>0</v>
      </c>
      <c r="L126" s="19" t="s">
        <v>24</v>
      </c>
      <c r="M126" s="18">
        <v>466700</v>
      </c>
      <c r="N126" s="13" t="s">
        <v>55</v>
      </c>
      <c r="O126" s="20" t="s">
        <v>61</v>
      </c>
      <c r="P126" s="20" t="s">
        <v>61</v>
      </c>
      <c r="Q126" s="21" t="s">
        <v>61</v>
      </c>
      <c r="R126" s="21">
        <v>1</v>
      </c>
      <c r="S126" s="13" t="s">
        <v>215</v>
      </c>
    </row>
    <row r="127" spans="1:19" x14ac:dyDescent="0.15">
      <c r="A127" s="13" t="s">
        <v>84</v>
      </c>
      <c r="B127" s="13" t="s">
        <v>41</v>
      </c>
      <c r="C127" s="13" t="s">
        <v>43</v>
      </c>
      <c r="D127" s="13" t="s">
        <v>103</v>
      </c>
      <c r="E127" s="13" t="s">
        <v>154</v>
      </c>
      <c r="F127" s="13" t="s">
        <v>201</v>
      </c>
      <c r="G127" s="13" t="s">
        <v>204</v>
      </c>
      <c r="H127" s="18">
        <v>186680</v>
      </c>
      <c r="I127" s="18">
        <v>56004</v>
      </c>
      <c r="J127" s="18">
        <v>186680</v>
      </c>
      <c r="K127" s="18">
        <v>0</v>
      </c>
      <c r="L127" s="19" t="s">
        <v>24</v>
      </c>
      <c r="M127" s="18">
        <v>186680</v>
      </c>
      <c r="N127" s="13" t="s">
        <v>55</v>
      </c>
      <c r="O127" s="20" t="s">
        <v>61</v>
      </c>
      <c r="P127" s="20" t="s">
        <v>61</v>
      </c>
      <c r="Q127" s="21" t="s">
        <v>61</v>
      </c>
      <c r="R127" s="21">
        <v>1</v>
      </c>
      <c r="S127" s="13" t="s">
        <v>219</v>
      </c>
    </row>
    <row r="128" spans="1:19" x14ac:dyDescent="0.15">
      <c r="A128" s="13" t="s">
        <v>84</v>
      </c>
      <c r="B128" s="13" t="s">
        <v>41</v>
      </c>
      <c r="C128" s="13" t="s">
        <v>43</v>
      </c>
      <c r="D128" s="13" t="s">
        <v>103</v>
      </c>
      <c r="E128" s="13" t="s">
        <v>154</v>
      </c>
      <c r="F128" s="13" t="s">
        <v>197</v>
      </c>
      <c r="G128" s="13" t="s">
        <v>204</v>
      </c>
      <c r="H128" s="18">
        <v>4480320</v>
      </c>
      <c r="I128" s="18">
        <v>1344096</v>
      </c>
      <c r="J128" s="18">
        <v>4480320</v>
      </c>
      <c r="K128" s="18">
        <v>0</v>
      </c>
      <c r="L128" s="19" t="s">
        <v>24</v>
      </c>
      <c r="M128" s="18">
        <v>4480320</v>
      </c>
      <c r="N128" s="13" t="s">
        <v>55</v>
      </c>
      <c r="O128" s="20" t="s">
        <v>61</v>
      </c>
      <c r="P128" s="20" t="s">
        <v>61</v>
      </c>
      <c r="Q128" s="21" t="s">
        <v>61</v>
      </c>
      <c r="R128" s="21">
        <v>1</v>
      </c>
      <c r="S128" s="13" t="s">
        <v>215</v>
      </c>
    </row>
    <row r="129" spans="1:19" x14ac:dyDescent="0.15">
      <c r="A129" s="13" t="s">
        <v>84</v>
      </c>
      <c r="B129" s="13" t="s">
        <v>41</v>
      </c>
      <c r="C129" s="13" t="s">
        <v>43</v>
      </c>
      <c r="D129" s="13" t="s">
        <v>103</v>
      </c>
      <c r="E129" s="13" t="s">
        <v>154</v>
      </c>
      <c r="F129" s="13" t="s">
        <v>197</v>
      </c>
      <c r="G129" s="13" t="s">
        <v>204</v>
      </c>
      <c r="H129" s="18">
        <v>215055360</v>
      </c>
      <c r="I129" s="18">
        <v>64516608</v>
      </c>
      <c r="J129" s="18">
        <v>215055360</v>
      </c>
      <c r="K129" s="18">
        <v>0</v>
      </c>
      <c r="L129" s="19" t="s">
        <v>24</v>
      </c>
      <c r="M129" s="18">
        <v>215055360</v>
      </c>
      <c r="N129" s="13" t="s">
        <v>55</v>
      </c>
      <c r="O129" s="20" t="s">
        <v>61</v>
      </c>
      <c r="P129" s="20" t="s">
        <v>61</v>
      </c>
      <c r="Q129" s="21" t="s">
        <v>61</v>
      </c>
      <c r="R129" s="21">
        <v>1</v>
      </c>
      <c r="S129" s="13" t="s">
        <v>215</v>
      </c>
    </row>
    <row r="130" spans="1:19" x14ac:dyDescent="0.15">
      <c r="A130" s="13" t="s">
        <v>84</v>
      </c>
      <c r="B130" s="13" t="s">
        <v>41</v>
      </c>
      <c r="C130" s="13" t="s">
        <v>43</v>
      </c>
      <c r="D130" s="13" t="s">
        <v>103</v>
      </c>
      <c r="E130" s="13" t="s">
        <v>154</v>
      </c>
      <c r="F130" s="13" t="s">
        <v>197</v>
      </c>
      <c r="G130" s="13" t="s">
        <v>204</v>
      </c>
      <c r="H130" s="18">
        <v>37336000</v>
      </c>
      <c r="I130" s="18">
        <v>11200800</v>
      </c>
      <c r="J130" s="18">
        <v>37336000</v>
      </c>
      <c r="K130" s="18">
        <v>0</v>
      </c>
      <c r="L130" s="19" t="s">
        <v>24</v>
      </c>
      <c r="M130" s="18">
        <v>37336000</v>
      </c>
      <c r="N130" s="13" t="s">
        <v>55</v>
      </c>
      <c r="O130" s="20" t="s">
        <v>61</v>
      </c>
      <c r="P130" s="20" t="s">
        <v>61</v>
      </c>
      <c r="Q130" s="21" t="s">
        <v>61</v>
      </c>
      <c r="R130" s="21">
        <v>1</v>
      </c>
      <c r="S130" s="13" t="s">
        <v>215</v>
      </c>
    </row>
    <row r="131" spans="1:19" x14ac:dyDescent="0.15">
      <c r="A131" s="13" t="s">
        <v>84</v>
      </c>
      <c r="B131" s="13" t="s">
        <v>41</v>
      </c>
      <c r="C131" s="13" t="s">
        <v>43</v>
      </c>
      <c r="D131" s="13" t="s">
        <v>103</v>
      </c>
      <c r="E131" s="13" t="s">
        <v>154</v>
      </c>
      <c r="F131" s="13" t="s">
        <v>197</v>
      </c>
      <c r="G131" s="13" t="s">
        <v>204</v>
      </c>
      <c r="H131" s="18">
        <v>4667000</v>
      </c>
      <c r="I131" s="18">
        <v>1400100</v>
      </c>
      <c r="J131" s="18">
        <v>4667000</v>
      </c>
      <c r="K131" s="18">
        <v>0</v>
      </c>
      <c r="L131" s="19" t="s">
        <v>24</v>
      </c>
      <c r="M131" s="18">
        <v>4667000</v>
      </c>
      <c r="N131" s="13" t="s">
        <v>55</v>
      </c>
      <c r="O131" s="20" t="s">
        <v>61</v>
      </c>
      <c r="P131" s="20" t="s">
        <v>61</v>
      </c>
      <c r="Q131" s="21" t="s">
        <v>61</v>
      </c>
      <c r="R131" s="21">
        <v>1</v>
      </c>
      <c r="S131" s="13" t="s">
        <v>215</v>
      </c>
    </row>
    <row r="132" spans="1:19" x14ac:dyDescent="0.15">
      <c r="A132" s="13" t="s">
        <v>84</v>
      </c>
      <c r="B132" s="13" t="s">
        <v>41</v>
      </c>
      <c r="C132" s="13" t="s">
        <v>43</v>
      </c>
      <c r="D132" s="13" t="s">
        <v>103</v>
      </c>
      <c r="E132" s="13" t="s">
        <v>154</v>
      </c>
      <c r="F132" s="13" t="s">
        <v>197</v>
      </c>
      <c r="G132" s="13" t="s">
        <v>204</v>
      </c>
      <c r="H132" s="18">
        <v>2053480</v>
      </c>
      <c r="I132" s="18">
        <v>616044</v>
      </c>
      <c r="J132" s="18">
        <v>2053480</v>
      </c>
      <c r="K132" s="18">
        <v>0</v>
      </c>
      <c r="L132" s="19" t="s">
        <v>24</v>
      </c>
      <c r="M132" s="18">
        <v>2053480</v>
      </c>
      <c r="N132" s="13" t="s">
        <v>55</v>
      </c>
      <c r="O132" s="20" t="s">
        <v>61</v>
      </c>
      <c r="P132" s="20" t="s">
        <v>61</v>
      </c>
      <c r="Q132" s="21" t="s">
        <v>61</v>
      </c>
      <c r="R132" s="21">
        <v>1</v>
      </c>
      <c r="S132" s="13" t="s">
        <v>215</v>
      </c>
    </row>
    <row r="133" spans="1:19" x14ac:dyDescent="0.15">
      <c r="A133" s="13" t="s">
        <v>84</v>
      </c>
      <c r="B133" s="13" t="s">
        <v>41</v>
      </c>
      <c r="C133" s="13" t="s">
        <v>43</v>
      </c>
      <c r="D133" s="13" t="s">
        <v>103</v>
      </c>
      <c r="E133" s="13" t="s">
        <v>154</v>
      </c>
      <c r="F133" s="13" t="s">
        <v>201</v>
      </c>
      <c r="G133" s="13" t="s">
        <v>204</v>
      </c>
      <c r="H133" s="18">
        <v>1026740</v>
      </c>
      <c r="I133" s="18">
        <v>308022</v>
      </c>
      <c r="J133" s="18">
        <v>1026740</v>
      </c>
      <c r="K133" s="18">
        <v>0</v>
      </c>
      <c r="L133" s="19" t="s">
        <v>24</v>
      </c>
      <c r="M133" s="18">
        <v>1026740</v>
      </c>
      <c r="N133" s="13" t="s">
        <v>55</v>
      </c>
      <c r="O133" s="20" t="s">
        <v>61</v>
      </c>
      <c r="P133" s="20" t="s">
        <v>61</v>
      </c>
      <c r="Q133" s="21" t="s">
        <v>61</v>
      </c>
      <c r="R133" s="21">
        <v>1</v>
      </c>
      <c r="S133" s="13" t="s">
        <v>219</v>
      </c>
    </row>
    <row r="134" spans="1:19" x14ac:dyDescent="0.15">
      <c r="A134" s="13" t="s">
        <v>84</v>
      </c>
      <c r="B134" s="13" t="s">
        <v>41</v>
      </c>
      <c r="C134" s="13" t="s">
        <v>43</v>
      </c>
      <c r="D134" s="13" t="s">
        <v>103</v>
      </c>
      <c r="E134" s="13" t="s">
        <v>154</v>
      </c>
      <c r="F134" s="13" t="s">
        <v>197</v>
      </c>
      <c r="G134" s="13" t="s">
        <v>204</v>
      </c>
      <c r="H134" s="18">
        <v>34815820</v>
      </c>
      <c r="I134" s="18">
        <v>10444746</v>
      </c>
      <c r="J134" s="18">
        <v>34815820</v>
      </c>
      <c r="K134" s="18">
        <v>0</v>
      </c>
      <c r="L134" s="19" t="s">
        <v>24</v>
      </c>
      <c r="M134" s="18">
        <v>34815820</v>
      </c>
      <c r="N134" s="13" t="s">
        <v>55</v>
      </c>
      <c r="O134" s="20" t="s">
        <v>61</v>
      </c>
      <c r="P134" s="20" t="s">
        <v>61</v>
      </c>
      <c r="Q134" s="21" t="s">
        <v>61</v>
      </c>
      <c r="R134" s="21">
        <v>1</v>
      </c>
      <c r="S134" s="13" t="s">
        <v>215</v>
      </c>
    </row>
    <row r="135" spans="1:19" x14ac:dyDescent="0.15">
      <c r="A135" s="13" t="s">
        <v>84</v>
      </c>
      <c r="B135" s="13" t="s">
        <v>41</v>
      </c>
      <c r="C135" s="13" t="s">
        <v>43</v>
      </c>
      <c r="D135" s="13" t="s">
        <v>103</v>
      </c>
      <c r="E135" s="13" t="s">
        <v>154</v>
      </c>
      <c r="F135" s="13" t="s">
        <v>197</v>
      </c>
      <c r="G135" s="13" t="s">
        <v>204</v>
      </c>
      <c r="H135" s="18">
        <v>2613520</v>
      </c>
      <c r="I135" s="18">
        <v>784056</v>
      </c>
      <c r="J135" s="18">
        <v>2613520</v>
      </c>
      <c r="K135" s="18">
        <v>0</v>
      </c>
      <c r="L135" s="19" t="s">
        <v>24</v>
      </c>
      <c r="M135" s="18">
        <v>2613520</v>
      </c>
      <c r="N135" s="13" t="s">
        <v>55</v>
      </c>
      <c r="O135" s="20" t="s">
        <v>61</v>
      </c>
      <c r="P135" s="20" t="s">
        <v>61</v>
      </c>
      <c r="Q135" s="21" t="s">
        <v>61</v>
      </c>
      <c r="R135" s="21">
        <v>1</v>
      </c>
      <c r="S135" s="13" t="s">
        <v>215</v>
      </c>
    </row>
    <row r="136" spans="1:19" x14ac:dyDescent="0.15">
      <c r="A136" s="13" t="s">
        <v>84</v>
      </c>
      <c r="B136" s="13" t="s">
        <v>41</v>
      </c>
      <c r="C136" s="13" t="s">
        <v>43</v>
      </c>
      <c r="D136" s="13" t="s">
        <v>103</v>
      </c>
      <c r="E136" s="13" t="s">
        <v>154</v>
      </c>
      <c r="F136" s="13" t="s">
        <v>201</v>
      </c>
      <c r="G136" s="13" t="s">
        <v>204</v>
      </c>
      <c r="H136" s="18">
        <v>93340</v>
      </c>
      <c r="I136" s="18">
        <v>28002</v>
      </c>
      <c r="J136" s="18">
        <v>93340</v>
      </c>
      <c r="K136" s="18">
        <v>0</v>
      </c>
      <c r="L136" s="19" t="s">
        <v>24</v>
      </c>
      <c r="M136" s="18">
        <v>93340</v>
      </c>
      <c r="N136" s="13" t="s">
        <v>55</v>
      </c>
      <c r="O136" s="20" t="s">
        <v>61</v>
      </c>
      <c r="P136" s="20" t="s">
        <v>61</v>
      </c>
      <c r="Q136" s="21" t="s">
        <v>61</v>
      </c>
      <c r="R136" s="21">
        <v>1</v>
      </c>
      <c r="S136" s="13" t="s">
        <v>219</v>
      </c>
    </row>
    <row r="137" spans="1:19" x14ac:dyDescent="0.15">
      <c r="A137" s="13" t="s">
        <v>84</v>
      </c>
      <c r="B137" s="13" t="s">
        <v>41</v>
      </c>
      <c r="C137" s="13" t="s">
        <v>43</v>
      </c>
      <c r="D137" s="13" t="s">
        <v>103</v>
      </c>
      <c r="E137" s="13" t="s">
        <v>154</v>
      </c>
      <c r="F137" s="13" t="s">
        <v>197</v>
      </c>
      <c r="G137" s="13" t="s">
        <v>204</v>
      </c>
      <c r="H137" s="18">
        <v>1400100</v>
      </c>
      <c r="I137" s="18">
        <v>420030</v>
      </c>
      <c r="J137" s="18">
        <v>1400100</v>
      </c>
      <c r="K137" s="18">
        <v>0</v>
      </c>
      <c r="L137" s="19" t="s">
        <v>24</v>
      </c>
      <c r="M137" s="18">
        <v>1400100</v>
      </c>
      <c r="N137" s="13" t="s">
        <v>55</v>
      </c>
      <c r="O137" s="20" t="s">
        <v>61</v>
      </c>
      <c r="P137" s="20" t="s">
        <v>61</v>
      </c>
      <c r="Q137" s="21" t="s">
        <v>61</v>
      </c>
      <c r="R137" s="21">
        <v>1</v>
      </c>
      <c r="S137" s="13" t="s">
        <v>215</v>
      </c>
    </row>
    <row r="138" spans="1:19" x14ac:dyDescent="0.15">
      <c r="A138" s="13" t="s">
        <v>84</v>
      </c>
      <c r="B138" s="13" t="s">
        <v>41</v>
      </c>
      <c r="C138" s="13" t="s">
        <v>43</v>
      </c>
      <c r="D138" s="13" t="s">
        <v>103</v>
      </c>
      <c r="E138" s="13" t="s">
        <v>154</v>
      </c>
      <c r="F138" s="13" t="s">
        <v>201</v>
      </c>
      <c r="G138" s="13" t="s">
        <v>204</v>
      </c>
      <c r="H138" s="18">
        <v>3080220</v>
      </c>
      <c r="I138" s="18">
        <v>924066</v>
      </c>
      <c r="J138" s="18">
        <v>3080220</v>
      </c>
      <c r="K138" s="18">
        <v>0</v>
      </c>
      <c r="L138" s="19" t="s">
        <v>24</v>
      </c>
      <c r="M138" s="18">
        <v>3080220</v>
      </c>
      <c r="N138" s="13" t="s">
        <v>55</v>
      </c>
      <c r="O138" s="20" t="s">
        <v>61</v>
      </c>
      <c r="P138" s="20" t="s">
        <v>61</v>
      </c>
      <c r="Q138" s="21" t="s">
        <v>61</v>
      </c>
      <c r="R138" s="21">
        <v>1</v>
      </c>
      <c r="S138" s="13" t="s">
        <v>219</v>
      </c>
    </row>
    <row r="139" spans="1:19" x14ac:dyDescent="0.15">
      <c r="A139" s="13" t="s">
        <v>84</v>
      </c>
      <c r="B139" s="13" t="s">
        <v>41</v>
      </c>
      <c r="C139" s="13" t="s">
        <v>43</v>
      </c>
      <c r="D139" s="13" t="s">
        <v>103</v>
      </c>
      <c r="E139" s="13" t="s">
        <v>154</v>
      </c>
      <c r="F139" s="13" t="s">
        <v>201</v>
      </c>
      <c r="G139" s="13" t="s">
        <v>204</v>
      </c>
      <c r="H139" s="18">
        <v>93340</v>
      </c>
      <c r="I139" s="18">
        <v>28002</v>
      </c>
      <c r="J139" s="18">
        <v>93340</v>
      </c>
      <c r="K139" s="18">
        <v>0</v>
      </c>
      <c r="L139" s="19" t="s">
        <v>24</v>
      </c>
      <c r="M139" s="18">
        <v>93340</v>
      </c>
      <c r="N139" s="13" t="s">
        <v>55</v>
      </c>
      <c r="O139" s="20" t="s">
        <v>61</v>
      </c>
      <c r="P139" s="20" t="s">
        <v>61</v>
      </c>
      <c r="Q139" s="21" t="s">
        <v>61</v>
      </c>
      <c r="R139" s="21">
        <v>1</v>
      </c>
      <c r="S139" s="13" t="s">
        <v>219</v>
      </c>
    </row>
    <row r="140" spans="1:19" x14ac:dyDescent="0.15">
      <c r="A140" s="13" t="s">
        <v>84</v>
      </c>
      <c r="B140" s="13" t="s">
        <v>41</v>
      </c>
      <c r="C140" s="13" t="s">
        <v>43</v>
      </c>
      <c r="D140" s="13" t="s">
        <v>103</v>
      </c>
      <c r="E140" s="13" t="s">
        <v>154</v>
      </c>
      <c r="F140" s="13" t="s">
        <v>197</v>
      </c>
      <c r="G140" s="13" t="s">
        <v>204</v>
      </c>
      <c r="H140" s="18">
        <v>746720</v>
      </c>
      <c r="I140" s="18">
        <v>224016</v>
      </c>
      <c r="J140" s="18">
        <v>746720</v>
      </c>
      <c r="K140" s="18">
        <v>0</v>
      </c>
      <c r="L140" s="19" t="s">
        <v>24</v>
      </c>
      <c r="M140" s="18">
        <v>746720</v>
      </c>
      <c r="N140" s="13" t="s">
        <v>55</v>
      </c>
      <c r="O140" s="20" t="s">
        <v>61</v>
      </c>
      <c r="P140" s="20" t="s">
        <v>61</v>
      </c>
      <c r="Q140" s="21" t="s">
        <v>61</v>
      </c>
      <c r="R140" s="21">
        <v>1</v>
      </c>
      <c r="S140" s="13" t="s">
        <v>215</v>
      </c>
    </row>
    <row r="141" spans="1:19" x14ac:dyDescent="0.15">
      <c r="A141" s="13" t="s">
        <v>84</v>
      </c>
      <c r="B141" s="13" t="s">
        <v>41</v>
      </c>
      <c r="C141" s="13" t="s">
        <v>43</v>
      </c>
      <c r="D141" s="13" t="s">
        <v>103</v>
      </c>
      <c r="E141" s="13" t="s">
        <v>154</v>
      </c>
      <c r="F141" s="13" t="s">
        <v>197</v>
      </c>
      <c r="G141" s="13" t="s">
        <v>204</v>
      </c>
      <c r="H141" s="18">
        <v>1960140</v>
      </c>
      <c r="I141" s="18">
        <v>588042</v>
      </c>
      <c r="J141" s="18">
        <v>1960140</v>
      </c>
      <c r="K141" s="18">
        <v>0</v>
      </c>
      <c r="L141" s="19" t="s">
        <v>24</v>
      </c>
      <c r="M141" s="18">
        <v>1960140</v>
      </c>
      <c r="N141" s="13" t="s">
        <v>55</v>
      </c>
      <c r="O141" s="20" t="s">
        <v>61</v>
      </c>
      <c r="P141" s="20" t="s">
        <v>61</v>
      </c>
      <c r="Q141" s="21" t="s">
        <v>61</v>
      </c>
      <c r="R141" s="21">
        <v>1</v>
      </c>
      <c r="S141" s="13" t="s">
        <v>215</v>
      </c>
    </row>
    <row r="142" spans="1:19" x14ac:dyDescent="0.15">
      <c r="A142" s="13" t="s">
        <v>84</v>
      </c>
      <c r="B142" s="13" t="s">
        <v>41</v>
      </c>
      <c r="C142" s="13" t="s">
        <v>43</v>
      </c>
      <c r="D142" s="13" t="s">
        <v>103</v>
      </c>
      <c r="E142" s="13" t="s">
        <v>154</v>
      </c>
      <c r="F142" s="13" t="s">
        <v>200</v>
      </c>
      <c r="G142" s="13" t="s">
        <v>204</v>
      </c>
      <c r="H142" s="18">
        <v>0</v>
      </c>
      <c r="I142" s="18">
        <v>0</v>
      </c>
      <c r="J142" s="18">
        <v>0</v>
      </c>
      <c r="K142" s="18">
        <v>0</v>
      </c>
      <c r="L142" s="19" t="s">
        <v>24</v>
      </c>
      <c r="M142" s="18">
        <v>0</v>
      </c>
      <c r="N142" s="13" t="s">
        <v>55</v>
      </c>
      <c r="O142" s="20" t="s">
        <v>61</v>
      </c>
      <c r="P142" s="20" t="s">
        <v>61</v>
      </c>
      <c r="Q142" s="21" t="s">
        <v>61</v>
      </c>
      <c r="R142" s="21">
        <v>1</v>
      </c>
      <c r="S142" s="13" t="s">
        <v>218</v>
      </c>
    </row>
    <row r="143" spans="1:19" x14ac:dyDescent="0.15">
      <c r="A143" s="13" t="s">
        <v>84</v>
      </c>
      <c r="B143" s="13" t="s">
        <v>41</v>
      </c>
      <c r="C143" s="13" t="s">
        <v>43</v>
      </c>
      <c r="D143" s="13" t="s">
        <v>103</v>
      </c>
      <c r="E143" s="13" t="s">
        <v>154</v>
      </c>
      <c r="F143" s="13" t="s">
        <v>201</v>
      </c>
      <c r="G143" s="13" t="s">
        <v>204</v>
      </c>
      <c r="H143" s="18">
        <v>93340</v>
      </c>
      <c r="I143" s="18">
        <v>28002</v>
      </c>
      <c r="J143" s="18">
        <v>93340</v>
      </c>
      <c r="K143" s="18">
        <v>0</v>
      </c>
      <c r="L143" s="19" t="s">
        <v>24</v>
      </c>
      <c r="M143" s="18">
        <v>93340</v>
      </c>
      <c r="N143" s="13" t="s">
        <v>55</v>
      </c>
      <c r="O143" s="20" t="s">
        <v>61</v>
      </c>
      <c r="P143" s="20" t="s">
        <v>61</v>
      </c>
      <c r="Q143" s="21" t="s">
        <v>61</v>
      </c>
      <c r="R143" s="21">
        <v>1</v>
      </c>
      <c r="S143" s="13" t="s">
        <v>219</v>
      </c>
    </row>
    <row r="144" spans="1:19" x14ac:dyDescent="0.15">
      <c r="A144" s="13" t="s">
        <v>84</v>
      </c>
      <c r="B144" s="13" t="s">
        <v>41</v>
      </c>
      <c r="C144" s="13" t="s">
        <v>43</v>
      </c>
      <c r="D144" s="13" t="s">
        <v>103</v>
      </c>
      <c r="E144" s="13" t="s">
        <v>154</v>
      </c>
      <c r="F144" s="13" t="s">
        <v>197</v>
      </c>
      <c r="G144" s="13" t="s">
        <v>204</v>
      </c>
      <c r="H144" s="18">
        <v>1120080</v>
      </c>
      <c r="I144" s="18">
        <v>336024</v>
      </c>
      <c r="J144" s="18">
        <v>1120080</v>
      </c>
      <c r="K144" s="18">
        <v>0</v>
      </c>
      <c r="L144" s="19" t="s">
        <v>24</v>
      </c>
      <c r="M144" s="18">
        <v>1120080</v>
      </c>
      <c r="N144" s="13" t="s">
        <v>55</v>
      </c>
      <c r="O144" s="20" t="s">
        <v>61</v>
      </c>
      <c r="P144" s="20" t="s">
        <v>61</v>
      </c>
      <c r="Q144" s="21" t="s">
        <v>61</v>
      </c>
      <c r="R144" s="21">
        <v>1</v>
      </c>
      <c r="S144" s="13" t="s">
        <v>215</v>
      </c>
    </row>
    <row r="145" spans="1:19" x14ac:dyDescent="0.15">
      <c r="A145" s="13" t="s">
        <v>84</v>
      </c>
      <c r="B145" s="13" t="s">
        <v>41</v>
      </c>
      <c r="C145" s="13" t="s">
        <v>43</v>
      </c>
      <c r="D145" s="13" t="s">
        <v>103</v>
      </c>
      <c r="E145" s="13" t="s">
        <v>154</v>
      </c>
      <c r="F145" s="13" t="s">
        <v>197</v>
      </c>
      <c r="G145" s="13" t="s">
        <v>204</v>
      </c>
      <c r="H145" s="18">
        <v>186680</v>
      </c>
      <c r="I145" s="18">
        <v>56004</v>
      </c>
      <c r="J145" s="18">
        <v>186680</v>
      </c>
      <c r="K145" s="18">
        <v>0</v>
      </c>
      <c r="L145" s="19" t="s">
        <v>24</v>
      </c>
      <c r="M145" s="18">
        <v>186680</v>
      </c>
      <c r="N145" s="13" t="s">
        <v>55</v>
      </c>
      <c r="O145" s="20" t="s">
        <v>61</v>
      </c>
      <c r="P145" s="20" t="s">
        <v>61</v>
      </c>
      <c r="Q145" s="21" t="s">
        <v>61</v>
      </c>
      <c r="R145" s="21">
        <v>1</v>
      </c>
      <c r="S145" s="13" t="s">
        <v>215</v>
      </c>
    </row>
    <row r="146" spans="1:19" x14ac:dyDescent="0.15">
      <c r="A146" s="13" t="s">
        <v>84</v>
      </c>
      <c r="B146" s="13" t="s">
        <v>41</v>
      </c>
      <c r="C146" s="13" t="s">
        <v>43</v>
      </c>
      <c r="D146" s="13" t="s">
        <v>103</v>
      </c>
      <c r="E146" s="13" t="s">
        <v>154</v>
      </c>
      <c r="F146" s="13" t="s">
        <v>201</v>
      </c>
      <c r="G146" s="13" t="s">
        <v>204</v>
      </c>
      <c r="H146" s="18">
        <v>1306760</v>
      </c>
      <c r="I146" s="18">
        <v>392028</v>
      </c>
      <c r="J146" s="18">
        <v>1306760</v>
      </c>
      <c r="K146" s="18">
        <v>0</v>
      </c>
      <c r="L146" s="19" t="s">
        <v>24</v>
      </c>
      <c r="M146" s="18">
        <v>1306760</v>
      </c>
      <c r="N146" s="13" t="s">
        <v>55</v>
      </c>
      <c r="O146" s="20" t="s">
        <v>61</v>
      </c>
      <c r="P146" s="20" t="s">
        <v>61</v>
      </c>
      <c r="Q146" s="21" t="s">
        <v>61</v>
      </c>
      <c r="R146" s="21">
        <v>1</v>
      </c>
      <c r="S146" s="13" t="s">
        <v>219</v>
      </c>
    </row>
    <row r="147" spans="1:19" x14ac:dyDescent="0.15">
      <c r="A147" s="13" t="s">
        <v>84</v>
      </c>
      <c r="B147" s="13" t="s">
        <v>41</v>
      </c>
      <c r="C147" s="13" t="s">
        <v>43</v>
      </c>
      <c r="D147" s="13" t="s">
        <v>103</v>
      </c>
      <c r="E147" s="13" t="s">
        <v>154</v>
      </c>
      <c r="F147" s="13" t="s">
        <v>201</v>
      </c>
      <c r="G147" s="13" t="s">
        <v>204</v>
      </c>
      <c r="H147" s="18">
        <v>2520180</v>
      </c>
      <c r="I147" s="18">
        <v>756054</v>
      </c>
      <c r="J147" s="18">
        <v>2520180</v>
      </c>
      <c r="K147" s="18">
        <v>0</v>
      </c>
      <c r="L147" s="19" t="s">
        <v>24</v>
      </c>
      <c r="M147" s="18">
        <v>2520180</v>
      </c>
      <c r="N147" s="13" t="s">
        <v>55</v>
      </c>
      <c r="O147" s="20" t="s">
        <v>61</v>
      </c>
      <c r="P147" s="20" t="s">
        <v>61</v>
      </c>
      <c r="Q147" s="21" t="s">
        <v>61</v>
      </c>
      <c r="R147" s="21">
        <v>1</v>
      </c>
      <c r="S147" s="13" t="s">
        <v>219</v>
      </c>
    </row>
    <row r="148" spans="1:19" x14ac:dyDescent="0.15">
      <c r="A148" s="13" t="s">
        <v>84</v>
      </c>
      <c r="B148" s="13" t="s">
        <v>41</v>
      </c>
      <c r="C148" s="13" t="s">
        <v>43</v>
      </c>
      <c r="D148" s="13" t="s">
        <v>103</v>
      </c>
      <c r="E148" s="13" t="s">
        <v>154</v>
      </c>
      <c r="F148" s="13" t="s">
        <v>200</v>
      </c>
      <c r="G148" s="13" t="s">
        <v>204</v>
      </c>
      <c r="H148" s="18">
        <v>93340</v>
      </c>
      <c r="I148" s="18">
        <v>93340</v>
      </c>
      <c r="J148" s="18">
        <v>93340</v>
      </c>
      <c r="K148" s="18">
        <v>0</v>
      </c>
      <c r="L148" s="19" t="s">
        <v>24</v>
      </c>
      <c r="M148" s="18">
        <v>93340</v>
      </c>
      <c r="N148" s="13" t="s">
        <v>55</v>
      </c>
      <c r="O148" s="20" t="s">
        <v>61</v>
      </c>
      <c r="P148" s="20" t="s">
        <v>61</v>
      </c>
      <c r="Q148" s="21" t="s">
        <v>61</v>
      </c>
      <c r="R148" s="21">
        <v>1</v>
      </c>
      <c r="S148" s="13" t="s">
        <v>218</v>
      </c>
    </row>
    <row r="149" spans="1:19" x14ac:dyDescent="0.15">
      <c r="A149" s="13" t="s">
        <v>84</v>
      </c>
      <c r="B149" s="13" t="s">
        <v>41</v>
      </c>
      <c r="C149" s="13" t="s">
        <v>43</v>
      </c>
      <c r="D149" s="13" t="s">
        <v>103</v>
      </c>
      <c r="E149" s="13" t="s">
        <v>154</v>
      </c>
      <c r="F149" s="13" t="s">
        <v>201</v>
      </c>
      <c r="G149" s="13" t="s">
        <v>204</v>
      </c>
      <c r="H149" s="18">
        <v>1306760</v>
      </c>
      <c r="I149" s="18">
        <v>392028</v>
      </c>
      <c r="J149" s="18">
        <v>1306760</v>
      </c>
      <c r="K149" s="18">
        <v>0</v>
      </c>
      <c r="L149" s="19" t="s">
        <v>24</v>
      </c>
      <c r="M149" s="18">
        <v>1306760</v>
      </c>
      <c r="N149" s="13" t="s">
        <v>55</v>
      </c>
      <c r="O149" s="20" t="s">
        <v>61</v>
      </c>
      <c r="P149" s="20" t="s">
        <v>61</v>
      </c>
      <c r="Q149" s="21" t="s">
        <v>61</v>
      </c>
      <c r="R149" s="21">
        <v>1</v>
      </c>
      <c r="S149" s="13" t="s">
        <v>219</v>
      </c>
    </row>
    <row r="150" spans="1:19" x14ac:dyDescent="0.15">
      <c r="A150" s="13" t="s">
        <v>84</v>
      </c>
      <c r="B150" s="13" t="s">
        <v>41</v>
      </c>
      <c r="C150" s="13" t="s">
        <v>43</v>
      </c>
      <c r="D150" s="13" t="s">
        <v>104</v>
      </c>
      <c r="E150" s="13" t="s">
        <v>155</v>
      </c>
      <c r="F150" s="13" t="s">
        <v>201</v>
      </c>
      <c r="G150" s="13" t="s">
        <v>204</v>
      </c>
      <c r="H150" s="18">
        <v>654900</v>
      </c>
      <c r="I150" s="18">
        <v>196470</v>
      </c>
      <c r="J150" s="18">
        <v>654900</v>
      </c>
      <c r="K150" s="18">
        <v>0</v>
      </c>
      <c r="L150" s="19" t="s">
        <v>24</v>
      </c>
      <c r="M150" s="18">
        <v>654900</v>
      </c>
      <c r="N150" s="13" t="s">
        <v>55</v>
      </c>
      <c r="O150" s="20" t="s">
        <v>61</v>
      </c>
      <c r="P150" s="20" t="s">
        <v>61</v>
      </c>
      <c r="Q150" s="21" t="s">
        <v>61</v>
      </c>
      <c r="R150" s="21">
        <v>1</v>
      </c>
      <c r="S150" s="13" t="s">
        <v>219</v>
      </c>
    </row>
    <row r="151" spans="1:19" x14ac:dyDescent="0.15">
      <c r="A151" s="13" t="s">
        <v>84</v>
      </c>
      <c r="B151" s="13" t="s">
        <v>41</v>
      </c>
      <c r="C151" s="13" t="s">
        <v>43</v>
      </c>
      <c r="D151" s="13" t="s">
        <v>104</v>
      </c>
      <c r="E151" s="13" t="s">
        <v>155</v>
      </c>
      <c r="F151" s="13" t="s">
        <v>201</v>
      </c>
      <c r="G151" s="13" t="s">
        <v>204</v>
      </c>
      <c r="H151" s="18">
        <v>218300</v>
      </c>
      <c r="I151" s="18">
        <v>65490</v>
      </c>
      <c r="J151" s="18">
        <v>218300</v>
      </c>
      <c r="K151" s="18">
        <v>0</v>
      </c>
      <c r="L151" s="19" t="s">
        <v>24</v>
      </c>
      <c r="M151" s="18">
        <v>218300</v>
      </c>
      <c r="N151" s="13" t="s">
        <v>55</v>
      </c>
      <c r="O151" s="20" t="s">
        <v>61</v>
      </c>
      <c r="P151" s="20" t="s">
        <v>61</v>
      </c>
      <c r="Q151" s="21" t="s">
        <v>61</v>
      </c>
      <c r="R151" s="21">
        <v>1</v>
      </c>
      <c r="S151" s="13" t="s">
        <v>219</v>
      </c>
    </row>
    <row r="152" spans="1:19" x14ac:dyDescent="0.15">
      <c r="A152" s="13" t="s">
        <v>84</v>
      </c>
      <c r="B152" s="13" t="s">
        <v>41</v>
      </c>
      <c r="C152" s="13" t="s">
        <v>43</v>
      </c>
      <c r="D152" s="13" t="s">
        <v>104</v>
      </c>
      <c r="E152" s="13" t="s">
        <v>155</v>
      </c>
      <c r="F152" s="13" t="s">
        <v>201</v>
      </c>
      <c r="G152" s="13" t="s">
        <v>204</v>
      </c>
      <c r="H152" s="18">
        <v>27287500</v>
      </c>
      <c r="I152" s="18">
        <v>8186250</v>
      </c>
      <c r="J152" s="18">
        <v>27287500</v>
      </c>
      <c r="K152" s="18">
        <v>0</v>
      </c>
      <c r="L152" s="19" t="s">
        <v>24</v>
      </c>
      <c r="M152" s="18">
        <v>27287500</v>
      </c>
      <c r="N152" s="13" t="s">
        <v>55</v>
      </c>
      <c r="O152" s="20" t="s">
        <v>61</v>
      </c>
      <c r="P152" s="20" t="s">
        <v>61</v>
      </c>
      <c r="Q152" s="21" t="s">
        <v>61</v>
      </c>
      <c r="R152" s="21">
        <v>1</v>
      </c>
      <c r="S152" s="13" t="s">
        <v>219</v>
      </c>
    </row>
    <row r="153" spans="1:19" x14ac:dyDescent="0.15">
      <c r="A153" s="13" t="s">
        <v>84</v>
      </c>
      <c r="B153" s="13" t="s">
        <v>41</v>
      </c>
      <c r="C153" s="13" t="s">
        <v>43</v>
      </c>
      <c r="D153" s="13" t="s">
        <v>105</v>
      </c>
      <c r="E153" s="13" t="s">
        <v>156</v>
      </c>
      <c r="F153" s="13" t="s">
        <v>200</v>
      </c>
      <c r="G153" s="13" t="s">
        <v>204</v>
      </c>
      <c r="H153" s="18">
        <v>847300</v>
      </c>
      <c r="I153" s="18">
        <v>847300</v>
      </c>
      <c r="J153" s="18">
        <v>847300</v>
      </c>
      <c r="K153" s="18">
        <v>0</v>
      </c>
      <c r="L153" s="19" t="s">
        <v>24</v>
      </c>
      <c r="M153" s="18">
        <v>847300</v>
      </c>
      <c r="N153" s="13" t="s">
        <v>55</v>
      </c>
      <c r="O153" s="20" t="s">
        <v>61</v>
      </c>
      <c r="P153" s="20" t="s">
        <v>61</v>
      </c>
      <c r="Q153" s="21" t="s">
        <v>61</v>
      </c>
      <c r="R153" s="21">
        <v>1</v>
      </c>
      <c r="S153" s="13" t="s">
        <v>218</v>
      </c>
    </row>
    <row r="154" spans="1:19" x14ac:dyDescent="0.15">
      <c r="A154" s="13" t="s">
        <v>84</v>
      </c>
      <c r="B154" s="13" t="s">
        <v>41</v>
      </c>
      <c r="C154" s="13" t="s">
        <v>43</v>
      </c>
      <c r="D154" s="13" t="s">
        <v>105</v>
      </c>
      <c r="E154" s="13" t="s">
        <v>156</v>
      </c>
      <c r="F154" s="13" t="s">
        <v>201</v>
      </c>
      <c r="G154" s="13" t="s">
        <v>204</v>
      </c>
      <c r="H154" s="18">
        <v>21182500</v>
      </c>
      <c r="I154" s="18">
        <v>6354750</v>
      </c>
      <c r="J154" s="18">
        <v>21182500</v>
      </c>
      <c r="K154" s="18">
        <v>0</v>
      </c>
      <c r="L154" s="19" t="s">
        <v>24</v>
      </c>
      <c r="M154" s="18">
        <v>21182500</v>
      </c>
      <c r="N154" s="13" t="s">
        <v>55</v>
      </c>
      <c r="O154" s="20" t="s">
        <v>61</v>
      </c>
      <c r="P154" s="20" t="s">
        <v>61</v>
      </c>
      <c r="Q154" s="21" t="s">
        <v>61</v>
      </c>
      <c r="R154" s="21">
        <v>1</v>
      </c>
      <c r="S154" s="13" t="s">
        <v>219</v>
      </c>
    </row>
    <row r="155" spans="1:19" x14ac:dyDescent="0.15">
      <c r="A155" s="13" t="s">
        <v>84</v>
      </c>
      <c r="B155" s="13" t="s">
        <v>41</v>
      </c>
      <c r="C155" s="13" t="s">
        <v>43</v>
      </c>
      <c r="D155" s="13" t="s">
        <v>105</v>
      </c>
      <c r="E155" s="13" t="s">
        <v>156</v>
      </c>
      <c r="F155" s="13" t="s">
        <v>200</v>
      </c>
      <c r="G155" s="13" t="s">
        <v>204</v>
      </c>
      <c r="H155" s="18">
        <v>847300</v>
      </c>
      <c r="I155" s="18">
        <v>847300</v>
      </c>
      <c r="J155" s="18">
        <v>847300</v>
      </c>
      <c r="K155" s="18">
        <v>0</v>
      </c>
      <c r="L155" s="19" t="s">
        <v>24</v>
      </c>
      <c r="M155" s="18">
        <v>847300</v>
      </c>
      <c r="N155" s="13" t="s">
        <v>55</v>
      </c>
      <c r="O155" s="20" t="s">
        <v>61</v>
      </c>
      <c r="P155" s="20" t="s">
        <v>61</v>
      </c>
      <c r="Q155" s="21" t="s">
        <v>61</v>
      </c>
      <c r="R155" s="21">
        <v>1</v>
      </c>
      <c r="S155" s="13" t="s">
        <v>218</v>
      </c>
    </row>
    <row r="156" spans="1:19" x14ac:dyDescent="0.15">
      <c r="A156" s="13" t="s">
        <v>84</v>
      </c>
      <c r="B156" s="13" t="s">
        <v>41</v>
      </c>
      <c r="C156" s="13" t="s">
        <v>43</v>
      </c>
      <c r="D156" s="13" t="s">
        <v>105</v>
      </c>
      <c r="E156" s="13" t="s">
        <v>156</v>
      </c>
      <c r="F156" s="13" t="s">
        <v>200</v>
      </c>
      <c r="G156" s="13" t="s">
        <v>204</v>
      </c>
      <c r="H156" s="18">
        <v>847300</v>
      </c>
      <c r="I156" s="18">
        <v>847300</v>
      </c>
      <c r="J156" s="18">
        <v>847300</v>
      </c>
      <c r="K156" s="18">
        <v>0</v>
      </c>
      <c r="L156" s="19" t="s">
        <v>24</v>
      </c>
      <c r="M156" s="18">
        <v>847300</v>
      </c>
      <c r="N156" s="13" t="s">
        <v>55</v>
      </c>
      <c r="O156" s="20" t="s">
        <v>61</v>
      </c>
      <c r="P156" s="20" t="s">
        <v>61</v>
      </c>
      <c r="Q156" s="21" t="s">
        <v>61</v>
      </c>
      <c r="R156" s="21">
        <v>1</v>
      </c>
      <c r="S156" s="13" t="s">
        <v>218</v>
      </c>
    </row>
    <row r="157" spans="1:19" x14ac:dyDescent="0.15">
      <c r="A157" s="13" t="s">
        <v>84</v>
      </c>
      <c r="B157" s="13" t="s">
        <v>41</v>
      </c>
      <c r="C157" s="13" t="s">
        <v>43</v>
      </c>
      <c r="D157" s="13" t="s">
        <v>105</v>
      </c>
      <c r="E157" s="13" t="s">
        <v>156</v>
      </c>
      <c r="F157" s="13" t="s">
        <v>201</v>
      </c>
      <c r="G157" s="13" t="s">
        <v>204</v>
      </c>
      <c r="H157" s="18">
        <v>7625700</v>
      </c>
      <c r="I157" s="18">
        <v>2287710</v>
      </c>
      <c r="J157" s="18">
        <v>7625700</v>
      </c>
      <c r="K157" s="18">
        <v>0</v>
      </c>
      <c r="L157" s="19" t="s">
        <v>24</v>
      </c>
      <c r="M157" s="18">
        <v>7625700</v>
      </c>
      <c r="N157" s="13" t="s">
        <v>55</v>
      </c>
      <c r="O157" s="20" t="s">
        <v>61</v>
      </c>
      <c r="P157" s="20" t="s">
        <v>61</v>
      </c>
      <c r="Q157" s="21" t="s">
        <v>61</v>
      </c>
      <c r="R157" s="21">
        <v>1</v>
      </c>
      <c r="S157" s="13" t="s">
        <v>219</v>
      </c>
    </row>
    <row r="158" spans="1:19" x14ac:dyDescent="0.15">
      <c r="A158" s="13" t="s">
        <v>84</v>
      </c>
      <c r="B158" s="13" t="s">
        <v>41</v>
      </c>
      <c r="C158" s="13" t="s">
        <v>43</v>
      </c>
      <c r="D158" s="13" t="s">
        <v>105</v>
      </c>
      <c r="E158" s="13" t="s">
        <v>156</v>
      </c>
      <c r="F158" s="13" t="s">
        <v>201</v>
      </c>
      <c r="G158" s="13" t="s">
        <v>204</v>
      </c>
      <c r="H158" s="18">
        <v>847300</v>
      </c>
      <c r="I158" s="18">
        <v>254190</v>
      </c>
      <c r="J158" s="18">
        <v>847300</v>
      </c>
      <c r="K158" s="18">
        <v>0</v>
      </c>
      <c r="L158" s="19" t="s">
        <v>24</v>
      </c>
      <c r="M158" s="18">
        <v>847300</v>
      </c>
      <c r="N158" s="13" t="s">
        <v>55</v>
      </c>
      <c r="O158" s="20" t="s">
        <v>61</v>
      </c>
      <c r="P158" s="20" t="s">
        <v>61</v>
      </c>
      <c r="Q158" s="21" t="s">
        <v>61</v>
      </c>
      <c r="R158" s="21">
        <v>1</v>
      </c>
      <c r="S158" s="13" t="s">
        <v>219</v>
      </c>
    </row>
    <row r="159" spans="1:19" x14ac:dyDescent="0.15">
      <c r="A159" s="13" t="s">
        <v>84</v>
      </c>
      <c r="B159" s="13" t="s">
        <v>41</v>
      </c>
      <c r="C159" s="13" t="s">
        <v>43</v>
      </c>
      <c r="D159" s="13" t="s">
        <v>105</v>
      </c>
      <c r="E159" s="13" t="s">
        <v>156</v>
      </c>
      <c r="F159" s="13" t="s">
        <v>201</v>
      </c>
      <c r="G159" s="13" t="s">
        <v>204</v>
      </c>
      <c r="H159" s="18">
        <v>1694600</v>
      </c>
      <c r="I159" s="18">
        <v>508380</v>
      </c>
      <c r="J159" s="18">
        <v>1694600</v>
      </c>
      <c r="K159" s="18">
        <v>0</v>
      </c>
      <c r="L159" s="19" t="s">
        <v>24</v>
      </c>
      <c r="M159" s="18">
        <v>1694600</v>
      </c>
      <c r="N159" s="13" t="s">
        <v>55</v>
      </c>
      <c r="O159" s="20" t="s">
        <v>61</v>
      </c>
      <c r="P159" s="20" t="s">
        <v>61</v>
      </c>
      <c r="Q159" s="21" t="s">
        <v>61</v>
      </c>
      <c r="R159" s="21">
        <v>1</v>
      </c>
      <c r="S159" s="13" t="s">
        <v>219</v>
      </c>
    </row>
    <row r="160" spans="1:19" x14ac:dyDescent="0.15">
      <c r="A160" s="13" t="s">
        <v>84</v>
      </c>
      <c r="B160" s="13" t="s">
        <v>41</v>
      </c>
      <c r="C160" s="13" t="s">
        <v>43</v>
      </c>
      <c r="D160" s="13" t="s">
        <v>105</v>
      </c>
      <c r="E160" s="13" t="s">
        <v>156</v>
      </c>
      <c r="F160" s="13" t="s">
        <v>201</v>
      </c>
      <c r="G160" s="13" t="s">
        <v>204</v>
      </c>
      <c r="H160" s="18">
        <v>50838000</v>
      </c>
      <c r="I160" s="18">
        <v>15251400</v>
      </c>
      <c r="J160" s="18">
        <v>50838000</v>
      </c>
      <c r="K160" s="18">
        <v>0</v>
      </c>
      <c r="L160" s="19" t="s">
        <v>24</v>
      </c>
      <c r="M160" s="18">
        <v>50838000</v>
      </c>
      <c r="N160" s="13" t="s">
        <v>55</v>
      </c>
      <c r="O160" s="20" t="s">
        <v>61</v>
      </c>
      <c r="P160" s="20" t="s">
        <v>61</v>
      </c>
      <c r="Q160" s="21" t="s">
        <v>61</v>
      </c>
      <c r="R160" s="21">
        <v>1</v>
      </c>
      <c r="S160" s="13" t="s">
        <v>219</v>
      </c>
    </row>
    <row r="161" spans="1:19" x14ac:dyDescent="0.15">
      <c r="A161" s="13" t="s">
        <v>84</v>
      </c>
      <c r="B161" s="13" t="s">
        <v>41</v>
      </c>
      <c r="C161" s="13" t="s">
        <v>43</v>
      </c>
      <c r="D161" s="13" t="s">
        <v>105</v>
      </c>
      <c r="E161" s="13" t="s">
        <v>156</v>
      </c>
      <c r="F161" s="13" t="s">
        <v>201</v>
      </c>
      <c r="G161" s="13" t="s">
        <v>204</v>
      </c>
      <c r="H161" s="18">
        <v>3389200</v>
      </c>
      <c r="I161" s="18">
        <v>1016760</v>
      </c>
      <c r="J161" s="18">
        <v>3389200</v>
      </c>
      <c r="K161" s="18">
        <v>0</v>
      </c>
      <c r="L161" s="19" t="s">
        <v>24</v>
      </c>
      <c r="M161" s="18">
        <v>3389200</v>
      </c>
      <c r="N161" s="13" t="s">
        <v>55</v>
      </c>
      <c r="O161" s="20" t="s">
        <v>61</v>
      </c>
      <c r="P161" s="20" t="s">
        <v>61</v>
      </c>
      <c r="Q161" s="21" t="s">
        <v>61</v>
      </c>
      <c r="R161" s="21">
        <v>1</v>
      </c>
      <c r="S161" s="13" t="s">
        <v>219</v>
      </c>
    </row>
    <row r="162" spans="1:19" x14ac:dyDescent="0.15">
      <c r="A162" s="13" t="s">
        <v>84</v>
      </c>
      <c r="B162" s="13" t="s">
        <v>41</v>
      </c>
      <c r="C162" s="13" t="s">
        <v>43</v>
      </c>
      <c r="D162" s="13" t="s">
        <v>106</v>
      </c>
      <c r="E162" s="13" t="s">
        <v>157</v>
      </c>
      <c r="F162" s="13" t="s">
        <v>199</v>
      </c>
      <c r="G162" s="13" t="s">
        <v>204</v>
      </c>
      <c r="H162" s="18">
        <v>5302500</v>
      </c>
      <c r="I162" s="18">
        <v>2651250</v>
      </c>
      <c r="J162" s="18">
        <v>5302500</v>
      </c>
      <c r="K162" s="18">
        <v>0</v>
      </c>
      <c r="L162" s="19" t="s">
        <v>24</v>
      </c>
      <c r="M162" s="18">
        <v>5302500</v>
      </c>
      <c r="N162" s="13" t="s">
        <v>55</v>
      </c>
      <c r="O162" s="20" t="s">
        <v>61</v>
      </c>
      <c r="P162" s="20" t="s">
        <v>61</v>
      </c>
      <c r="Q162" s="21" t="s">
        <v>61</v>
      </c>
      <c r="R162" s="21">
        <v>1</v>
      </c>
      <c r="S162" s="13" t="s">
        <v>217</v>
      </c>
    </row>
    <row r="163" spans="1:19" x14ac:dyDescent="0.15">
      <c r="A163" s="13" t="s">
        <v>84</v>
      </c>
      <c r="B163" s="13" t="s">
        <v>41</v>
      </c>
      <c r="C163" s="13" t="s">
        <v>43</v>
      </c>
      <c r="D163" s="13" t="s">
        <v>106</v>
      </c>
      <c r="E163" s="13" t="s">
        <v>157</v>
      </c>
      <c r="F163" s="13" t="s">
        <v>201</v>
      </c>
      <c r="G163" s="13" t="s">
        <v>204</v>
      </c>
      <c r="H163" s="18">
        <v>707000</v>
      </c>
      <c r="I163" s="18">
        <v>212100</v>
      </c>
      <c r="J163" s="18">
        <v>707000</v>
      </c>
      <c r="K163" s="18">
        <v>0</v>
      </c>
      <c r="L163" s="19" t="s">
        <v>24</v>
      </c>
      <c r="M163" s="18">
        <v>707000</v>
      </c>
      <c r="N163" s="13" t="s">
        <v>55</v>
      </c>
      <c r="O163" s="20" t="s">
        <v>61</v>
      </c>
      <c r="P163" s="20" t="s">
        <v>61</v>
      </c>
      <c r="Q163" s="21" t="s">
        <v>61</v>
      </c>
      <c r="R163" s="21">
        <v>1</v>
      </c>
      <c r="S163" s="13" t="s">
        <v>219</v>
      </c>
    </row>
    <row r="164" spans="1:19" x14ac:dyDescent="0.15">
      <c r="A164" s="13" t="s">
        <v>84</v>
      </c>
      <c r="B164" s="13" t="s">
        <v>41</v>
      </c>
      <c r="C164" s="13" t="s">
        <v>43</v>
      </c>
      <c r="D164" s="13" t="s">
        <v>106</v>
      </c>
      <c r="E164" s="13" t="s">
        <v>157</v>
      </c>
      <c r="F164" s="13" t="s">
        <v>201</v>
      </c>
      <c r="G164" s="13" t="s">
        <v>204</v>
      </c>
      <c r="H164" s="18">
        <v>1060500</v>
      </c>
      <c r="I164" s="18">
        <v>318150</v>
      </c>
      <c r="J164" s="18">
        <v>1060500</v>
      </c>
      <c r="K164" s="18">
        <v>0</v>
      </c>
      <c r="L164" s="19" t="s">
        <v>24</v>
      </c>
      <c r="M164" s="18">
        <v>1060500</v>
      </c>
      <c r="N164" s="13" t="s">
        <v>55</v>
      </c>
      <c r="O164" s="20" t="s">
        <v>61</v>
      </c>
      <c r="P164" s="20" t="s">
        <v>61</v>
      </c>
      <c r="Q164" s="21" t="s">
        <v>61</v>
      </c>
      <c r="R164" s="21">
        <v>1</v>
      </c>
      <c r="S164" s="13" t="s">
        <v>219</v>
      </c>
    </row>
    <row r="165" spans="1:19" x14ac:dyDescent="0.15">
      <c r="A165" s="13" t="s">
        <v>84</v>
      </c>
      <c r="B165" s="13" t="s">
        <v>41</v>
      </c>
      <c r="C165" s="13" t="s">
        <v>43</v>
      </c>
      <c r="D165" s="13" t="s">
        <v>106</v>
      </c>
      <c r="E165" s="13" t="s">
        <v>157</v>
      </c>
      <c r="F165" s="13" t="s">
        <v>201</v>
      </c>
      <c r="G165" s="13" t="s">
        <v>204</v>
      </c>
      <c r="H165" s="18">
        <v>2121000</v>
      </c>
      <c r="I165" s="18">
        <v>636300</v>
      </c>
      <c r="J165" s="18">
        <v>2121000</v>
      </c>
      <c r="K165" s="18">
        <v>0</v>
      </c>
      <c r="L165" s="19" t="s">
        <v>24</v>
      </c>
      <c r="M165" s="18">
        <v>2121000</v>
      </c>
      <c r="N165" s="13" t="s">
        <v>55</v>
      </c>
      <c r="O165" s="20" t="s">
        <v>61</v>
      </c>
      <c r="P165" s="20" t="s">
        <v>61</v>
      </c>
      <c r="Q165" s="21" t="s">
        <v>61</v>
      </c>
      <c r="R165" s="21">
        <v>1</v>
      </c>
      <c r="S165" s="13" t="s">
        <v>219</v>
      </c>
    </row>
    <row r="166" spans="1:19" x14ac:dyDescent="0.15">
      <c r="A166" s="13" t="s">
        <v>84</v>
      </c>
      <c r="B166" s="13" t="s">
        <v>41</v>
      </c>
      <c r="C166" s="13" t="s">
        <v>43</v>
      </c>
      <c r="D166" s="13" t="s">
        <v>106</v>
      </c>
      <c r="E166" s="13" t="s">
        <v>157</v>
      </c>
      <c r="F166" s="13" t="s">
        <v>201</v>
      </c>
      <c r="G166" s="13" t="s">
        <v>204</v>
      </c>
      <c r="H166" s="18">
        <v>707000</v>
      </c>
      <c r="I166" s="18">
        <v>212100</v>
      </c>
      <c r="J166" s="18">
        <v>707000</v>
      </c>
      <c r="K166" s="18">
        <v>0</v>
      </c>
      <c r="L166" s="19" t="s">
        <v>24</v>
      </c>
      <c r="M166" s="18">
        <v>707000</v>
      </c>
      <c r="N166" s="13" t="s">
        <v>55</v>
      </c>
      <c r="O166" s="20" t="s">
        <v>61</v>
      </c>
      <c r="P166" s="20" t="s">
        <v>61</v>
      </c>
      <c r="Q166" s="21" t="s">
        <v>61</v>
      </c>
      <c r="R166" s="21">
        <v>1</v>
      </c>
      <c r="S166" s="13" t="s">
        <v>219</v>
      </c>
    </row>
    <row r="167" spans="1:19" x14ac:dyDescent="0.15">
      <c r="A167" s="13" t="s">
        <v>84</v>
      </c>
      <c r="B167" s="13" t="s">
        <v>41</v>
      </c>
      <c r="C167" s="13" t="s">
        <v>43</v>
      </c>
      <c r="D167" s="13" t="s">
        <v>106</v>
      </c>
      <c r="E167" s="13" t="s">
        <v>157</v>
      </c>
      <c r="F167" s="13" t="s">
        <v>201</v>
      </c>
      <c r="G167" s="13" t="s">
        <v>204</v>
      </c>
      <c r="H167" s="18">
        <v>707000</v>
      </c>
      <c r="I167" s="18">
        <v>212100</v>
      </c>
      <c r="J167" s="18">
        <v>707000</v>
      </c>
      <c r="K167" s="18">
        <v>0</v>
      </c>
      <c r="L167" s="19" t="s">
        <v>24</v>
      </c>
      <c r="M167" s="18">
        <v>707000</v>
      </c>
      <c r="N167" s="13" t="s">
        <v>55</v>
      </c>
      <c r="O167" s="20" t="s">
        <v>61</v>
      </c>
      <c r="P167" s="20" t="s">
        <v>61</v>
      </c>
      <c r="Q167" s="21" t="s">
        <v>61</v>
      </c>
      <c r="R167" s="21">
        <v>1</v>
      </c>
      <c r="S167" s="13" t="s">
        <v>219</v>
      </c>
    </row>
    <row r="168" spans="1:19" x14ac:dyDescent="0.15">
      <c r="A168" s="13" t="s">
        <v>84</v>
      </c>
      <c r="B168" s="13" t="s">
        <v>41</v>
      </c>
      <c r="C168" s="13" t="s">
        <v>43</v>
      </c>
      <c r="D168" s="13" t="s">
        <v>107</v>
      </c>
      <c r="E168" s="13" t="s">
        <v>158</v>
      </c>
      <c r="F168" s="13" t="s">
        <v>201</v>
      </c>
      <c r="G168" s="13" t="s">
        <v>204</v>
      </c>
      <c r="H168" s="18">
        <v>1756200</v>
      </c>
      <c r="I168" s="18">
        <v>526860</v>
      </c>
      <c r="J168" s="18">
        <v>1756200</v>
      </c>
      <c r="K168" s="18">
        <v>0</v>
      </c>
      <c r="L168" s="19" t="s">
        <v>24</v>
      </c>
      <c r="M168" s="18">
        <v>1756200</v>
      </c>
      <c r="N168" s="13" t="s">
        <v>55</v>
      </c>
      <c r="O168" s="20" t="s">
        <v>61</v>
      </c>
      <c r="P168" s="20" t="s">
        <v>61</v>
      </c>
      <c r="Q168" s="21" t="s">
        <v>61</v>
      </c>
      <c r="R168" s="21">
        <v>1</v>
      </c>
      <c r="S168" s="13" t="s">
        <v>219</v>
      </c>
    </row>
    <row r="169" spans="1:19" x14ac:dyDescent="0.15">
      <c r="A169" s="13" t="s">
        <v>84</v>
      </c>
      <c r="B169" s="13" t="s">
        <v>41</v>
      </c>
      <c r="C169" s="13" t="s">
        <v>43</v>
      </c>
      <c r="D169" s="13" t="s">
        <v>107</v>
      </c>
      <c r="E169" s="13" t="s">
        <v>158</v>
      </c>
      <c r="F169" s="13" t="s">
        <v>201</v>
      </c>
      <c r="G169" s="13" t="s">
        <v>204</v>
      </c>
      <c r="H169" s="18">
        <v>0</v>
      </c>
      <c r="I169" s="18">
        <v>0</v>
      </c>
      <c r="J169" s="18">
        <v>0</v>
      </c>
      <c r="K169" s="18">
        <v>0</v>
      </c>
      <c r="L169" s="19" t="s">
        <v>24</v>
      </c>
      <c r="M169" s="18">
        <v>0</v>
      </c>
      <c r="N169" s="13" t="s">
        <v>55</v>
      </c>
      <c r="O169" s="20" t="s">
        <v>61</v>
      </c>
      <c r="P169" s="20" t="s">
        <v>61</v>
      </c>
      <c r="Q169" s="21" t="s">
        <v>61</v>
      </c>
      <c r="R169" s="21">
        <v>1</v>
      </c>
      <c r="S169" s="13" t="s">
        <v>219</v>
      </c>
    </row>
    <row r="170" spans="1:19" x14ac:dyDescent="0.15">
      <c r="A170" s="13" t="s">
        <v>84</v>
      </c>
      <c r="B170" s="13" t="s">
        <v>41</v>
      </c>
      <c r="C170" s="13" t="s">
        <v>43</v>
      </c>
      <c r="D170" s="13" t="s">
        <v>107</v>
      </c>
      <c r="E170" s="13" t="s">
        <v>158</v>
      </c>
      <c r="F170" s="13" t="s">
        <v>200</v>
      </c>
      <c r="G170" s="13" t="s">
        <v>204</v>
      </c>
      <c r="H170" s="18">
        <v>2634300</v>
      </c>
      <c r="I170" s="18">
        <v>2634300</v>
      </c>
      <c r="J170" s="18">
        <v>2634300</v>
      </c>
      <c r="K170" s="18">
        <v>0</v>
      </c>
      <c r="L170" s="19" t="s">
        <v>24</v>
      </c>
      <c r="M170" s="18">
        <v>2634300</v>
      </c>
      <c r="N170" s="13" t="s">
        <v>55</v>
      </c>
      <c r="O170" s="20" t="s">
        <v>61</v>
      </c>
      <c r="P170" s="20" t="s">
        <v>61</v>
      </c>
      <c r="Q170" s="21" t="s">
        <v>61</v>
      </c>
      <c r="R170" s="21">
        <v>1</v>
      </c>
      <c r="S170" s="13" t="s">
        <v>218</v>
      </c>
    </row>
    <row r="171" spans="1:19" x14ac:dyDescent="0.15">
      <c r="A171" s="13" t="s">
        <v>84</v>
      </c>
      <c r="B171" s="13" t="s">
        <v>41</v>
      </c>
      <c r="C171" s="13" t="s">
        <v>43</v>
      </c>
      <c r="D171" s="13" t="s">
        <v>107</v>
      </c>
      <c r="E171" s="13" t="s">
        <v>158</v>
      </c>
      <c r="F171" s="13" t="s">
        <v>201</v>
      </c>
      <c r="G171" s="13" t="s">
        <v>204</v>
      </c>
      <c r="H171" s="18">
        <v>0</v>
      </c>
      <c r="I171" s="18">
        <v>0</v>
      </c>
      <c r="J171" s="18">
        <v>0</v>
      </c>
      <c r="K171" s="18">
        <v>0</v>
      </c>
      <c r="L171" s="19" t="s">
        <v>24</v>
      </c>
      <c r="M171" s="18">
        <v>0</v>
      </c>
      <c r="N171" s="13" t="s">
        <v>55</v>
      </c>
      <c r="O171" s="20" t="s">
        <v>61</v>
      </c>
      <c r="P171" s="20" t="s">
        <v>61</v>
      </c>
      <c r="Q171" s="21" t="s">
        <v>61</v>
      </c>
      <c r="R171" s="21">
        <v>1</v>
      </c>
      <c r="S171" s="13" t="s">
        <v>219</v>
      </c>
    </row>
    <row r="172" spans="1:19" x14ac:dyDescent="0.15">
      <c r="A172" s="13" t="s">
        <v>84</v>
      </c>
      <c r="B172" s="13" t="s">
        <v>41</v>
      </c>
      <c r="C172" s="13" t="s">
        <v>43</v>
      </c>
      <c r="D172" s="13" t="s">
        <v>107</v>
      </c>
      <c r="E172" s="13" t="s">
        <v>158</v>
      </c>
      <c r="F172" s="13" t="s">
        <v>200</v>
      </c>
      <c r="G172" s="13" t="s">
        <v>204</v>
      </c>
      <c r="H172" s="18">
        <v>2927000</v>
      </c>
      <c r="I172" s="18">
        <v>2927000</v>
      </c>
      <c r="J172" s="18">
        <v>2927000</v>
      </c>
      <c r="K172" s="18">
        <v>0</v>
      </c>
      <c r="L172" s="19" t="s">
        <v>24</v>
      </c>
      <c r="M172" s="18">
        <v>2927000</v>
      </c>
      <c r="N172" s="13" t="s">
        <v>55</v>
      </c>
      <c r="O172" s="20" t="s">
        <v>61</v>
      </c>
      <c r="P172" s="20" t="s">
        <v>61</v>
      </c>
      <c r="Q172" s="21" t="s">
        <v>61</v>
      </c>
      <c r="R172" s="21">
        <v>1</v>
      </c>
      <c r="S172" s="13" t="s">
        <v>218</v>
      </c>
    </row>
    <row r="173" spans="1:19" x14ac:dyDescent="0.15">
      <c r="A173" s="13" t="s">
        <v>84</v>
      </c>
      <c r="B173" s="13" t="s">
        <v>41</v>
      </c>
      <c r="C173" s="13" t="s">
        <v>43</v>
      </c>
      <c r="D173" s="13" t="s">
        <v>107</v>
      </c>
      <c r="E173" s="13" t="s">
        <v>158</v>
      </c>
      <c r="F173" s="13" t="s">
        <v>201</v>
      </c>
      <c r="G173" s="13" t="s">
        <v>204</v>
      </c>
      <c r="H173" s="18">
        <v>0</v>
      </c>
      <c r="I173" s="18">
        <v>0</v>
      </c>
      <c r="J173" s="18">
        <v>0</v>
      </c>
      <c r="K173" s="18">
        <v>0</v>
      </c>
      <c r="L173" s="19" t="s">
        <v>24</v>
      </c>
      <c r="M173" s="18">
        <v>0</v>
      </c>
      <c r="N173" s="13" t="s">
        <v>55</v>
      </c>
      <c r="O173" s="20" t="s">
        <v>61</v>
      </c>
      <c r="P173" s="20" t="s">
        <v>61</v>
      </c>
      <c r="Q173" s="21" t="s">
        <v>61</v>
      </c>
      <c r="R173" s="21">
        <v>1</v>
      </c>
      <c r="S173" s="13" t="s">
        <v>219</v>
      </c>
    </row>
    <row r="174" spans="1:19" x14ac:dyDescent="0.15">
      <c r="A174" s="13" t="s">
        <v>84</v>
      </c>
      <c r="B174" s="13" t="s">
        <v>41</v>
      </c>
      <c r="C174" s="13" t="s">
        <v>43</v>
      </c>
      <c r="D174" s="13" t="s">
        <v>107</v>
      </c>
      <c r="E174" s="13" t="s">
        <v>158</v>
      </c>
      <c r="F174" s="13" t="s">
        <v>201</v>
      </c>
      <c r="G174" s="13" t="s">
        <v>204</v>
      </c>
      <c r="H174" s="18">
        <v>13464200</v>
      </c>
      <c r="I174" s="18">
        <v>4039260</v>
      </c>
      <c r="J174" s="18">
        <v>13464200</v>
      </c>
      <c r="K174" s="18">
        <v>0</v>
      </c>
      <c r="L174" s="19" t="s">
        <v>24</v>
      </c>
      <c r="M174" s="18">
        <v>13464200</v>
      </c>
      <c r="N174" s="13" t="s">
        <v>55</v>
      </c>
      <c r="O174" s="20" t="s">
        <v>61</v>
      </c>
      <c r="P174" s="20" t="s">
        <v>61</v>
      </c>
      <c r="Q174" s="21" t="s">
        <v>61</v>
      </c>
      <c r="R174" s="21">
        <v>1</v>
      </c>
      <c r="S174" s="13" t="s">
        <v>219</v>
      </c>
    </row>
    <row r="175" spans="1:19" x14ac:dyDescent="0.15">
      <c r="A175" s="13" t="s">
        <v>84</v>
      </c>
      <c r="B175" s="13" t="s">
        <v>41</v>
      </c>
      <c r="C175" s="13" t="s">
        <v>43</v>
      </c>
      <c r="D175" s="13" t="s">
        <v>107</v>
      </c>
      <c r="E175" s="13" t="s">
        <v>158</v>
      </c>
      <c r="F175" s="13" t="s">
        <v>201</v>
      </c>
      <c r="G175" s="13" t="s">
        <v>204</v>
      </c>
      <c r="H175" s="18">
        <v>66150200</v>
      </c>
      <c r="I175" s="18">
        <v>19845060</v>
      </c>
      <c r="J175" s="18">
        <v>66150200</v>
      </c>
      <c r="K175" s="18">
        <v>0</v>
      </c>
      <c r="L175" s="19" t="s">
        <v>24</v>
      </c>
      <c r="M175" s="18">
        <v>66150200</v>
      </c>
      <c r="N175" s="13" t="s">
        <v>55</v>
      </c>
      <c r="O175" s="20" t="s">
        <v>61</v>
      </c>
      <c r="P175" s="20" t="s">
        <v>61</v>
      </c>
      <c r="Q175" s="21" t="s">
        <v>61</v>
      </c>
      <c r="R175" s="21">
        <v>1</v>
      </c>
      <c r="S175" s="13" t="s">
        <v>219</v>
      </c>
    </row>
    <row r="176" spans="1:19" x14ac:dyDescent="0.15">
      <c r="A176" s="13" t="s">
        <v>84</v>
      </c>
      <c r="B176" s="13" t="s">
        <v>41</v>
      </c>
      <c r="C176" s="13" t="s">
        <v>43</v>
      </c>
      <c r="D176" s="13" t="s">
        <v>107</v>
      </c>
      <c r="E176" s="13" t="s">
        <v>158</v>
      </c>
      <c r="F176" s="13" t="s">
        <v>201</v>
      </c>
      <c r="G176" s="13" t="s">
        <v>204</v>
      </c>
      <c r="H176" s="18">
        <v>0</v>
      </c>
      <c r="I176" s="18">
        <v>0</v>
      </c>
      <c r="J176" s="18">
        <v>0</v>
      </c>
      <c r="K176" s="18">
        <v>0</v>
      </c>
      <c r="L176" s="19" t="s">
        <v>24</v>
      </c>
      <c r="M176" s="18">
        <v>0</v>
      </c>
      <c r="N176" s="13" t="s">
        <v>55</v>
      </c>
      <c r="O176" s="20" t="s">
        <v>61</v>
      </c>
      <c r="P176" s="20" t="s">
        <v>61</v>
      </c>
      <c r="Q176" s="21" t="s">
        <v>61</v>
      </c>
      <c r="R176" s="21">
        <v>1</v>
      </c>
      <c r="S176" s="13" t="s">
        <v>219</v>
      </c>
    </row>
    <row r="177" spans="1:19" x14ac:dyDescent="0.15">
      <c r="A177" s="13" t="s">
        <v>84</v>
      </c>
      <c r="B177" s="13" t="s">
        <v>41</v>
      </c>
      <c r="C177" s="13" t="s">
        <v>43</v>
      </c>
      <c r="D177" s="13" t="s">
        <v>107</v>
      </c>
      <c r="E177" s="13" t="s">
        <v>158</v>
      </c>
      <c r="F177" s="13" t="s">
        <v>201</v>
      </c>
      <c r="G177" s="13" t="s">
        <v>204</v>
      </c>
      <c r="H177" s="18">
        <v>43026900</v>
      </c>
      <c r="I177" s="18">
        <v>12908070</v>
      </c>
      <c r="J177" s="18">
        <v>43026900</v>
      </c>
      <c r="K177" s="18">
        <v>0</v>
      </c>
      <c r="L177" s="19" t="s">
        <v>24</v>
      </c>
      <c r="M177" s="18">
        <v>43026900</v>
      </c>
      <c r="N177" s="13" t="s">
        <v>55</v>
      </c>
      <c r="O177" s="20" t="s">
        <v>61</v>
      </c>
      <c r="P177" s="20" t="s">
        <v>61</v>
      </c>
      <c r="Q177" s="21" t="s">
        <v>61</v>
      </c>
      <c r="R177" s="21">
        <v>1</v>
      </c>
      <c r="S177" s="13" t="s">
        <v>219</v>
      </c>
    </row>
    <row r="178" spans="1:19" x14ac:dyDescent="0.15">
      <c r="A178" s="13" t="s">
        <v>84</v>
      </c>
      <c r="B178" s="13" t="s">
        <v>41</v>
      </c>
      <c r="C178" s="13" t="s">
        <v>43</v>
      </c>
      <c r="D178" s="13" t="s">
        <v>108</v>
      </c>
      <c r="E178" s="13" t="s">
        <v>159</v>
      </c>
      <c r="F178" s="13" t="s">
        <v>201</v>
      </c>
      <c r="G178" s="13" t="s">
        <v>204</v>
      </c>
      <c r="H178" s="18">
        <v>3094000</v>
      </c>
      <c r="I178" s="18">
        <v>928200</v>
      </c>
      <c r="J178" s="18">
        <v>3094000</v>
      </c>
      <c r="K178" s="18">
        <v>0</v>
      </c>
      <c r="L178" s="19" t="s">
        <v>24</v>
      </c>
      <c r="M178" s="18">
        <v>3094000</v>
      </c>
      <c r="N178" s="13" t="s">
        <v>55</v>
      </c>
      <c r="O178" s="20" t="s">
        <v>61</v>
      </c>
      <c r="P178" s="20" t="s">
        <v>61</v>
      </c>
      <c r="Q178" s="21" t="s">
        <v>61</v>
      </c>
      <c r="R178" s="21">
        <v>1</v>
      </c>
      <c r="S178" s="13" t="s">
        <v>219</v>
      </c>
    </row>
    <row r="179" spans="1:19" x14ac:dyDescent="0.15">
      <c r="A179" s="13" t="s">
        <v>84</v>
      </c>
      <c r="B179" s="13" t="s">
        <v>41</v>
      </c>
      <c r="C179" s="13" t="s">
        <v>43</v>
      </c>
      <c r="D179" s="13" t="s">
        <v>108</v>
      </c>
      <c r="E179" s="13" t="s">
        <v>159</v>
      </c>
      <c r="F179" s="13" t="s">
        <v>200</v>
      </c>
      <c r="G179" s="13" t="s">
        <v>204</v>
      </c>
      <c r="H179" s="18">
        <v>884000</v>
      </c>
      <c r="I179" s="18">
        <v>884000</v>
      </c>
      <c r="J179" s="18">
        <v>884000</v>
      </c>
      <c r="K179" s="18">
        <v>0</v>
      </c>
      <c r="L179" s="19" t="s">
        <v>24</v>
      </c>
      <c r="M179" s="18">
        <v>884000</v>
      </c>
      <c r="N179" s="13" t="s">
        <v>55</v>
      </c>
      <c r="O179" s="20" t="s">
        <v>61</v>
      </c>
      <c r="P179" s="20" t="s">
        <v>61</v>
      </c>
      <c r="Q179" s="21" t="s">
        <v>61</v>
      </c>
      <c r="R179" s="21">
        <v>1</v>
      </c>
      <c r="S179" s="13" t="s">
        <v>218</v>
      </c>
    </row>
    <row r="180" spans="1:19" x14ac:dyDescent="0.15">
      <c r="A180" s="13" t="s">
        <v>84</v>
      </c>
      <c r="B180" s="13" t="s">
        <v>41</v>
      </c>
      <c r="C180" s="13" t="s">
        <v>43</v>
      </c>
      <c r="D180" s="13" t="s">
        <v>108</v>
      </c>
      <c r="E180" s="13" t="s">
        <v>159</v>
      </c>
      <c r="F180" s="13" t="s">
        <v>201</v>
      </c>
      <c r="G180" s="13" t="s">
        <v>204</v>
      </c>
      <c r="H180" s="18">
        <v>442000</v>
      </c>
      <c r="I180" s="18">
        <v>132600</v>
      </c>
      <c r="J180" s="18">
        <v>442000</v>
      </c>
      <c r="K180" s="18">
        <v>0</v>
      </c>
      <c r="L180" s="19" t="s">
        <v>24</v>
      </c>
      <c r="M180" s="18">
        <v>442000</v>
      </c>
      <c r="N180" s="13" t="s">
        <v>55</v>
      </c>
      <c r="O180" s="20" t="s">
        <v>61</v>
      </c>
      <c r="P180" s="20" t="s">
        <v>61</v>
      </c>
      <c r="Q180" s="21" t="s">
        <v>61</v>
      </c>
      <c r="R180" s="21">
        <v>1</v>
      </c>
      <c r="S180" s="13" t="s">
        <v>219</v>
      </c>
    </row>
    <row r="181" spans="1:19" x14ac:dyDescent="0.15">
      <c r="A181" s="13" t="s">
        <v>84</v>
      </c>
      <c r="B181" s="13" t="s">
        <v>41</v>
      </c>
      <c r="C181" s="13" t="s">
        <v>43</v>
      </c>
      <c r="D181" s="13" t="s">
        <v>108</v>
      </c>
      <c r="E181" s="13" t="s">
        <v>159</v>
      </c>
      <c r="F181" s="13" t="s">
        <v>201</v>
      </c>
      <c r="G181" s="13" t="s">
        <v>204</v>
      </c>
      <c r="H181" s="18">
        <v>884000</v>
      </c>
      <c r="I181" s="18">
        <v>265200</v>
      </c>
      <c r="J181" s="18">
        <v>884000</v>
      </c>
      <c r="K181" s="18">
        <v>0</v>
      </c>
      <c r="L181" s="19" t="s">
        <v>24</v>
      </c>
      <c r="M181" s="18">
        <v>884000</v>
      </c>
      <c r="N181" s="13" t="s">
        <v>55</v>
      </c>
      <c r="O181" s="20" t="s">
        <v>61</v>
      </c>
      <c r="P181" s="20" t="s">
        <v>61</v>
      </c>
      <c r="Q181" s="21" t="s">
        <v>61</v>
      </c>
      <c r="R181" s="21">
        <v>1</v>
      </c>
      <c r="S181" s="13" t="s">
        <v>219</v>
      </c>
    </row>
    <row r="182" spans="1:19" x14ac:dyDescent="0.15">
      <c r="A182" s="13" t="s">
        <v>84</v>
      </c>
      <c r="B182" s="13" t="s">
        <v>41</v>
      </c>
      <c r="C182" s="13" t="s">
        <v>43</v>
      </c>
      <c r="D182" s="13" t="s">
        <v>108</v>
      </c>
      <c r="E182" s="13" t="s">
        <v>159</v>
      </c>
      <c r="F182" s="13" t="s">
        <v>201</v>
      </c>
      <c r="G182" s="13" t="s">
        <v>204</v>
      </c>
      <c r="H182" s="18">
        <v>1326000</v>
      </c>
      <c r="I182" s="18">
        <v>397800</v>
      </c>
      <c r="J182" s="18">
        <v>1326000</v>
      </c>
      <c r="K182" s="18">
        <v>0</v>
      </c>
      <c r="L182" s="19" t="s">
        <v>24</v>
      </c>
      <c r="M182" s="18">
        <v>1326000</v>
      </c>
      <c r="N182" s="13" t="s">
        <v>55</v>
      </c>
      <c r="O182" s="20" t="s">
        <v>61</v>
      </c>
      <c r="P182" s="20" t="s">
        <v>61</v>
      </c>
      <c r="Q182" s="21" t="s">
        <v>61</v>
      </c>
      <c r="R182" s="21">
        <v>1</v>
      </c>
      <c r="S182" s="13" t="s">
        <v>219</v>
      </c>
    </row>
    <row r="183" spans="1:19" x14ac:dyDescent="0.15">
      <c r="A183" s="13" t="s">
        <v>84</v>
      </c>
      <c r="B183" s="13" t="s">
        <v>41</v>
      </c>
      <c r="C183" s="13" t="s">
        <v>43</v>
      </c>
      <c r="D183" s="13" t="s">
        <v>108</v>
      </c>
      <c r="E183" s="13" t="s">
        <v>159</v>
      </c>
      <c r="F183" s="13" t="s">
        <v>200</v>
      </c>
      <c r="G183" s="13" t="s">
        <v>204</v>
      </c>
      <c r="H183" s="18">
        <v>2652000</v>
      </c>
      <c r="I183" s="18">
        <v>2652000</v>
      </c>
      <c r="J183" s="18">
        <v>2652000</v>
      </c>
      <c r="K183" s="18">
        <v>0</v>
      </c>
      <c r="L183" s="19" t="s">
        <v>24</v>
      </c>
      <c r="M183" s="18">
        <v>2652000</v>
      </c>
      <c r="N183" s="13" t="s">
        <v>55</v>
      </c>
      <c r="O183" s="20" t="s">
        <v>61</v>
      </c>
      <c r="P183" s="20" t="s">
        <v>61</v>
      </c>
      <c r="Q183" s="21" t="s">
        <v>61</v>
      </c>
      <c r="R183" s="21">
        <v>1</v>
      </c>
      <c r="S183" s="13" t="s">
        <v>218</v>
      </c>
    </row>
    <row r="184" spans="1:19" x14ac:dyDescent="0.15">
      <c r="A184" s="13" t="s">
        <v>84</v>
      </c>
      <c r="B184" s="13" t="s">
        <v>41</v>
      </c>
      <c r="C184" s="13" t="s">
        <v>43</v>
      </c>
      <c r="D184" s="13" t="s">
        <v>108</v>
      </c>
      <c r="E184" s="13" t="s">
        <v>159</v>
      </c>
      <c r="F184" s="13" t="s">
        <v>201</v>
      </c>
      <c r="G184" s="13" t="s">
        <v>204</v>
      </c>
      <c r="H184" s="18">
        <v>3536000</v>
      </c>
      <c r="I184" s="18">
        <v>1060800</v>
      </c>
      <c r="J184" s="18">
        <v>3536000</v>
      </c>
      <c r="K184" s="18">
        <v>0</v>
      </c>
      <c r="L184" s="19" t="s">
        <v>24</v>
      </c>
      <c r="M184" s="18">
        <v>3536000</v>
      </c>
      <c r="N184" s="13" t="s">
        <v>55</v>
      </c>
      <c r="O184" s="20" t="s">
        <v>61</v>
      </c>
      <c r="P184" s="20" t="s">
        <v>61</v>
      </c>
      <c r="Q184" s="21" t="s">
        <v>61</v>
      </c>
      <c r="R184" s="21">
        <v>1</v>
      </c>
      <c r="S184" s="13" t="s">
        <v>219</v>
      </c>
    </row>
    <row r="185" spans="1:19" x14ac:dyDescent="0.15">
      <c r="A185" s="13" t="s">
        <v>84</v>
      </c>
      <c r="B185" s="13" t="s">
        <v>41</v>
      </c>
      <c r="C185" s="13" t="s">
        <v>43</v>
      </c>
      <c r="D185" s="13" t="s">
        <v>109</v>
      </c>
      <c r="E185" s="13" t="s">
        <v>160</v>
      </c>
      <c r="F185" s="13" t="s">
        <v>200</v>
      </c>
      <c r="G185" s="13" t="s">
        <v>204</v>
      </c>
      <c r="H185" s="18">
        <v>1520400</v>
      </c>
      <c r="I185" s="18">
        <v>1520400</v>
      </c>
      <c r="J185" s="18">
        <v>1520400</v>
      </c>
      <c r="K185" s="18">
        <v>0</v>
      </c>
      <c r="L185" s="19" t="s">
        <v>24</v>
      </c>
      <c r="M185" s="18">
        <v>1520400</v>
      </c>
      <c r="N185" s="13" t="s">
        <v>55</v>
      </c>
      <c r="O185" s="20" t="s">
        <v>61</v>
      </c>
      <c r="P185" s="20" t="s">
        <v>61</v>
      </c>
      <c r="Q185" s="21" t="s">
        <v>61</v>
      </c>
      <c r="R185" s="21">
        <v>1</v>
      </c>
      <c r="S185" s="13" t="s">
        <v>218</v>
      </c>
    </row>
    <row r="186" spans="1:19" x14ac:dyDescent="0.15">
      <c r="A186" s="13" t="s">
        <v>84</v>
      </c>
      <c r="B186" s="13" t="s">
        <v>41</v>
      </c>
      <c r="C186" s="13" t="s">
        <v>43</v>
      </c>
      <c r="D186" s="13" t="s">
        <v>109</v>
      </c>
      <c r="E186" s="13" t="s">
        <v>160</v>
      </c>
      <c r="F186" s="13" t="s">
        <v>200</v>
      </c>
      <c r="G186" s="13" t="s">
        <v>204</v>
      </c>
      <c r="H186" s="18">
        <v>506800</v>
      </c>
      <c r="I186" s="18">
        <v>506800</v>
      </c>
      <c r="J186" s="18">
        <v>506800</v>
      </c>
      <c r="K186" s="18">
        <v>0</v>
      </c>
      <c r="L186" s="19" t="s">
        <v>24</v>
      </c>
      <c r="M186" s="18">
        <v>506800</v>
      </c>
      <c r="N186" s="13" t="s">
        <v>55</v>
      </c>
      <c r="O186" s="20" t="s">
        <v>61</v>
      </c>
      <c r="P186" s="20" t="s">
        <v>61</v>
      </c>
      <c r="Q186" s="21" t="s">
        <v>61</v>
      </c>
      <c r="R186" s="21">
        <v>1</v>
      </c>
      <c r="S186" s="13" t="s">
        <v>218</v>
      </c>
    </row>
    <row r="187" spans="1:19" x14ac:dyDescent="0.15">
      <c r="A187" s="13" t="s">
        <v>84</v>
      </c>
      <c r="B187" s="13" t="s">
        <v>41</v>
      </c>
      <c r="C187" s="13" t="s">
        <v>43</v>
      </c>
      <c r="D187" s="13" t="s">
        <v>109</v>
      </c>
      <c r="E187" s="13" t="s">
        <v>160</v>
      </c>
      <c r="F187" s="13" t="s">
        <v>201</v>
      </c>
      <c r="G187" s="13" t="s">
        <v>204</v>
      </c>
      <c r="H187" s="18">
        <v>506800</v>
      </c>
      <c r="I187" s="18">
        <v>152040</v>
      </c>
      <c r="J187" s="18">
        <v>506800</v>
      </c>
      <c r="K187" s="18">
        <v>0</v>
      </c>
      <c r="L187" s="19" t="s">
        <v>24</v>
      </c>
      <c r="M187" s="18">
        <v>506800</v>
      </c>
      <c r="N187" s="13" t="s">
        <v>55</v>
      </c>
      <c r="O187" s="20" t="s">
        <v>61</v>
      </c>
      <c r="P187" s="20" t="s">
        <v>61</v>
      </c>
      <c r="Q187" s="21" t="s">
        <v>61</v>
      </c>
      <c r="R187" s="21">
        <v>1</v>
      </c>
      <c r="S187" s="13" t="s">
        <v>219</v>
      </c>
    </row>
    <row r="188" spans="1:19" x14ac:dyDescent="0.15">
      <c r="A188" s="13" t="s">
        <v>84</v>
      </c>
      <c r="B188" s="13" t="s">
        <v>41</v>
      </c>
      <c r="C188" s="13" t="s">
        <v>43</v>
      </c>
      <c r="D188" s="13" t="s">
        <v>109</v>
      </c>
      <c r="E188" s="13" t="s">
        <v>160</v>
      </c>
      <c r="F188" s="13" t="s">
        <v>200</v>
      </c>
      <c r="G188" s="13" t="s">
        <v>204</v>
      </c>
      <c r="H188" s="18">
        <v>0</v>
      </c>
      <c r="I188" s="18">
        <v>0</v>
      </c>
      <c r="J188" s="18">
        <v>0</v>
      </c>
      <c r="K188" s="18">
        <v>0</v>
      </c>
      <c r="L188" s="19" t="s">
        <v>24</v>
      </c>
      <c r="M188" s="18">
        <v>0</v>
      </c>
      <c r="N188" s="13" t="s">
        <v>55</v>
      </c>
      <c r="O188" s="20" t="s">
        <v>61</v>
      </c>
      <c r="P188" s="20" t="s">
        <v>61</v>
      </c>
      <c r="Q188" s="21" t="s">
        <v>61</v>
      </c>
      <c r="R188" s="21">
        <v>1</v>
      </c>
      <c r="S188" s="13" t="s">
        <v>218</v>
      </c>
    </row>
    <row r="189" spans="1:19" x14ac:dyDescent="0.15">
      <c r="A189" s="13" t="s">
        <v>84</v>
      </c>
      <c r="B189" s="13" t="s">
        <v>41</v>
      </c>
      <c r="C189" s="13" t="s">
        <v>43</v>
      </c>
      <c r="D189" s="13" t="s">
        <v>109</v>
      </c>
      <c r="E189" s="13" t="s">
        <v>160</v>
      </c>
      <c r="F189" s="13" t="s">
        <v>200</v>
      </c>
      <c r="G189" s="13" t="s">
        <v>204</v>
      </c>
      <c r="H189" s="18">
        <v>506800</v>
      </c>
      <c r="I189" s="18">
        <v>506800</v>
      </c>
      <c r="J189" s="18">
        <v>506800</v>
      </c>
      <c r="K189" s="18">
        <v>0</v>
      </c>
      <c r="L189" s="19" t="s">
        <v>24</v>
      </c>
      <c r="M189" s="18">
        <v>506800</v>
      </c>
      <c r="N189" s="13" t="s">
        <v>55</v>
      </c>
      <c r="O189" s="20" t="s">
        <v>61</v>
      </c>
      <c r="P189" s="20" t="s">
        <v>61</v>
      </c>
      <c r="Q189" s="21" t="s">
        <v>61</v>
      </c>
      <c r="R189" s="21">
        <v>1</v>
      </c>
      <c r="S189" s="13" t="s">
        <v>218</v>
      </c>
    </row>
    <row r="190" spans="1:19" x14ac:dyDescent="0.15">
      <c r="A190" s="13" t="s">
        <v>84</v>
      </c>
      <c r="B190" s="13" t="s">
        <v>41</v>
      </c>
      <c r="C190" s="13" t="s">
        <v>43</v>
      </c>
      <c r="D190" s="13" t="s">
        <v>109</v>
      </c>
      <c r="E190" s="13" t="s">
        <v>160</v>
      </c>
      <c r="F190" s="13" t="s">
        <v>200</v>
      </c>
      <c r="G190" s="13" t="s">
        <v>204</v>
      </c>
      <c r="H190" s="18">
        <v>506800</v>
      </c>
      <c r="I190" s="18">
        <v>506800</v>
      </c>
      <c r="J190" s="18">
        <v>506800</v>
      </c>
      <c r="K190" s="18">
        <v>0</v>
      </c>
      <c r="L190" s="19" t="s">
        <v>24</v>
      </c>
      <c r="M190" s="18">
        <v>506800</v>
      </c>
      <c r="N190" s="13" t="s">
        <v>55</v>
      </c>
      <c r="O190" s="20" t="s">
        <v>61</v>
      </c>
      <c r="P190" s="20" t="s">
        <v>61</v>
      </c>
      <c r="Q190" s="21" t="s">
        <v>61</v>
      </c>
      <c r="R190" s="21">
        <v>1</v>
      </c>
      <c r="S190" s="13" t="s">
        <v>218</v>
      </c>
    </row>
    <row r="191" spans="1:19" x14ac:dyDescent="0.15">
      <c r="A191" s="13" t="s">
        <v>84</v>
      </c>
      <c r="B191" s="13" t="s">
        <v>41</v>
      </c>
      <c r="C191" s="13" t="s">
        <v>43</v>
      </c>
      <c r="D191" s="13" t="s">
        <v>109</v>
      </c>
      <c r="E191" s="13" t="s">
        <v>160</v>
      </c>
      <c r="F191" s="13" t="s">
        <v>201</v>
      </c>
      <c r="G191" s="13" t="s">
        <v>204</v>
      </c>
      <c r="H191" s="18">
        <v>2027200</v>
      </c>
      <c r="I191" s="18">
        <v>608160</v>
      </c>
      <c r="J191" s="18">
        <v>2027200</v>
      </c>
      <c r="K191" s="18">
        <v>0</v>
      </c>
      <c r="L191" s="19" t="s">
        <v>24</v>
      </c>
      <c r="M191" s="18">
        <v>2027200</v>
      </c>
      <c r="N191" s="13" t="s">
        <v>55</v>
      </c>
      <c r="O191" s="20" t="s">
        <v>61</v>
      </c>
      <c r="P191" s="20" t="s">
        <v>61</v>
      </c>
      <c r="Q191" s="21" t="s">
        <v>61</v>
      </c>
      <c r="R191" s="21">
        <v>1</v>
      </c>
      <c r="S191" s="13" t="s">
        <v>219</v>
      </c>
    </row>
    <row r="192" spans="1:19" x14ac:dyDescent="0.15">
      <c r="A192" s="13" t="s">
        <v>84</v>
      </c>
      <c r="B192" s="13" t="s">
        <v>41</v>
      </c>
      <c r="C192" s="13" t="s">
        <v>43</v>
      </c>
      <c r="D192" s="13" t="s">
        <v>109</v>
      </c>
      <c r="E192" s="13" t="s">
        <v>160</v>
      </c>
      <c r="F192" s="13" t="s">
        <v>200</v>
      </c>
      <c r="G192" s="13" t="s">
        <v>204</v>
      </c>
      <c r="H192" s="18">
        <v>1013600</v>
      </c>
      <c r="I192" s="18">
        <v>1013600</v>
      </c>
      <c r="J192" s="18">
        <v>1013600</v>
      </c>
      <c r="K192" s="18">
        <v>0</v>
      </c>
      <c r="L192" s="19" t="s">
        <v>24</v>
      </c>
      <c r="M192" s="18">
        <v>1013600</v>
      </c>
      <c r="N192" s="13" t="s">
        <v>55</v>
      </c>
      <c r="O192" s="20" t="s">
        <v>61</v>
      </c>
      <c r="P192" s="20" t="s">
        <v>61</v>
      </c>
      <c r="Q192" s="21" t="s">
        <v>61</v>
      </c>
      <c r="R192" s="21">
        <v>1</v>
      </c>
      <c r="S192" s="13" t="s">
        <v>218</v>
      </c>
    </row>
    <row r="193" spans="1:19" x14ac:dyDescent="0.15">
      <c r="A193" s="13" t="s">
        <v>84</v>
      </c>
      <c r="B193" s="13" t="s">
        <v>41</v>
      </c>
      <c r="C193" s="13" t="s">
        <v>43</v>
      </c>
      <c r="D193" s="13" t="s">
        <v>109</v>
      </c>
      <c r="E193" s="13" t="s">
        <v>160</v>
      </c>
      <c r="F193" s="13" t="s">
        <v>200</v>
      </c>
      <c r="G193" s="13" t="s">
        <v>204</v>
      </c>
      <c r="H193" s="18">
        <v>506800</v>
      </c>
      <c r="I193" s="18">
        <v>506800</v>
      </c>
      <c r="J193" s="18">
        <v>506800</v>
      </c>
      <c r="K193" s="18">
        <v>0</v>
      </c>
      <c r="L193" s="19" t="s">
        <v>24</v>
      </c>
      <c r="M193" s="18">
        <v>506800</v>
      </c>
      <c r="N193" s="13" t="s">
        <v>55</v>
      </c>
      <c r="O193" s="20" t="s">
        <v>61</v>
      </c>
      <c r="P193" s="20" t="s">
        <v>61</v>
      </c>
      <c r="Q193" s="21" t="s">
        <v>61</v>
      </c>
      <c r="R193" s="21">
        <v>1</v>
      </c>
      <c r="S193" s="13" t="s">
        <v>218</v>
      </c>
    </row>
    <row r="194" spans="1:19" x14ac:dyDescent="0.15">
      <c r="A194" s="13" t="s">
        <v>84</v>
      </c>
      <c r="B194" s="13" t="s">
        <v>41</v>
      </c>
      <c r="C194" s="13" t="s">
        <v>43</v>
      </c>
      <c r="D194" s="13" t="s">
        <v>109</v>
      </c>
      <c r="E194" s="13" t="s">
        <v>160</v>
      </c>
      <c r="F194" s="13" t="s">
        <v>201</v>
      </c>
      <c r="G194" s="13" t="s">
        <v>204</v>
      </c>
      <c r="H194" s="18">
        <v>4561200</v>
      </c>
      <c r="I194" s="18">
        <v>1368360</v>
      </c>
      <c r="J194" s="18">
        <v>4561200</v>
      </c>
      <c r="K194" s="18">
        <v>0</v>
      </c>
      <c r="L194" s="19" t="s">
        <v>24</v>
      </c>
      <c r="M194" s="18">
        <v>4561200</v>
      </c>
      <c r="N194" s="13" t="s">
        <v>55</v>
      </c>
      <c r="O194" s="20" t="s">
        <v>61</v>
      </c>
      <c r="P194" s="20" t="s">
        <v>61</v>
      </c>
      <c r="Q194" s="21" t="s">
        <v>61</v>
      </c>
      <c r="R194" s="21">
        <v>1</v>
      </c>
      <c r="S194" s="13" t="s">
        <v>219</v>
      </c>
    </row>
    <row r="195" spans="1:19" x14ac:dyDescent="0.15">
      <c r="A195" s="13" t="s">
        <v>84</v>
      </c>
      <c r="B195" s="13" t="s">
        <v>41</v>
      </c>
      <c r="C195" s="13" t="s">
        <v>43</v>
      </c>
      <c r="D195" s="13" t="s">
        <v>109</v>
      </c>
      <c r="E195" s="13" t="s">
        <v>160</v>
      </c>
      <c r="F195" s="13" t="s">
        <v>201</v>
      </c>
      <c r="G195" s="13" t="s">
        <v>204</v>
      </c>
      <c r="H195" s="18">
        <v>506800</v>
      </c>
      <c r="I195" s="18">
        <v>152040</v>
      </c>
      <c r="J195" s="18">
        <v>506800</v>
      </c>
      <c r="K195" s="18">
        <v>0</v>
      </c>
      <c r="L195" s="19" t="s">
        <v>24</v>
      </c>
      <c r="M195" s="18">
        <v>506800</v>
      </c>
      <c r="N195" s="13" t="s">
        <v>55</v>
      </c>
      <c r="O195" s="20" t="s">
        <v>61</v>
      </c>
      <c r="P195" s="20" t="s">
        <v>61</v>
      </c>
      <c r="Q195" s="21" t="s">
        <v>61</v>
      </c>
      <c r="R195" s="21">
        <v>1</v>
      </c>
      <c r="S195" s="13" t="s">
        <v>219</v>
      </c>
    </row>
    <row r="196" spans="1:19" x14ac:dyDescent="0.15">
      <c r="A196" s="13" t="s">
        <v>84</v>
      </c>
      <c r="B196" s="13" t="s">
        <v>41</v>
      </c>
      <c r="C196" s="13" t="s">
        <v>43</v>
      </c>
      <c r="D196" s="13" t="s">
        <v>109</v>
      </c>
      <c r="E196" s="13" t="s">
        <v>160</v>
      </c>
      <c r="F196" s="13" t="s">
        <v>201</v>
      </c>
      <c r="G196" s="13" t="s">
        <v>204</v>
      </c>
      <c r="H196" s="18">
        <v>2534000</v>
      </c>
      <c r="I196" s="18">
        <v>760200</v>
      </c>
      <c r="J196" s="18">
        <v>2534000</v>
      </c>
      <c r="K196" s="18">
        <v>0</v>
      </c>
      <c r="L196" s="19" t="s">
        <v>24</v>
      </c>
      <c r="M196" s="18">
        <v>2534000</v>
      </c>
      <c r="N196" s="13" t="s">
        <v>55</v>
      </c>
      <c r="O196" s="20" t="s">
        <v>61</v>
      </c>
      <c r="P196" s="20" t="s">
        <v>61</v>
      </c>
      <c r="Q196" s="21" t="s">
        <v>61</v>
      </c>
      <c r="R196" s="21">
        <v>1</v>
      </c>
      <c r="S196" s="13" t="s">
        <v>219</v>
      </c>
    </row>
    <row r="197" spans="1:19" x14ac:dyDescent="0.15">
      <c r="A197" s="13" t="s">
        <v>84</v>
      </c>
      <c r="B197" s="13" t="s">
        <v>41</v>
      </c>
      <c r="C197" s="13" t="s">
        <v>43</v>
      </c>
      <c r="D197" s="13" t="s">
        <v>109</v>
      </c>
      <c r="E197" s="13" t="s">
        <v>160</v>
      </c>
      <c r="F197" s="13" t="s">
        <v>201</v>
      </c>
      <c r="G197" s="13" t="s">
        <v>204</v>
      </c>
      <c r="H197" s="18">
        <v>17738000</v>
      </c>
      <c r="I197" s="18">
        <v>5321400</v>
      </c>
      <c r="J197" s="18">
        <v>17738000</v>
      </c>
      <c r="K197" s="18">
        <v>0</v>
      </c>
      <c r="L197" s="19" t="s">
        <v>24</v>
      </c>
      <c r="M197" s="18">
        <v>17738000</v>
      </c>
      <c r="N197" s="13" t="s">
        <v>55</v>
      </c>
      <c r="O197" s="20" t="s">
        <v>61</v>
      </c>
      <c r="P197" s="20" t="s">
        <v>61</v>
      </c>
      <c r="Q197" s="21" t="s">
        <v>61</v>
      </c>
      <c r="R197" s="21">
        <v>1</v>
      </c>
      <c r="S197" s="13" t="s">
        <v>219</v>
      </c>
    </row>
    <row r="198" spans="1:19" x14ac:dyDescent="0.15">
      <c r="A198" s="13" t="s">
        <v>84</v>
      </c>
      <c r="B198" s="13" t="s">
        <v>41</v>
      </c>
      <c r="C198" s="13" t="s">
        <v>43</v>
      </c>
      <c r="D198" s="13" t="s">
        <v>109</v>
      </c>
      <c r="E198" s="13" t="s">
        <v>160</v>
      </c>
      <c r="F198" s="13" t="s">
        <v>200</v>
      </c>
      <c r="G198" s="13" t="s">
        <v>204</v>
      </c>
      <c r="H198" s="18">
        <v>506800</v>
      </c>
      <c r="I198" s="18">
        <v>506800</v>
      </c>
      <c r="J198" s="18">
        <v>506800</v>
      </c>
      <c r="K198" s="18">
        <v>0</v>
      </c>
      <c r="L198" s="19" t="s">
        <v>24</v>
      </c>
      <c r="M198" s="18">
        <v>506800</v>
      </c>
      <c r="N198" s="13" t="s">
        <v>55</v>
      </c>
      <c r="O198" s="20" t="s">
        <v>61</v>
      </c>
      <c r="P198" s="20" t="s">
        <v>61</v>
      </c>
      <c r="Q198" s="21" t="s">
        <v>61</v>
      </c>
      <c r="R198" s="21">
        <v>1</v>
      </c>
      <c r="S198" s="13" t="s">
        <v>218</v>
      </c>
    </row>
    <row r="199" spans="1:19" x14ac:dyDescent="0.15">
      <c r="A199" s="13" t="s">
        <v>84</v>
      </c>
      <c r="B199" s="13" t="s">
        <v>41</v>
      </c>
      <c r="C199" s="13" t="s">
        <v>43</v>
      </c>
      <c r="D199" s="13" t="s">
        <v>109</v>
      </c>
      <c r="E199" s="13" t="s">
        <v>160</v>
      </c>
      <c r="F199" s="13" t="s">
        <v>201</v>
      </c>
      <c r="G199" s="13" t="s">
        <v>204</v>
      </c>
      <c r="H199" s="18">
        <v>15204000</v>
      </c>
      <c r="I199" s="18">
        <v>4561200</v>
      </c>
      <c r="J199" s="18">
        <v>15204000</v>
      </c>
      <c r="K199" s="18">
        <v>0</v>
      </c>
      <c r="L199" s="19" t="s">
        <v>24</v>
      </c>
      <c r="M199" s="18">
        <v>15204000</v>
      </c>
      <c r="N199" s="13" t="s">
        <v>55</v>
      </c>
      <c r="O199" s="20" t="s">
        <v>61</v>
      </c>
      <c r="P199" s="20" t="s">
        <v>61</v>
      </c>
      <c r="Q199" s="21" t="s">
        <v>61</v>
      </c>
      <c r="R199" s="21">
        <v>1</v>
      </c>
      <c r="S199" s="13" t="s">
        <v>219</v>
      </c>
    </row>
    <row r="200" spans="1:19" x14ac:dyDescent="0.15">
      <c r="A200" s="13" t="s">
        <v>84</v>
      </c>
      <c r="B200" s="13" t="s">
        <v>41</v>
      </c>
      <c r="C200" s="13" t="s">
        <v>43</v>
      </c>
      <c r="D200" s="13" t="s">
        <v>110</v>
      </c>
      <c r="E200" s="13" t="s">
        <v>161</v>
      </c>
      <c r="F200" s="13" t="s">
        <v>201</v>
      </c>
      <c r="G200" s="13" t="s">
        <v>204</v>
      </c>
      <c r="H200" s="18">
        <v>639900</v>
      </c>
      <c r="I200" s="18">
        <v>191970</v>
      </c>
      <c r="J200" s="18">
        <v>639900</v>
      </c>
      <c r="K200" s="18">
        <v>0</v>
      </c>
      <c r="L200" s="19" t="s">
        <v>24</v>
      </c>
      <c r="M200" s="18">
        <v>639900</v>
      </c>
      <c r="N200" s="13" t="s">
        <v>55</v>
      </c>
      <c r="O200" s="20" t="s">
        <v>61</v>
      </c>
      <c r="P200" s="20" t="s">
        <v>61</v>
      </c>
      <c r="Q200" s="21" t="s">
        <v>61</v>
      </c>
      <c r="R200" s="21">
        <v>1</v>
      </c>
      <c r="S200" s="13" t="s">
        <v>219</v>
      </c>
    </row>
    <row r="201" spans="1:19" x14ac:dyDescent="0.15">
      <c r="A201" s="13" t="s">
        <v>84</v>
      </c>
      <c r="B201" s="13" t="s">
        <v>41</v>
      </c>
      <c r="C201" s="13" t="s">
        <v>43</v>
      </c>
      <c r="D201" s="13" t="s">
        <v>110</v>
      </c>
      <c r="E201" s="13" t="s">
        <v>161</v>
      </c>
      <c r="F201" s="13" t="s">
        <v>201</v>
      </c>
      <c r="G201" s="13" t="s">
        <v>204</v>
      </c>
      <c r="H201" s="18">
        <v>1493100</v>
      </c>
      <c r="I201" s="18">
        <v>447930</v>
      </c>
      <c r="J201" s="18">
        <v>1493100</v>
      </c>
      <c r="K201" s="18">
        <v>0</v>
      </c>
      <c r="L201" s="19" t="s">
        <v>24</v>
      </c>
      <c r="M201" s="18">
        <v>1493100</v>
      </c>
      <c r="N201" s="13" t="s">
        <v>55</v>
      </c>
      <c r="O201" s="20" t="s">
        <v>61</v>
      </c>
      <c r="P201" s="20" t="s">
        <v>61</v>
      </c>
      <c r="Q201" s="21" t="s">
        <v>61</v>
      </c>
      <c r="R201" s="21">
        <v>1</v>
      </c>
      <c r="S201" s="13" t="s">
        <v>219</v>
      </c>
    </row>
    <row r="202" spans="1:19" x14ac:dyDescent="0.15">
      <c r="A202" s="13" t="s">
        <v>84</v>
      </c>
      <c r="B202" s="13" t="s">
        <v>41</v>
      </c>
      <c r="C202" s="13" t="s">
        <v>43</v>
      </c>
      <c r="D202" s="13" t="s">
        <v>110</v>
      </c>
      <c r="E202" s="13" t="s">
        <v>161</v>
      </c>
      <c r="F202" s="13" t="s">
        <v>201</v>
      </c>
      <c r="G202" s="13" t="s">
        <v>204</v>
      </c>
      <c r="H202" s="18">
        <v>37540800</v>
      </c>
      <c r="I202" s="18">
        <v>11262240</v>
      </c>
      <c r="J202" s="18">
        <v>37540800</v>
      </c>
      <c r="K202" s="18">
        <v>0</v>
      </c>
      <c r="L202" s="19" t="s">
        <v>24</v>
      </c>
      <c r="M202" s="18">
        <v>37540800</v>
      </c>
      <c r="N202" s="13" t="s">
        <v>55</v>
      </c>
      <c r="O202" s="20" t="s">
        <v>61</v>
      </c>
      <c r="P202" s="20" t="s">
        <v>61</v>
      </c>
      <c r="Q202" s="21" t="s">
        <v>61</v>
      </c>
      <c r="R202" s="21">
        <v>1</v>
      </c>
      <c r="S202" s="13" t="s">
        <v>219</v>
      </c>
    </row>
    <row r="203" spans="1:19" x14ac:dyDescent="0.15">
      <c r="A203" s="13" t="s">
        <v>84</v>
      </c>
      <c r="B203" s="13" t="s">
        <v>41</v>
      </c>
      <c r="C203" s="13" t="s">
        <v>43</v>
      </c>
      <c r="D203" s="13" t="s">
        <v>110</v>
      </c>
      <c r="E203" s="13" t="s">
        <v>161</v>
      </c>
      <c r="F203" s="13" t="s">
        <v>201</v>
      </c>
      <c r="G203" s="13" t="s">
        <v>204</v>
      </c>
      <c r="H203" s="18">
        <v>11304900</v>
      </c>
      <c r="I203" s="18">
        <v>3391470</v>
      </c>
      <c r="J203" s="18">
        <v>11304900</v>
      </c>
      <c r="K203" s="18">
        <v>0</v>
      </c>
      <c r="L203" s="19" t="s">
        <v>24</v>
      </c>
      <c r="M203" s="18">
        <v>11304900</v>
      </c>
      <c r="N203" s="13" t="s">
        <v>55</v>
      </c>
      <c r="O203" s="20" t="s">
        <v>61</v>
      </c>
      <c r="P203" s="20" t="s">
        <v>61</v>
      </c>
      <c r="Q203" s="21" t="s">
        <v>61</v>
      </c>
      <c r="R203" s="21">
        <v>1</v>
      </c>
      <c r="S203" s="13" t="s">
        <v>219</v>
      </c>
    </row>
    <row r="204" spans="1:19" x14ac:dyDescent="0.15">
      <c r="A204" s="13" t="s">
        <v>84</v>
      </c>
      <c r="B204" s="13" t="s">
        <v>41</v>
      </c>
      <c r="C204" s="13" t="s">
        <v>43</v>
      </c>
      <c r="D204" s="13" t="s">
        <v>110</v>
      </c>
      <c r="E204" s="13" t="s">
        <v>161</v>
      </c>
      <c r="F204" s="13" t="s">
        <v>201</v>
      </c>
      <c r="G204" s="13" t="s">
        <v>204</v>
      </c>
      <c r="H204" s="18">
        <v>12584700</v>
      </c>
      <c r="I204" s="18">
        <v>3775410</v>
      </c>
      <c r="J204" s="18">
        <v>12584700</v>
      </c>
      <c r="K204" s="18">
        <v>0</v>
      </c>
      <c r="L204" s="19" t="s">
        <v>24</v>
      </c>
      <c r="M204" s="18">
        <v>12584700</v>
      </c>
      <c r="N204" s="13" t="s">
        <v>55</v>
      </c>
      <c r="O204" s="20" t="s">
        <v>61</v>
      </c>
      <c r="P204" s="20" t="s">
        <v>61</v>
      </c>
      <c r="Q204" s="21" t="s">
        <v>61</v>
      </c>
      <c r="R204" s="21">
        <v>1</v>
      </c>
      <c r="S204" s="13" t="s">
        <v>219</v>
      </c>
    </row>
    <row r="205" spans="1:19" x14ac:dyDescent="0.15">
      <c r="A205" s="13" t="s">
        <v>84</v>
      </c>
      <c r="B205" s="13" t="s">
        <v>41</v>
      </c>
      <c r="C205" s="13" t="s">
        <v>43</v>
      </c>
      <c r="D205" s="13" t="s">
        <v>110</v>
      </c>
      <c r="E205" s="13" t="s">
        <v>161</v>
      </c>
      <c r="F205" s="13" t="s">
        <v>200</v>
      </c>
      <c r="G205" s="13" t="s">
        <v>204</v>
      </c>
      <c r="H205" s="18">
        <v>2133000</v>
      </c>
      <c r="I205" s="18">
        <v>2133000</v>
      </c>
      <c r="J205" s="18">
        <v>2133000</v>
      </c>
      <c r="K205" s="18">
        <v>0</v>
      </c>
      <c r="L205" s="19" t="s">
        <v>24</v>
      </c>
      <c r="M205" s="18">
        <v>2133000</v>
      </c>
      <c r="N205" s="13" t="s">
        <v>55</v>
      </c>
      <c r="O205" s="20" t="s">
        <v>61</v>
      </c>
      <c r="P205" s="20" t="s">
        <v>61</v>
      </c>
      <c r="Q205" s="21" t="s">
        <v>61</v>
      </c>
      <c r="R205" s="21">
        <v>1</v>
      </c>
      <c r="S205" s="13" t="s">
        <v>218</v>
      </c>
    </row>
    <row r="206" spans="1:19" x14ac:dyDescent="0.15">
      <c r="A206" s="13" t="s">
        <v>84</v>
      </c>
      <c r="B206" s="13" t="s">
        <v>41</v>
      </c>
      <c r="C206" s="13" t="s">
        <v>43</v>
      </c>
      <c r="D206" s="13" t="s">
        <v>110</v>
      </c>
      <c r="E206" s="13" t="s">
        <v>161</v>
      </c>
      <c r="F206" s="13" t="s">
        <v>200</v>
      </c>
      <c r="G206" s="13" t="s">
        <v>204</v>
      </c>
      <c r="H206" s="18">
        <v>639900</v>
      </c>
      <c r="I206" s="18">
        <v>639900</v>
      </c>
      <c r="J206" s="18">
        <v>639900</v>
      </c>
      <c r="K206" s="18">
        <v>0</v>
      </c>
      <c r="L206" s="19" t="s">
        <v>24</v>
      </c>
      <c r="M206" s="18">
        <v>639900</v>
      </c>
      <c r="N206" s="13" t="s">
        <v>55</v>
      </c>
      <c r="O206" s="20" t="s">
        <v>61</v>
      </c>
      <c r="P206" s="20" t="s">
        <v>61</v>
      </c>
      <c r="Q206" s="21" t="s">
        <v>61</v>
      </c>
      <c r="R206" s="21">
        <v>1</v>
      </c>
      <c r="S206" s="13" t="s">
        <v>218</v>
      </c>
    </row>
    <row r="207" spans="1:19" x14ac:dyDescent="0.15">
      <c r="A207" s="13" t="s">
        <v>84</v>
      </c>
      <c r="B207" s="13" t="s">
        <v>41</v>
      </c>
      <c r="C207" s="13" t="s">
        <v>43</v>
      </c>
      <c r="D207" s="13" t="s">
        <v>110</v>
      </c>
      <c r="E207" s="13" t="s">
        <v>161</v>
      </c>
      <c r="F207" s="13" t="s">
        <v>201</v>
      </c>
      <c r="G207" s="13" t="s">
        <v>204</v>
      </c>
      <c r="H207" s="18">
        <v>639900</v>
      </c>
      <c r="I207" s="18">
        <v>191970</v>
      </c>
      <c r="J207" s="18">
        <v>639900</v>
      </c>
      <c r="K207" s="18">
        <v>0</v>
      </c>
      <c r="L207" s="19" t="s">
        <v>24</v>
      </c>
      <c r="M207" s="18">
        <v>639900</v>
      </c>
      <c r="N207" s="13" t="s">
        <v>55</v>
      </c>
      <c r="O207" s="20" t="s">
        <v>61</v>
      </c>
      <c r="P207" s="20" t="s">
        <v>61</v>
      </c>
      <c r="Q207" s="21" t="s">
        <v>61</v>
      </c>
      <c r="R207" s="21">
        <v>1</v>
      </c>
      <c r="S207" s="13" t="s">
        <v>219</v>
      </c>
    </row>
    <row r="208" spans="1:19" x14ac:dyDescent="0.15">
      <c r="A208" s="13" t="s">
        <v>84</v>
      </c>
      <c r="B208" s="13" t="s">
        <v>41</v>
      </c>
      <c r="C208" s="13" t="s">
        <v>43</v>
      </c>
      <c r="D208" s="13" t="s">
        <v>110</v>
      </c>
      <c r="E208" s="13" t="s">
        <v>161</v>
      </c>
      <c r="F208" s="13" t="s">
        <v>200</v>
      </c>
      <c r="G208" s="13" t="s">
        <v>204</v>
      </c>
      <c r="H208" s="18">
        <v>426600</v>
      </c>
      <c r="I208" s="18">
        <v>426600</v>
      </c>
      <c r="J208" s="18">
        <v>426600</v>
      </c>
      <c r="K208" s="18">
        <v>0</v>
      </c>
      <c r="L208" s="19" t="s">
        <v>24</v>
      </c>
      <c r="M208" s="18">
        <v>426600</v>
      </c>
      <c r="N208" s="13" t="s">
        <v>55</v>
      </c>
      <c r="O208" s="20" t="s">
        <v>61</v>
      </c>
      <c r="P208" s="20" t="s">
        <v>61</v>
      </c>
      <c r="Q208" s="21" t="s">
        <v>61</v>
      </c>
      <c r="R208" s="21">
        <v>1</v>
      </c>
      <c r="S208" s="13" t="s">
        <v>218</v>
      </c>
    </row>
    <row r="209" spans="1:19" x14ac:dyDescent="0.15">
      <c r="A209" s="13" t="s">
        <v>84</v>
      </c>
      <c r="B209" s="13" t="s">
        <v>41</v>
      </c>
      <c r="C209" s="13" t="s">
        <v>43</v>
      </c>
      <c r="D209" s="13" t="s">
        <v>110</v>
      </c>
      <c r="E209" s="13" t="s">
        <v>161</v>
      </c>
      <c r="F209" s="13" t="s">
        <v>201</v>
      </c>
      <c r="G209" s="13" t="s">
        <v>204</v>
      </c>
      <c r="H209" s="18">
        <v>61217100</v>
      </c>
      <c r="I209" s="18">
        <v>18365130</v>
      </c>
      <c r="J209" s="18">
        <v>61217100</v>
      </c>
      <c r="K209" s="18">
        <v>0</v>
      </c>
      <c r="L209" s="19" t="s">
        <v>24</v>
      </c>
      <c r="M209" s="18">
        <v>61217100</v>
      </c>
      <c r="N209" s="13" t="s">
        <v>55</v>
      </c>
      <c r="O209" s="20" t="s">
        <v>61</v>
      </c>
      <c r="P209" s="20" t="s">
        <v>61</v>
      </c>
      <c r="Q209" s="21" t="s">
        <v>61</v>
      </c>
      <c r="R209" s="21">
        <v>1</v>
      </c>
      <c r="S209" s="13" t="s">
        <v>219</v>
      </c>
    </row>
    <row r="210" spans="1:19" x14ac:dyDescent="0.15">
      <c r="A210" s="13" t="s">
        <v>84</v>
      </c>
      <c r="B210" s="13" t="s">
        <v>41</v>
      </c>
      <c r="C210" s="13" t="s">
        <v>43</v>
      </c>
      <c r="D210" s="13" t="s">
        <v>110</v>
      </c>
      <c r="E210" s="13" t="s">
        <v>161</v>
      </c>
      <c r="F210" s="13" t="s">
        <v>201</v>
      </c>
      <c r="G210" s="13" t="s">
        <v>204</v>
      </c>
      <c r="H210" s="18">
        <v>1919700</v>
      </c>
      <c r="I210" s="18">
        <v>575910</v>
      </c>
      <c r="J210" s="18">
        <v>1919700</v>
      </c>
      <c r="K210" s="18">
        <v>0</v>
      </c>
      <c r="L210" s="19" t="s">
        <v>24</v>
      </c>
      <c r="M210" s="18">
        <v>1919700</v>
      </c>
      <c r="N210" s="13" t="s">
        <v>55</v>
      </c>
      <c r="O210" s="20" t="s">
        <v>61</v>
      </c>
      <c r="P210" s="20" t="s">
        <v>61</v>
      </c>
      <c r="Q210" s="21" t="s">
        <v>61</v>
      </c>
      <c r="R210" s="21">
        <v>1</v>
      </c>
      <c r="S210" s="13" t="s">
        <v>219</v>
      </c>
    </row>
    <row r="211" spans="1:19" x14ac:dyDescent="0.15">
      <c r="A211" s="13" t="s">
        <v>84</v>
      </c>
      <c r="B211" s="13" t="s">
        <v>41</v>
      </c>
      <c r="C211" s="13" t="s">
        <v>43</v>
      </c>
      <c r="D211" s="13" t="s">
        <v>110</v>
      </c>
      <c r="E211" s="13" t="s">
        <v>161</v>
      </c>
      <c r="F211" s="13" t="s">
        <v>201</v>
      </c>
      <c r="G211" s="13" t="s">
        <v>204</v>
      </c>
      <c r="H211" s="18">
        <v>2559600</v>
      </c>
      <c r="I211" s="18">
        <v>767880</v>
      </c>
      <c r="J211" s="18">
        <v>2559600</v>
      </c>
      <c r="K211" s="18">
        <v>0</v>
      </c>
      <c r="L211" s="19" t="s">
        <v>24</v>
      </c>
      <c r="M211" s="18">
        <v>2559600</v>
      </c>
      <c r="N211" s="13" t="s">
        <v>55</v>
      </c>
      <c r="O211" s="20" t="s">
        <v>61</v>
      </c>
      <c r="P211" s="20" t="s">
        <v>61</v>
      </c>
      <c r="Q211" s="21" t="s">
        <v>61</v>
      </c>
      <c r="R211" s="21">
        <v>1</v>
      </c>
      <c r="S211" s="13" t="s">
        <v>219</v>
      </c>
    </row>
    <row r="212" spans="1:19" x14ac:dyDescent="0.15">
      <c r="A212" s="13" t="s">
        <v>84</v>
      </c>
      <c r="B212" s="13" t="s">
        <v>41</v>
      </c>
      <c r="C212" s="13" t="s">
        <v>43</v>
      </c>
      <c r="D212" s="13" t="s">
        <v>111</v>
      </c>
      <c r="E212" s="13" t="s">
        <v>162</v>
      </c>
      <c r="F212" s="13" t="s">
        <v>200</v>
      </c>
      <c r="G212" s="13" t="s">
        <v>204</v>
      </c>
      <c r="H212" s="18">
        <v>548400</v>
      </c>
      <c r="I212" s="18">
        <v>548400</v>
      </c>
      <c r="J212" s="18">
        <v>548400</v>
      </c>
      <c r="K212" s="18">
        <v>0</v>
      </c>
      <c r="L212" s="19" t="s">
        <v>24</v>
      </c>
      <c r="M212" s="18">
        <v>548400</v>
      </c>
      <c r="N212" s="13" t="s">
        <v>55</v>
      </c>
      <c r="O212" s="20" t="s">
        <v>61</v>
      </c>
      <c r="P212" s="20" t="s">
        <v>61</v>
      </c>
      <c r="Q212" s="21" t="s">
        <v>61</v>
      </c>
      <c r="R212" s="21">
        <v>1</v>
      </c>
      <c r="S212" s="13" t="s">
        <v>218</v>
      </c>
    </row>
    <row r="213" spans="1:19" x14ac:dyDescent="0.15">
      <c r="A213" s="13" t="s">
        <v>84</v>
      </c>
      <c r="B213" s="13" t="s">
        <v>41</v>
      </c>
      <c r="C213" s="13" t="s">
        <v>43</v>
      </c>
      <c r="D213" s="13" t="s">
        <v>111</v>
      </c>
      <c r="E213" s="13" t="s">
        <v>162</v>
      </c>
      <c r="F213" s="13" t="s">
        <v>200</v>
      </c>
      <c r="G213" s="13" t="s">
        <v>204</v>
      </c>
      <c r="H213" s="18">
        <v>274200</v>
      </c>
      <c r="I213" s="18">
        <v>274200</v>
      </c>
      <c r="J213" s="18">
        <v>274200</v>
      </c>
      <c r="K213" s="18">
        <v>0</v>
      </c>
      <c r="L213" s="19" t="s">
        <v>24</v>
      </c>
      <c r="M213" s="18">
        <v>274200</v>
      </c>
      <c r="N213" s="13" t="s">
        <v>55</v>
      </c>
      <c r="O213" s="20" t="s">
        <v>61</v>
      </c>
      <c r="P213" s="20" t="s">
        <v>61</v>
      </c>
      <c r="Q213" s="21" t="s">
        <v>61</v>
      </c>
      <c r="R213" s="21">
        <v>1</v>
      </c>
      <c r="S213" s="13" t="s">
        <v>218</v>
      </c>
    </row>
    <row r="214" spans="1:19" x14ac:dyDescent="0.15">
      <c r="A214" s="13" t="s">
        <v>84</v>
      </c>
      <c r="B214" s="13" t="s">
        <v>41</v>
      </c>
      <c r="C214" s="13" t="s">
        <v>43</v>
      </c>
      <c r="D214" s="13" t="s">
        <v>111</v>
      </c>
      <c r="E214" s="13" t="s">
        <v>162</v>
      </c>
      <c r="F214" s="13" t="s">
        <v>197</v>
      </c>
      <c r="G214" s="13" t="s">
        <v>204</v>
      </c>
      <c r="H214" s="18">
        <v>411300</v>
      </c>
      <c r="I214" s="18">
        <v>123390</v>
      </c>
      <c r="J214" s="18">
        <v>411300</v>
      </c>
      <c r="K214" s="18">
        <v>0</v>
      </c>
      <c r="L214" s="19" t="s">
        <v>24</v>
      </c>
      <c r="M214" s="18">
        <v>411300</v>
      </c>
      <c r="N214" s="13" t="s">
        <v>55</v>
      </c>
      <c r="O214" s="20" t="s">
        <v>61</v>
      </c>
      <c r="P214" s="20" t="s">
        <v>61</v>
      </c>
      <c r="Q214" s="21" t="s">
        <v>61</v>
      </c>
      <c r="R214" s="21">
        <v>1</v>
      </c>
      <c r="S214" s="13" t="s">
        <v>215</v>
      </c>
    </row>
    <row r="215" spans="1:19" x14ac:dyDescent="0.15">
      <c r="A215" s="13" t="s">
        <v>84</v>
      </c>
      <c r="B215" s="13" t="s">
        <v>41</v>
      </c>
      <c r="C215" s="13" t="s">
        <v>43</v>
      </c>
      <c r="D215" s="13" t="s">
        <v>111</v>
      </c>
      <c r="E215" s="13" t="s">
        <v>162</v>
      </c>
      <c r="F215" s="13" t="s">
        <v>200</v>
      </c>
      <c r="G215" s="13" t="s">
        <v>204</v>
      </c>
      <c r="H215" s="18">
        <v>1782300</v>
      </c>
      <c r="I215" s="18">
        <v>1782300</v>
      </c>
      <c r="J215" s="18">
        <v>1782300</v>
      </c>
      <c r="K215" s="18">
        <v>0</v>
      </c>
      <c r="L215" s="19" t="s">
        <v>24</v>
      </c>
      <c r="M215" s="18">
        <v>1782300</v>
      </c>
      <c r="N215" s="13" t="s">
        <v>55</v>
      </c>
      <c r="O215" s="20" t="s">
        <v>61</v>
      </c>
      <c r="P215" s="20" t="s">
        <v>61</v>
      </c>
      <c r="Q215" s="21" t="s">
        <v>61</v>
      </c>
      <c r="R215" s="21">
        <v>1</v>
      </c>
      <c r="S215" s="13" t="s">
        <v>218</v>
      </c>
    </row>
    <row r="216" spans="1:19" x14ac:dyDescent="0.15">
      <c r="A216" s="13" t="s">
        <v>84</v>
      </c>
      <c r="B216" s="13" t="s">
        <v>41</v>
      </c>
      <c r="C216" s="13" t="s">
        <v>43</v>
      </c>
      <c r="D216" s="13" t="s">
        <v>111</v>
      </c>
      <c r="E216" s="13" t="s">
        <v>162</v>
      </c>
      <c r="F216" s="13" t="s">
        <v>201</v>
      </c>
      <c r="G216" s="13" t="s">
        <v>204</v>
      </c>
      <c r="H216" s="18">
        <v>411300</v>
      </c>
      <c r="I216" s="18">
        <v>123390</v>
      </c>
      <c r="J216" s="18">
        <v>411300</v>
      </c>
      <c r="K216" s="18">
        <v>0</v>
      </c>
      <c r="L216" s="19" t="s">
        <v>24</v>
      </c>
      <c r="M216" s="18">
        <v>411300</v>
      </c>
      <c r="N216" s="13" t="s">
        <v>55</v>
      </c>
      <c r="O216" s="20" t="s">
        <v>61</v>
      </c>
      <c r="P216" s="20" t="s">
        <v>61</v>
      </c>
      <c r="Q216" s="21" t="s">
        <v>61</v>
      </c>
      <c r="R216" s="21">
        <v>1</v>
      </c>
      <c r="S216" s="13" t="s">
        <v>219</v>
      </c>
    </row>
    <row r="217" spans="1:19" x14ac:dyDescent="0.15">
      <c r="A217" s="13" t="s">
        <v>84</v>
      </c>
      <c r="B217" s="13" t="s">
        <v>41</v>
      </c>
      <c r="C217" s="13" t="s">
        <v>43</v>
      </c>
      <c r="D217" s="13" t="s">
        <v>111</v>
      </c>
      <c r="E217" s="13" t="s">
        <v>162</v>
      </c>
      <c r="F217" s="13" t="s">
        <v>200</v>
      </c>
      <c r="G217" s="13" t="s">
        <v>204</v>
      </c>
      <c r="H217" s="18">
        <v>411300</v>
      </c>
      <c r="I217" s="18">
        <v>411300</v>
      </c>
      <c r="J217" s="18">
        <v>411300</v>
      </c>
      <c r="K217" s="18">
        <v>0</v>
      </c>
      <c r="L217" s="19" t="s">
        <v>24</v>
      </c>
      <c r="M217" s="18">
        <v>411300</v>
      </c>
      <c r="N217" s="13" t="s">
        <v>55</v>
      </c>
      <c r="O217" s="20" t="s">
        <v>61</v>
      </c>
      <c r="P217" s="20" t="s">
        <v>61</v>
      </c>
      <c r="Q217" s="21" t="s">
        <v>61</v>
      </c>
      <c r="R217" s="21">
        <v>1</v>
      </c>
      <c r="S217" s="13" t="s">
        <v>218</v>
      </c>
    </row>
    <row r="218" spans="1:19" x14ac:dyDescent="0.15">
      <c r="A218" s="13" t="s">
        <v>84</v>
      </c>
      <c r="B218" s="13" t="s">
        <v>41</v>
      </c>
      <c r="C218" s="13" t="s">
        <v>43</v>
      </c>
      <c r="D218" s="13" t="s">
        <v>111</v>
      </c>
      <c r="E218" s="13" t="s">
        <v>162</v>
      </c>
      <c r="F218" s="13" t="s">
        <v>197</v>
      </c>
      <c r="G218" s="13" t="s">
        <v>204</v>
      </c>
      <c r="H218" s="18">
        <v>52920600</v>
      </c>
      <c r="I218" s="18">
        <v>15876180</v>
      </c>
      <c r="J218" s="18">
        <v>52920600</v>
      </c>
      <c r="K218" s="18">
        <v>0</v>
      </c>
      <c r="L218" s="19" t="s">
        <v>24</v>
      </c>
      <c r="M218" s="18">
        <v>52920600</v>
      </c>
      <c r="N218" s="13" t="s">
        <v>55</v>
      </c>
      <c r="O218" s="20" t="s">
        <v>61</v>
      </c>
      <c r="P218" s="20" t="s">
        <v>61</v>
      </c>
      <c r="Q218" s="21" t="s">
        <v>61</v>
      </c>
      <c r="R218" s="21">
        <v>1</v>
      </c>
      <c r="S218" s="13" t="s">
        <v>215</v>
      </c>
    </row>
    <row r="219" spans="1:19" x14ac:dyDescent="0.15">
      <c r="A219" s="13" t="s">
        <v>84</v>
      </c>
      <c r="B219" s="13" t="s">
        <v>41</v>
      </c>
      <c r="C219" s="13" t="s">
        <v>43</v>
      </c>
      <c r="D219" s="13" t="s">
        <v>111</v>
      </c>
      <c r="E219" s="13" t="s">
        <v>162</v>
      </c>
      <c r="F219" s="13" t="s">
        <v>201</v>
      </c>
      <c r="G219" s="13" t="s">
        <v>204</v>
      </c>
      <c r="H219" s="18">
        <v>1645200</v>
      </c>
      <c r="I219" s="18">
        <v>493560</v>
      </c>
      <c r="J219" s="18">
        <v>1645200</v>
      </c>
      <c r="K219" s="18">
        <v>0</v>
      </c>
      <c r="L219" s="19" t="s">
        <v>24</v>
      </c>
      <c r="M219" s="18">
        <v>1645200</v>
      </c>
      <c r="N219" s="13" t="s">
        <v>55</v>
      </c>
      <c r="O219" s="20" t="s">
        <v>61</v>
      </c>
      <c r="P219" s="20" t="s">
        <v>61</v>
      </c>
      <c r="Q219" s="21" t="s">
        <v>61</v>
      </c>
      <c r="R219" s="21">
        <v>1</v>
      </c>
      <c r="S219" s="13" t="s">
        <v>219</v>
      </c>
    </row>
    <row r="220" spans="1:19" x14ac:dyDescent="0.15">
      <c r="A220" s="13" t="s">
        <v>84</v>
      </c>
      <c r="B220" s="13" t="s">
        <v>41</v>
      </c>
      <c r="C220" s="13" t="s">
        <v>43</v>
      </c>
      <c r="D220" s="13" t="s">
        <v>111</v>
      </c>
      <c r="E220" s="13" t="s">
        <v>162</v>
      </c>
      <c r="F220" s="13" t="s">
        <v>201</v>
      </c>
      <c r="G220" s="13" t="s">
        <v>204</v>
      </c>
      <c r="H220" s="18">
        <v>2879100</v>
      </c>
      <c r="I220" s="18">
        <v>863730</v>
      </c>
      <c r="J220" s="18">
        <v>2879100</v>
      </c>
      <c r="K220" s="18">
        <v>0</v>
      </c>
      <c r="L220" s="19" t="s">
        <v>24</v>
      </c>
      <c r="M220" s="18">
        <v>2879100</v>
      </c>
      <c r="N220" s="13" t="s">
        <v>55</v>
      </c>
      <c r="O220" s="20" t="s">
        <v>61</v>
      </c>
      <c r="P220" s="20" t="s">
        <v>61</v>
      </c>
      <c r="Q220" s="21" t="s">
        <v>61</v>
      </c>
      <c r="R220" s="21">
        <v>1</v>
      </c>
      <c r="S220" s="13" t="s">
        <v>219</v>
      </c>
    </row>
    <row r="221" spans="1:19" x14ac:dyDescent="0.15">
      <c r="A221" s="13" t="s">
        <v>84</v>
      </c>
      <c r="B221" s="13" t="s">
        <v>41</v>
      </c>
      <c r="C221" s="13" t="s">
        <v>43</v>
      </c>
      <c r="D221" s="13" t="s">
        <v>111</v>
      </c>
      <c r="E221" s="13" t="s">
        <v>162</v>
      </c>
      <c r="F221" s="13" t="s">
        <v>197</v>
      </c>
      <c r="G221" s="13" t="s">
        <v>204</v>
      </c>
      <c r="H221" s="18">
        <v>3427500</v>
      </c>
      <c r="I221" s="18">
        <v>1028250</v>
      </c>
      <c r="J221" s="18">
        <v>3427500</v>
      </c>
      <c r="K221" s="18">
        <v>0</v>
      </c>
      <c r="L221" s="19" t="s">
        <v>24</v>
      </c>
      <c r="M221" s="18">
        <v>3427500</v>
      </c>
      <c r="N221" s="13" t="s">
        <v>55</v>
      </c>
      <c r="O221" s="20" t="s">
        <v>61</v>
      </c>
      <c r="P221" s="20" t="s">
        <v>61</v>
      </c>
      <c r="Q221" s="21" t="s">
        <v>61</v>
      </c>
      <c r="R221" s="21">
        <v>1</v>
      </c>
      <c r="S221" s="13" t="s">
        <v>215</v>
      </c>
    </row>
    <row r="222" spans="1:19" x14ac:dyDescent="0.15">
      <c r="A222" s="13" t="s">
        <v>84</v>
      </c>
      <c r="B222" s="13" t="s">
        <v>41</v>
      </c>
      <c r="C222" s="13" t="s">
        <v>43</v>
      </c>
      <c r="D222" s="13" t="s">
        <v>111</v>
      </c>
      <c r="E222" s="13" t="s">
        <v>162</v>
      </c>
      <c r="F222" s="13" t="s">
        <v>197</v>
      </c>
      <c r="G222" s="13" t="s">
        <v>204</v>
      </c>
      <c r="H222" s="18">
        <v>55662600</v>
      </c>
      <c r="I222" s="18">
        <v>16698780</v>
      </c>
      <c r="J222" s="18">
        <v>55662600</v>
      </c>
      <c r="K222" s="18">
        <v>0</v>
      </c>
      <c r="L222" s="19" t="s">
        <v>24</v>
      </c>
      <c r="M222" s="18">
        <v>55662600</v>
      </c>
      <c r="N222" s="13" t="s">
        <v>55</v>
      </c>
      <c r="O222" s="20" t="s">
        <v>61</v>
      </c>
      <c r="P222" s="20" t="s">
        <v>61</v>
      </c>
      <c r="Q222" s="21" t="s">
        <v>61</v>
      </c>
      <c r="R222" s="21">
        <v>1</v>
      </c>
      <c r="S222" s="13" t="s">
        <v>215</v>
      </c>
    </row>
    <row r="223" spans="1:19" x14ac:dyDescent="0.15">
      <c r="A223" s="13" t="s">
        <v>84</v>
      </c>
      <c r="B223" s="13" t="s">
        <v>41</v>
      </c>
      <c r="C223" s="13" t="s">
        <v>43</v>
      </c>
      <c r="D223" s="13" t="s">
        <v>111</v>
      </c>
      <c r="E223" s="13" t="s">
        <v>162</v>
      </c>
      <c r="F223" s="13" t="s">
        <v>197</v>
      </c>
      <c r="G223" s="13" t="s">
        <v>204</v>
      </c>
      <c r="H223" s="18">
        <v>1508100</v>
      </c>
      <c r="I223" s="18">
        <v>452430</v>
      </c>
      <c r="J223" s="18">
        <v>1508100</v>
      </c>
      <c r="K223" s="18">
        <v>0</v>
      </c>
      <c r="L223" s="19" t="s">
        <v>24</v>
      </c>
      <c r="M223" s="18">
        <v>1508100</v>
      </c>
      <c r="N223" s="13" t="s">
        <v>55</v>
      </c>
      <c r="O223" s="20" t="s">
        <v>61</v>
      </c>
      <c r="P223" s="20" t="s">
        <v>61</v>
      </c>
      <c r="Q223" s="21" t="s">
        <v>61</v>
      </c>
      <c r="R223" s="21">
        <v>1</v>
      </c>
      <c r="S223" s="13" t="s">
        <v>215</v>
      </c>
    </row>
    <row r="224" spans="1:19" x14ac:dyDescent="0.15">
      <c r="A224" s="13" t="s">
        <v>84</v>
      </c>
      <c r="B224" s="13" t="s">
        <v>41</v>
      </c>
      <c r="C224" s="13" t="s">
        <v>43</v>
      </c>
      <c r="D224" s="13" t="s">
        <v>111</v>
      </c>
      <c r="E224" s="13" t="s">
        <v>162</v>
      </c>
      <c r="F224" s="13" t="s">
        <v>201</v>
      </c>
      <c r="G224" s="13" t="s">
        <v>204</v>
      </c>
      <c r="H224" s="18">
        <v>137100</v>
      </c>
      <c r="I224" s="18">
        <v>41130</v>
      </c>
      <c r="J224" s="18">
        <v>137100</v>
      </c>
      <c r="K224" s="18">
        <v>0</v>
      </c>
      <c r="L224" s="19" t="s">
        <v>24</v>
      </c>
      <c r="M224" s="18">
        <v>137100</v>
      </c>
      <c r="N224" s="13" t="s">
        <v>55</v>
      </c>
      <c r="O224" s="20" t="s">
        <v>61</v>
      </c>
      <c r="P224" s="20" t="s">
        <v>61</v>
      </c>
      <c r="Q224" s="21" t="s">
        <v>61</v>
      </c>
      <c r="R224" s="21">
        <v>1</v>
      </c>
      <c r="S224" s="13" t="s">
        <v>219</v>
      </c>
    </row>
    <row r="225" spans="1:19" x14ac:dyDescent="0.15">
      <c r="A225" s="13" t="s">
        <v>84</v>
      </c>
      <c r="B225" s="13" t="s">
        <v>41</v>
      </c>
      <c r="C225" s="13" t="s">
        <v>43</v>
      </c>
      <c r="D225" s="13" t="s">
        <v>111</v>
      </c>
      <c r="E225" s="13" t="s">
        <v>162</v>
      </c>
      <c r="F225" s="13" t="s">
        <v>200</v>
      </c>
      <c r="G225" s="13" t="s">
        <v>204</v>
      </c>
      <c r="H225" s="18">
        <v>274200</v>
      </c>
      <c r="I225" s="18">
        <v>274200</v>
      </c>
      <c r="J225" s="18">
        <v>274200</v>
      </c>
      <c r="K225" s="18">
        <v>0</v>
      </c>
      <c r="L225" s="19" t="s">
        <v>24</v>
      </c>
      <c r="M225" s="18">
        <v>274200</v>
      </c>
      <c r="N225" s="13" t="s">
        <v>55</v>
      </c>
      <c r="O225" s="20" t="s">
        <v>61</v>
      </c>
      <c r="P225" s="20" t="s">
        <v>61</v>
      </c>
      <c r="Q225" s="21" t="s">
        <v>61</v>
      </c>
      <c r="R225" s="21">
        <v>1</v>
      </c>
      <c r="S225" s="13" t="s">
        <v>218</v>
      </c>
    </row>
    <row r="226" spans="1:19" x14ac:dyDescent="0.15">
      <c r="A226" s="13" t="s">
        <v>84</v>
      </c>
      <c r="B226" s="13" t="s">
        <v>41</v>
      </c>
      <c r="C226" s="13" t="s">
        <v>43</v>
      </c>
      <c r="D226" s="13" t="s">
        <v>111</v>
      </c>
      <c r="E226" s="13" t="s">
        <v>162</v>
      </c>
      <c r="F226" s="13" t="s">
        <v>197</v>
      </c>
      <c r="G226" s="13" t="s">
        <v>204</v>
      </c>
      <c r="H226" s="18">
        <v>2330700</v>
      </c>
      <c r="I226" s="18">
        <v>699210</v>
      </c>
      <c r="J226" s="18">
        <v>2330700</v>
      </c>
      <c r="K226" s="18">
        <v>0</v>
      </c>
      <c r="L226" s="19" t="s">
        <v>24</v>
      </c>
      <c r="M226" s="18">
        <v>2330700</v>
      </c>
      <c r="N226" s="13" t="s">
        <v>55</v>
      </c>
      <c r="O226" s="20" t="s">
        <v>61</v>
      </c>
      <c r="P226" s="20" t="s">
        <v>61</v>
      </c>
      <c r="Q226" s="21" t="s">
        <v>61</v>
      </c>
      <c r="R226" s="21">
        <v>1</v>
      </c>
      <c r="S226" s="13" t="s">
        <v>215</v>
      </c>
    </row>
    <row r="227" spans="1:19" x14ac:dyDescent="0.15">
      <c r="A227" s="13" t="s">
        <v>84</v>
      </c>
      <c r="B227" s="13" t="s">
        <v>41</v>
      </c>
      <c r="C227" s="13" t="s">
        <v>43</v>
      </c>
      <c r="D227" s="13" t="s">
        <v>111</v>
      </c>
      <c r="E227" s="13" t="s">
        <v>162</v>
      </c>
      <c r="F227" s="13" t="s">
        <v>200</v>
      </c>
      <c r="G227" s="13" t="s">
        <v>204</v>
      </c>
      <c r="H227" s="18">
        <v>137100</v>
      </c>
      <c r="I227" s="18">
        <v>137100</v>
      </c>
      <c r="J227" s="18">
        <v>137100</v>
      </c>
      <c r="K227" s="18">
        <v>0</v>
      </c>
      <c r="L227" s="19" t="s">
        <v>24</v>
      </c>
      <c r="M227" s="18">
        <v>137100</v>
      </c>
      <c r="N227" s="13" t="s">
        <v>55</v>
      </c>
      <c r="O227" s="20" t="s">
        <v>61</v>
      </c>
      <c r="P227" s="20" t="s">
        <v>61</v>
      </c>
      <c r="Q227" s="21" t="s">
        <v>61</v>
      </c>
      <c r="R227" s="21">
        <v>1</v>
      </c>
      <c r="S227" s="13" t="s">
        <v>218</v>
      </c>
    </row>
    <row r="228" spans="1:19" x14ac:dyDescent="0.15">
      <c r="A228" s="13" t="s">
        <v>84</v>
      </c>
      <c r="B228" s="13" t="s">
        <v>41</v>
      </c>
      <c r="C228" s="13" t="s">
        <v>43</v>
      </c>
      <c r="D228" s="13" t="s">
        <v>111</v>
      </c>
      <c r="E228" s="13" t="s">
        <v>162</v>
      </c>
      <c r="F228" s="13" t="s">
        <v>201</v>
      </c>
      <c r="G228" s="13" t="s">
        <v>204</v>
      </c>
      <c r="H228" s="18">
        <v>411300</v>
      </c>
      <c r="I228" s="18">
        <v>123390</v>
      </c>
      <c r="J228" s="18">
        <v>411300</v>
      </c>
      <c r="K228" s="18">
        <v>0</v>
      </c>
      <c r="L228" s="19" t="s">
        <v>24</v>
      </c>
      <c r="M228" s="18">
        <v>411300</v>
      </c>
      <c r="N228" s="13" t="s">
        <v>55</v>
      </c>
      <c r="O228" s="20" t="s">
        <v>61</v>
      </c>
      <c r="P228" s="20" t="s">
        <v>61</v>
      </c>
      <c r="Q228" s="21" t="s">
        <v>61</v>
      </c>
      <c r="R228" s="21">
        <v>1</v>
      </c>
      <c r="S228" s="13" t="s">
        <v>219</v>
      </c>
    </row>
    <row r="229" spans="1:19" x14ac:dyDescent="0.15">
      <c r="A229" s="13" t="s">
        <v>84</v>
      </c>
      <c r="B229" s="13" t="s">
        <v>41</v>
      </c>
      <c r="C229" s="13" t="s">
        <v>43</v>
      </c>
      <c r="D229" s="13" t="s">
        <v>111</v>
      </c>
      <c r="E229" s="13" t="s">
        <v>162</v>
      </c>
      <c r="F229" s="13" t="s">
        <v>201</v>
      </c>
      <c r="G229" s="13" t="s">
        <v>204</v>
      </c>
      <c r="H229" s="18">
        <v>2193600</v>
      </c>
      <c r="I229" s="18">
        <v>658080</v>
      </c>
      <c r="J229" s="18">
        <v>2193600</v>
      </c>
      <c r="K229" s="18">
        <v>0</v>
      </c>
      <c r="L229" s="19" t="s">
        <v>24</v>
      </c>
      <c r="M229" s="18">
        <v>2193600</v>
      </c>
      <c r="N229" s="13" t="s">
        <v>55</v>
      </c>
      <c r="O229" s="20" t="s">
        <v>61</v>
      </c>
      <c r="P229" s="20" t="s">
        <v>61</v>
      </c>
      <c r="Q229" s="21" t="s">
        <v>61</v>
      </c>
      <c r="R229" s="21">
        <v>1</v>
      </c>
      <c r="S229" s="13" t="s">
        <v>219</v>
      </c>
    </row>
    <row r="230" spans="1:19" x14ac:dyDescent="0.15">
      <c r="A230" s="13" t="s">
        <v>84</v>
      </c>
      <c r="B230" s="13" t="s">
        <v>41</v>
      </c>
      <c r="C230" s="13" t="s">
        <v>43</v>
      </c>
      <c r="D230" s="13" t="s">
        <v>111</v>
      </c>
      <c r="E230" s="13" t="s">
        <v>162</v>
      </c>
      <c r="F230" s="13" t="s">
        <v>200</v>
      </c>
      <c r="G230" s="13" t="s">
        <v>204</v>
      </c>
      <c r="H230" s="18">
        <v>137100</v>
      </c>
      <c r="I230" s="18">
        <v>137100</v>
      </c>
      <c r="J230" s="18">
        <v>137100</v>
      </c>
      <c r="K230" s="18">
        <v>0</v>
      </c>
      <c r="L230" s="19" t="s">
        <v>24</v>
      </c>
      <c r="M230" s="18">
        <v>137100</v>
      </c>
      <c r="N230" s="13" t="s">
        <v>55</v>
      </c>
      <c r="O230" s="20" t="s">
        <v>61</v>
      </c>
      <c r="P230" s="20" t="s">
        <v>61</v>
      </c>
      <c r="Q230" s="21" t="s">
        <v>61</v>
      </c>
      <c r="R230" s="21">
        <v>1</v>
      </c>
      <c r="S230" s="13" t="s">
        <v>218</v>
      </c>
    </row>
    <row r="231" spans="1:19" x14ac:dyDescent="0.15">
      <c r="A231" s="13" t="s">
        <v>84</v>
      </c>
      <c r="B231" s="13" t="s">
        <v>41</v>
      </c>
      <c r="C231" s="13" t="s">
        <v>43</v>
      </c>
      <c r="D231" s="13" t="s">
        <v>111</v>
      </c>
      <c r="E231" s="13" t="s">
        <v>162</v>
      </c>
      <c r="F231" s="13" t="s">
        <v>197</v>
      </c>
      <c r="G231" s="13" t="s">
        <v>204</v>
      </c>
      <c r="H231" s="18">
        <v>601869000</v>
      </c>
      <c r="I231" s="18">
        <v>180560700</v>
      </c>
      <c r="J231" s="18">
        <v>601869000</v>
      </c>
      <c r="K231" s="18">
        <v>0</v>
      </c>
      <c r="L231" s="19" t="s">
        <v>24</v>
      </c>
      <c r="M231" s="18">
        <v>601869000</v>
      </c>
      <c r="N231" s="13" t="s">
        <v>55</v>
      </c>
      <c r="O231" s="20" t="s">
        <v>61</v>
      </c>
      <c r="P231" s="20" t="s">
        <v>61</v>
      </c>
      <c r="Q231" s="21" t="s">
        <v>61</v>
      </c>
      <c r="R231" s="21">
        <v>1</v>
      </c>
      <c r="S231" s="13" t="s">
        <v>215</v>
      </c>
    </row>
    <row r="232" spans="1:19" x14ac:dyDescent="0.15">
      <c r="A232" s="13" t="s">
        <v>84</v>
      </c>
      <c r="B232" s="13" t="s">
        <v>41</v>
      </c>
      <c r="C232" s="13" t="s">
        <v>43</v>
      </c>
      <c r="D232" s="13" t="s">
        <v>111</v>
      </c>
      <c r="E232" s="13" t="s">
        <v>162</v>
      </c>
      <c r="F232" s="13" t="s">
        <v>201</v>
      </c>
      <c r="G232" s="13" t="s">
        <v>204</v>
      </c>
      <c r="H232" s="18">
        <v>548400</v>
      </c>
      <c r="I232" s="18">
        <v>164520</v>
      </c>
      <c r="J232" s="18">
        <v>548400</v>
      </c>
      <c r="K232" s="18">
        <v>0</v>
      </c>
      <c r="L232" s="19" t="s">
        <v>24</v>
      </c>
      <c r="M232" s="18">
        <v>548400</v>
      </c>
      <c r="N232" s="13" t="s">
        <v>55</v>
      </c>
      <c r="O232" s="20" t="s">
        <v>61</v>
      </c>
      <c r="P232" s="20" t="s">
        <v>61</v>
      </c>
      <c r="Q232" s="21" t="s">
        <v>61</v>
      </c>
      <c r="R232" s="21">
        <v>1</v>
      </c>
      <c r="S232" s="13" t="s">
        <v>219</v>
      </c>
    </row>
    <row r="233" spans="1:19" x14ac:dyDescent="0.15">
      <c r="A233" s="13" t="s">
        <v>84</v>
      </c>
      <c r="B233" s="13" t="s">
        <v>41</v>
      </c>
      <c r="C233" s="13" t="s">
        <v>43</v>
      </c>
      <c r="D233" s="13" t="s">
        <v>111</v>
      </c>
      <c r="E233" s="13" t="s">
        <v>162</v>
      </c>
      <c r="F233" s="13" t="s">
        <v>200</v>
      </c>
      <c r="G233" s="13" t="s">
        <v>204</v>
      </c>
      <c r="H233" s="18">
        <v>411300</v>
      </c>
      <c r="I233" s="18">
        <v>411300</v>
      </c>
      <c r="J233" s="18">
        <v>411300</v>
      </c>
      <c r="K233" s="18">
        <v>0</v>
      </c>
      <c r="L233" s="19" t="s">
        <v>24</v>
      </c>
      <c r="M233" s="18">
        <v>411300</v>
      </c>
      <c r="N233" s="13" t="s">
        <v>55</v>
      </c>
      <c r="O233" s="20" t="s">
        <v>61</v>
      </c>
      <c r="P233" s="20" t="s">
        <v>61</v>
      </c>
      <c r="Q233" s="21" t="s">
        <v>61</v>
      </c>
      <c r="R233" s="21">
        <v>1</v>
      </c>
      <c r="S233" s="13" t="s">
        <v>218</v>
      </c>
    </row>
    <row r="234" spans="1:19" x14ac:dyDescent="0.15">
      <c r="A234" s="13" t="s">
        <v>84</v>
      </c>
      <c r="B234" s="13" t="s">
        <v>41</v>
      </c>
      <c r="C234" s="13" t="s">
        <v>43</v>
      </c>
      <c r="D234" s="13" t="s">
        <v>111</v>
      </c>
      <c r="E234" s="13" t="s">
        <v>162</v>
      </c>
      <c r="F234" s="13" t="s">
        <v>197</v>
      </c>
      <c r="G234" s="13" t="s">
        <v>204</v>
      </c>
      <c r="H234" s="18">
        <v>1508100</v>
      </c>
      <c r="I234" s="18">
        <v>452430</v>
      </c>
      <c r="J234" s="18">
        <v>1508100</v>
      </c>
      <c r="K234" s="18">
        <v>0</v>
      </c>
      <c r="L234" s="19" t="s">
        <v>24</v>
      </c>
      <c r="M234" s="18">
        <v>1508100</v>
      </c>
      <c r="N234" s="13" t="s">
        <v>55</v>
      </c>
      <c r="O234" s="20" t="s">
        <v>61</v>
      </c>
      <c r="P234" s="20" t="s">
        <v>61</v>
      </c>
      <c r="Q234" s="21" t="s">
        <v>61</v>
      </c>
      <c r="R234" s="21">
        <v>1</v>
      </c>
      <c r="S234" s="13" t="s">
        <v>215</v>
      </c>
    </row>
    <row r="235" spans="1:19" x14ac:dyDescent="0.15">
      <c r="A235" s="13" t="s">
        <v>84</v>
      </c>
      <c r="B235" s="13" t="s">
        <v>41</v>
      </c>
      <c r="C235" s="13" t="s">
        <v>43</v>
      </c>
      <c r="D235" s="13" t="s">
        <v>111</v>
      </c>
      <c r="E235" s="13" t="s">
        <v>162</v>
      </c>
      <c r="F235" s="13" t="s">
        <v>197</v>
      </c>
      <c r="G235" s="13" t="s">
        <v>204</v>
      </c>
      <c r="H235" s="18">
        <v>137100</v>
      </c>
      <c r="I235" s="18">
        <v>41130</v>
      </c>
      <c r="J235" s="18">
        <v>137100</v>
      </c>
      <c r="K235" s="18">
        <v>0</v>
      </c>
      <c r="L235" s="19" t="s">
        <v>24</v>
      </c>
      <c r="M235" s="18">
        <v>137100</v>
      </c>
      <c r="N235" s="13" t="s">
        <v>55</v>
      </c>
      <c r="O235" s="20" t="s">
        <v>61</v>
      </c>
      <c r="P235" s="20" t="s">
        <v>61</v>
      </c>
      <c r="Q235" s="21" t="s">
        <v>61</v>
      </c>
      <c r="R235" s="21">
        <v>1</v>
      </c>
      <c r="S235" s="13" t="s">
        <v>215</v>
      </c>
    </row>
    <row r="236" spans="1:19" x14ac:dyDescent="0.15">
      <c r="A236" s="13" t="s">
        <v>84</v>
      </c>
      <c r="B236" s="13" t="s">
        <v>41</v>
      </c>
      <c r="C236" s="13" t="s">
        <v>43</v>
      </c>
      <c r="D236" s="13" t="s">
        <v>112</v>
      </c>
      <c r="E236" s="13" t="s">
        <v>163</v>
      </c>
      <c r="F236" s="13" t="s">
        <v>201</v>
      </c>
      <c r="G236" s="13" t="s">
        <v>204</v>
      </c>
      <c r="H236" s="18">
        <v>471000</v>
      </c>
      <c r="I236" s="18">
        <v>141300</v>
      </c>
      <c r="J236" s="18">
        <v>471000</v>
      </c>
      <c r="K236" s="18">
        <v>0</v>
      </c>
      <c r="L236" s="19" t="s">
        <v>24</v>
      </c>
      <c r="M236" s="18">
        <v>471000</v>
      </c>
      <c r="N236" s="13" t="s">
        <v>55</v>
      </c>
      <c r="O236" s="20" t="s">
        <v>61</v>
      </c>
      <c r="P236" s="20" t="s">
        <v>61</v>
      </c>
      <c r="Q236" s="21" t="s">
        <v>61</v>
      </c>
      <c r="R236" s="21">
        <v>1</v>
      </c>
      <c r="S236" s="13" t="s">
        <v>219</v>
      </c>
    </row>
    <row r="237" spans="1:19" x14ac:dyDescent="0.15">
      <c r="A237" s="13" t="s">
        <v>84</v>
      </c>
      <c r="B237" s="13" t="s">
        <v>41</v>
      </c>
      <c r="C237" s="13" t="s">
        <v>43</v>
      </c>
      <c r="D237" s="13" t="s">
        <v>112</v>
      </c>
      <c r="E237" s="13" t="s">
        <v>163</v>
      </c>
      <c r="F237" s="13" t="s">
        <v>201</v>
      </c>
      <c r="G237" s="13" t="s">
        <v>204</v>
      </c>
      <c r="H237" s="18">
        <v>2355000</v>
      </c>
      <c r="I237" s="18">
        <v>706500</v>
      </c>
      <c r="J237" s="18">
        <v>2355000</v>
      </c>
      <c r="K237" s="18">
        <v>0</v>
      </c>
      <c r="L237" s="19" t="s">
        <v>24</v>
      </c>
      <c r="M237" s="18">
        <v>2355000</v>
      </c>
      <c r="N237" s="13" t="s">
        <v>55</v>
      </c>
      <c r="O237" s="20" t="s">
        <v>61</v>
      </c>
      <c r="P237" s="20" t="s">
        <v>61</v>
      </c>
      <c r="Q237" s="21" t="s">
        <v>61</v>
      </c>
      <c r="R237" s="21">
        <v>1</v>
      </c>
      <c r="S237" s="13" t="s">
        <v>219</v>
      </c>
    </row>
    <row r="238" spans="1:19" x14ac:dyDescent="0.15">
      <c r="A238" s="13" t="s">
        <v>84</v>
      </c>
      <c r="B238" s="13" t="s">
        <v>41</v>
      </c>
      <c r="C238" s="13" t="s">
        <v>43</v>
      </c>
      <c r="D238" s="13" t="s">
        <v>112</v>
      </c>
      <c r="E238" s="13" t="s">
        <v>163</v>
      </c>
      <c r="F238" s="13" t="s">
        <v>201</v>
      </c>
      <c r="G238" s="13" t="s">
        <v>204</v>
      </c>
      <c r="H238" s="18">
        <v>235500</v>
      </c>
      <c r="I238" s="18">
        <v>70650</v>
      </c>
      <c r="J238" s="18">
        <v>235500</v>
      </c>
      <c r="K238" s="18">
        <v>0</v>
      </c>
      <c r="L238" s="19" t="s">
        <v>24</v>
      </c>
      <c r="M238" s="18">
        <v>235500</v>
      </c>
      <c r="N238" s="13" t="s">
        <v>55</v>
      </c>
      <c r="O238" s="20" t="s">
        <v>61</v>
      </c>
      <c r="P238" s="20" t="s">
        <v>61</v>
      </c>
      <c r="Q238" s="21" t="s">
        <v>61</v>
      </c>
      <c r="R238" s="21">
        <v>1</v>
      </c>
      <c r="S238" s="13" t="s">
        <v>219</v>
      </c>
    </row>
    <row r="239" spans="1:19" x14ac:dyDescent="0.15">
      <c r="A239" s="13" t="s">
        <v>84</v>
      </c>
      <c r="B239" s="13" t="s">
        <v>41</v>
      </c>
      <c r="C239" s="13" t="s">
        <v>43</v>
      </c>
      <c r="D239" s="13" t="s">
        <v>112</v>
      </c>
      <c r="E239" s="13" t="s">
        <v>163</v>
      </c>
      <c r="F239" s="13" t="s">
        <v>201</v>
      </c>
      <c r="G239" s="13" t="s">
        <v>204</v>
      </c>
      <c r="H239" s="18">
        <v>706500</v>
      </c>
      <c r="I239" s="18">
        <v>211950</v>
      </c>
      <c r="J239" s="18">
        <v>706500</v>
      </c>
      <c r="K239" s="18">
        <v>0</v>
      </c>
      <c r="L239" s="19" t="s">
        <v>24</v>
      </c>
      <c r="M239" s="18">
        <v>706500</v>
      </c>
      <c r="N239" s="13" t="s">
        <v>55</v>
      </c>
      <c r="O239" s="20" t="s">
        <v>61</v>
      </c>
      <c r="P239" s="20" t="s">
        <v>61</v>
      </c>
      <c r="Q239" s="21" t="s">
        <v>61</v>
      </c>
      <c r="R239" s="21">
        <v>1</v>
      </c>
      <c r="S239" s="13" t="s">
        <v>219</v>
      </c>
    </row>
    <row r="240" spans="1:19" x14ac:dyDescent="0.15">
      <c r="A240" s="13" t="s">
        <v>84</v>
      </c>
      <c r="B240" s="13" t="s">
        <v>41</v>
      </c>
      <c r="C240" s="13" t="s">
        <v>43</v>
      </c>
      <c r="D240" s="13" t="s">
        <v>112</v>
      </c>
      <c r="E240" s="13" t="s">
        <v>163</v>
      </c>
      <c r="F240" s="13" t="s">
        <v>200</v>
      </c>
      <c r="G240" s="13" t="s">
        <v>204</v>
      </c>
      <c r="H240" s="18">
        <v>0</v>
      </c>
      <c r="I240" s="18">
        <v>0</v>
      </c>
      <c r="J240" s="18">
        <v>0</v>
      </c>
      <c r="K240" s="18">
        <v>0</v>
      </c>
      <c r="L240" s="19" t="s">
        <v>24</v>
      </c>
      <c r="M240" s="18">
        <v>0</v>
      </c>
      <c r="N240" s="13" t="s">
        <v>55</v>
      </c>
      <c r="O240" s="20" t="s">
        <v>61</v>
      </c>
      <c r="P240" s="20" t="s">
        <v>61</v>
      </c>
      <c r="Q240" s="21" t="s">
        <v>61</v>
      </c>
      <c r="R240" s="21">
        <v>1</v>
      </c>
      <c r="S240" s="13" t="s">
        <v>218</v>
      </c>
    </row>
    <row r="241" spans="1:19" x14ac:dyDescent="0.15">
      <c r="A241" s="13" t="s">
        <v>84</v>
      </c>
      <c r="B241" s="13" t="s">
        <v>41</v>
      </c>
      <c r="C241" s="13" t="s">
        <v>43</v>
      </c>
      <c r="D241" s="13" t="s">
        <v>112</v>
      </c>
      <c r="E241" s="13" t="s">
        <v>163</v>
      </c>
      <c r="F241" s="13" t="s">
        <v>201</v>
      </c>
      <c r="G241" s="13" t="s">
        <v>204</v>
      </c>
      <c r="H241" s="18">
        <v>942000</v>
      </c>
      <c r="I241" s="18">
        <v>282600</v>
      </c>
      <c r="J241" s="18">
        <v>942000</v>
      </c>
      <c r="K241" s="18">
        <v>0</v>
      </c>
      <c r="L241" s="19" t="s">
        <v>24</v>
      </c>
      <c r="M241" s="18">
        <v>942000</v>
      </c>
      <c r="N241" s="13" t="s">
        <v>55</v>
      </c>
      <c r="O241" s="20" t="s">
        <v>61</v>
      </c>
      <c r="P241" s="20" t="s">
        <v>61</v>
      </c>
      <c r="Q241" s="21" t="s">
        <v>61</v>
      </c>
      <c r="R241" s="21">
        <v>1</v>
      </c>
      <c r="S241" s="13" t="s">
        <v>219</v>
      </c>
    </row>
    <row r="242" spans="1:19" x14ac:dyDescent="0.15">
      <c r="A242" s="13" t="s">
        <v>84</v>
      </c>
      <c r="B242" s="13" t="s">
        <v>41</v>
      </c>
      <c r="C242" s="13" t="s">
        <v>43</v>
      </c>
      <c r="D242" s="13" t="s">
        <v>113</v>
      </c>
      <c r="E242" s="13" t="s">
        <v>164</v>
      </c>
      <c r="F242" s="13" t="s">
        <v>199</v>
      </c>
      <c r="G242" s="13" t="s">
        <v>204</v>
      </c>
      <c r="H242" s="18">
        <v>1847000</v>
      </c>
      <c r="I242" s="18">
        <v>923500</v>
      </c>
      <c r="J242" s="18">
        <v>1847000</v>
      </c>
      <c r="K242" s="18">
        <v>0</v>
      </c>
      <c r="L242" s="19" t="s">
        <v>24</v>
      </c>
      <c r="M242" s="18">
        <v>1847000</v>
      </c>
      <c r="N242" s="13" t="s">
        <v>55</v>
      </c>
      <c r="O242" s="20" t="s">
        <v>61</v>
      </c>
      <c r="P242" s="20" t="s">
        <v>61</v>
      </c>
      <c r="Q242" s="21" t="s">
        <v>61</v>
      </c>
      <c r="R242" s="21">
        <v>1</v>
      </c>
      <c r="S242" s="13" t="s">
        <v>217</v>
      </c>
    </row>
    <row r="243" spans="1:19" x14ac:dyDescent="0.15">
      <c r="A243" s="13" t="s">
        <v>84</v>
      </c>
      <c r="B243" s="13" t="s">
        <v>41</v>
      </c>
      <c r="C243" s="13" t="s">
        <v>43</v>
      </c>
      <c r="D243" s="13" t="s">
        <v>113</v>
      </c>
      <c r="E243" s="13" t="s">
        <v>164</v>
      </c>
      <c r="F243" s="13" t="s">
        <v>199</v>
      </c>
      <c r="G243" s="13" t="s">
        <v>204</v>
      </c>
      <c r="H243" s="18">
        <v>3324600</v>
      </c>
      <c r="I243" s="18">
        <v>1662300</v>
      </c>
      <c r="J243" s="18">
        <v>3324600</v>
      </c>
      <c r="K243" s="18">
        <v>0</v>
      </c>
      <c r="L243" s="19" t="s">
        <v>24</v>
      </c>
      <c r="M243" s="18">
        <v>3324600</v>
      </c>
      <c r="N243" s="13" t="s">
        <v>55</v>
      </c>
      <c r="O243" s="20" t="s">
        <v>61</v>
      </c>
      <c r="P243" s="20" t="s">
        <v>61</v>
      </c>
      <c r="Q243" s="21" t="s">
        <v>61</v>
      </c>
      <c r="R243" s="21">
        <v>1</v>
      </c>
      <c r="S243" s="13" t="s">
        <v>217</v>
      </c>
    </row>
    <row r="244" spans="1:19" x14ac:dyDescent="0.15">
      <c r="A244" s="13" t="s">
        <v>84</v>
      </c>
      <c r="B244" s="13" t="s">
        <v>41</v>
      </c>
      <c r="C244" s="13" t="s">
        <v>43</v>
      </c>
      <c r="D244" s="13" t="s">
        <v>113</v>
      </c>
      <c r="E244" s="13" t="s">
        <v>164</v>
      </c>
      <c r="F244" s="13" t="s">
        <v>201</v>
      </c>
      <c r="G244" s="13" t="s">
        <v>204</v>
      </c>
      <c r="H244" s="18">
        <v>4432800</v>
      </c>
      <c r="I244" s="18">
        <v>1329840</v>
      </c>
      <c r="J244" s="18">
        <v>4432800</v>
      </c>
      <c r="K244" s="18">
        <v>0</v>
      </c>
      <c r="L244" s="19" t="s">
        <v>24</v>
      </c>
      <c r="M244" s="18">
        <v>4432800</v>
      </c>
      <c r="N244" s="13" t="s">
        <v>55</v>
      </c>
      <c r="O244" s="20" t="s">
        <v>61</v>
      </c>
      <c r="P244" s="20" t="s">
        <v>61</v>
      </c>
      <c r="Q244" s="21" t="s">
        <v>61</v>
      </c>
      <c r="R244" s="21">
        <v>1</v>
      </c>
      <c r="S244" s="13" t="s">
        <v>219</v>
      </c>
    </row>
    <row r="245" spans="1:19" x14ac:dyDescent="0.15">
      <c r="A245" s="13" t="s">
        <v>84</v>
      </c>
      <c r="B245" s="13" t="s">
        <v>41</v>
      </c>
      <c r="C245" s="13" t="s">
        <v>43</v>
      </c>
      <c r="D245" s="13" t="s">
        <v>113</v>
      </c>
      <c r="E245" s="13" t="s">
        <v>164</v>
      </c>
      <c r="F245" s="13" t="s">
        <v>201</v>
      </c>
      <c r="G245" s="13" t="s">
        <v>204</v>
      </c>
      <c r="H245" s="18">
        <v>183222400</v>
      </c>
      <c r="I245" s="18">
        <v>54966720</v>
      </c>
      <c r="J245" s="18">
        <v>183222400</v>
      </c>
      <c r="K245" s="18">
        <v>0</v>
      </c>
      <c r="L245" s="19" t="s">
        <v>24</v>
      </c>
      <c r="M245" s="18">
        <v>183222400</v>
      </c>
      <c r="N245" s="13" t="s">
        <v>55</v>
      </c>
      <c r="O245" s="20" t="s">
        <v>61</v>
      </c>
      <c r="P245" s="20" t="s">
        <v>61</v>
      </c>
      <c r="Q245" s="21" t="s">
        <v>61</v>
      </c>
      <c r="R245" s="21">
        <v>1</v>
      </c>
      <c r="S245" s="13" t="s">
        <v>219</v>
      </c>
    </row>
    <row r="246" spans="1:19" x14ac:dyDescent="0.15">
      <c r="A246" s="13" t="s">
        <v>84</v>
      </c>
      <c r="B246" s="13" t="s">
        <v>41</v>
      </c>
      <c r="C246" s="13" t="s">
        <v>43</v>
      </c>
      <c r="D246" s="13" t="s">
        <v>113</v>
      </c>
      <c r="E246" s="13" t="s">
        <v>164</v>
      </c>
      <c r="F246" s="13" t="s">
        <v>201</v>
      </c>
      <c r="G246" s="13" t="s">
        <v>204</v>
      </c>
      <c r="H246" s="18">
        <v>68708400</v>
      </c>
      <c r="I246" s="18">
        <v>20612520</v>
      </c>
      <c r="J246" s="18">
        <v>68708400</v>
      </c>
      <c r="K246" s="18">
        <v>0</v>
      </c>
      <c r="L246" s="19" t="s">
        <v>24</v>
      </c>
      <c r="M246" s="18">
        <v>68708400</v>
      </c>
      <c r="N246" s="13" t="s">
        <v>55</v>
      </c>
      <c r="O246" s="20" t="s">
        <v>61</v>
      </c>
      <c r="P246" s="20" t="s">
        <v>61</v>
      </c>
      <c r="Q246" s="21" t="s">
        <v>61</v>
      </c>
      <c r="R246" s="21">
        <v>1</v>
      </c>
      <c r="S246" s="13" t="s">
        <v>219</v>
      </c>
    </row>
    <row r="247" spans="1:19" x14ac:dyDescent="0.15">
      <c r="A247" s="13" t="s">
        <v>84</v>
      </c>
      <c r="B247" s="13" t="s">
        <v>41</v>
      </c>
      <c r="C247" s="13" t="s">
        <v>43</v>
      </c>
      <c r="D247" s="13" t="s">
        <v>113</v>
      </c>
      <c r="E247" s="13" t="s">
        <v>164</v>
      </c>
      <c r="F247" s="13" t="s">
        <v>201</v>
      </c>
      <c r="G247" s="13" t="s">
        <v>204</v>
      </c>
      <c r="H247" s="18">
        <v>369400</v>
      </c>
      <c r="I247" s="18">
        <v>110820</v>
      </c>
      <c r="J247" s="18">
        <v>369400</v>
      </c>
      <c r="K247" s="18">
        <v>0</v>
      </c>
      <c r="L247" s="19" t="s">
        <v>24</v>
      </c>
      <c r="M247" s="18">
        <v>369400</v>
      </c>
      <c r="N247" s="13" t="s">
        <v>55</v>
      </c>
      <c r="O247" s="20" t="s">
        <v>61</v>
      </c>
      <c r="P247" s="20" t="s">
        <v>61</v>
      </c>
      <c r="Q247" s="21" t="s">
        <v>61</v>
      </c>
      <c r="R247" s="21">
        <v>1</v>
      </c>
      <c r="S247" s="13" t="s">
        <v>219</v>
      </c>
    </row>
    <row r="248" spans="1:19" x14ac:dyDescent="0.15">
      <c r="A248" s="13" t="s">
        <v>84</v>
      </c>
      <c r="B248" s="13" t="s">
        <v>41</v>
      </c>
      <c r="C248" s="13" t="s">
        <v>43</v>
      </c>
      <c r="D248" s="13" t="s">
        <v>114</v>
      </c>
      <c r="E248" s="13" t="s">
        <v>165</v>
      </c>
      <c r="F248" s="13" t="s">
        <v>201</v>
      </c>
      <c r="G248" s="13" t="s">
        <v>204</v>
      </c>
      <c r="H248" s="18">
        <v>7374100</v>
      </c>
      <c r="I248" s="18">
        <v>2212230</v>
      </c>
      <c r="J248" s="18">
        <v>7374100</v>
      </c>
      <c r="K248" s="18">
        <v>0</v>
      </c>
      <c r="L248" s="19" t="s">
        <v>24</v>
      </c>
      <c r="M248" s="18">
        <v>7374100</v>
      </c>
      <c r="N248" s="13" t="s">
        <v>55</v>
      </c>
      <c r="O248" s="20" t="s">
        <v>61</v>
      </c>
      <c r="P248" s="20" t="s">
        <v>61</v>
      </c>
      <c r="Q248" s="21" t="s">
        <v>61</v>
      </c>
      <c r="R248" s="21">
        <v>1</v>
      </c>
      <c r="S248" s="13" t="s">
        <v>219</v>
      </c>
    </row>
    <row r="249" spans="1:19" x14ac:dyDescent="0.15">
      <c r="A249" s="13" t="s">
        <v>84</v>
      </c>
      <c r="B249" s="13" t="s">
        <v>41</v>
      </c>
      <c r="C249" s="13" t="s">
        <v>43</v>
      </c>
      <c r="D249" s="13" t="s">
        <v>114</v>
      </c>
      <c r="E249" s="13" t="s">
        <v>165</v>
      </c>
      <c r="F249" s="13" t="s">
        <v>201</v>
      </c>
      <c r="G249" s="13" t="s">
        <v>204</v>
      </c>
      <c r="H249" s="18">
        <v>4185300</v>
      </c>
      <c r="I249" s="18">
        <v>1255590</v>
      </c>
      <c r="J249" s="18">
        <v>4185300</v>
      </c>
      <c r="K249" s="18">
        <v>0</v>
      </c>
      <c r="L249" s="19" t="s">
        <v>24</v>
      </c>
      <c r="M249" s="18">
        <v>4185300</v>
      </c>
      <c r="N249" s="13" t="s">
        <v>55</v>
      </c>
      <c r="O249" s="20" t="s">
        <v>61</v>
      </c>
      <c r="P249" s="20" t="s">
        <v>61</v>
      </c>
      <c r="Q249" s="21" t="s">
        <v>61</v>
      </c>
      <c r="R249" s="21">
        <v>1</v>
      </c>
      <c r="S249" s="13" t="s">
        <v>219</v>
      </c>
    </row>
    <row r="250" spans="1:19" x14ac:dyDescent="0.15">
      <c r="A250" s="13" t="s">
        <v>84</v>
      </c>
      <c r="B250" s="13" t="s">
        <v>41</v>
      </c>
      <c r="C250" s="13" t="s">
        <v>43</v>
      </c>
      <c r="D250" s="13" t="s">
        <v>115</v>
      </c>
      <c r="E250" s="13" t="s">
        <v>166</v>
      </c>
      <c r="F250" s="13" t="s">
        <v>200</v>
      </c>
      <c r="G250" s="13" t="s">
        <v>204</v>
      </c>
      <c r="H250" s="18">
        <v>401600</v>
      </c>
      <c r="I250" s="18">
        <v>401600</v>
      </c>
      <c r="J250" s="18">
        <v>401600</v>
      </c>
      <c r="K250" s="18">
        <v>0</v>
      </c>
      <c r="L250" s="19" t="s">
        <v>24</v>
      </c>
      <c r="M250" s="18">
        <v>401600</v>
      </c>
      <c r="N250" s="13" t="s">
        <v>55</v>
      </c>
      <c r="O250" s="20" t="s">
        <v>61</v>
      </c>
      <c r="P250" s="20" t="s">
        <v>61</v>
      </c>
      <c r="Q250" s="21" t="s">
        <v>61</v>
      </c>
      <c r="R250" s="21">
        <v>1</v>
      </c>
      <c r="S250" s="13" t="s">
        <v>218</v>
      </c>
    </row>
    <row r="251" spans="1:19" x14ac:dyDescent="0.15">
      <c r="A251" s="13" t="s">
        <v>84</v>
      </c>
      <c r="B251" s="13" t="s">
        <v>41</v>
      </c>
      <c r="C251" s="13" t="s">
        <v>43</v>
      </c>
      <c r="D251" s="13" t="s">
        <v>115</v>
      </c>
      <c r="E251" s="13" t="s">
        <v>166</v>
      </c>
      <c r="F251" s="13" t="s">
        <v>200</v>
      </c>
      <c r="G251" s="13" t="s">
        <v>204</v>
      </c>
      <c r="H251" s="18">
        <v>401600</v>
      </c>
      <c r="I251" s="18">
        <v>401600</v>
      </c>
      <c r="J251" s="18">
        <v>401600</v>
      </c>
      <c r="K251" s="18">
        <v>0</v>
      </c>
      <c r="L251" s="19" t="s">
        <v>24</v>
      </c>
      <c r="M251" s="18">
        <v>401600</v>
      </c>
      <c r="N251" s="13" t="s">
        <v>55</v>
      </c>
      <c r="O251" s="20" t="s">
        <v>61</v>
      </c>
      <c r="P251" s="20" t="s">
        <v>61</v>
      </c>
      <c r="Q251" s="21" t="s">
        <v>61</v>
      </c>
      <c r="R251" s="21">
        <v>1</v>
      </c>
      <c r="S251" s="13" t="s">
        <v>218</v>
      </c>
    </row>
    <row r="252" spans="1:19" x14ac:dyDescent="0.15">
      <c r="A252" s="13" t="s">
        <v>84</v>
      </c>
      <c r="B252" s="13" t="s">
        <v>41</v>
      </c>
      <c r="C252" s="13" t="s">
        <v>43</v>
      </c>
      <c r="D252" s="13" t="s">
        <v>115</v>
      </c>
      <c r="E252" s="13" t="s">
        <v>166</v>
      </c>
      <c r="F252" s="13" t="s">
        <v>200</v>
      </c>
      <c r="G252" s="13" t="s">
        <v>204</v>
      </c>
      <c r="H252" s="18">
        <v>1204800</v>
      </c>
      <c r="I252" s="18">
        <v>1204800</v>
      </c>
      <c r="J252" s="18">
        <v>1204800</v>
      </c>
      <c r="K252" s="18">
        <v>0</v>
      </c>
      <c r="L252" s="19" t="s">
        <v>24</v>
      </c>
      <c r="M252" s="18">
        <v>1204800</v>
      </c>
      <c r="N252" s="13" t="s">
        <v>55</v>
      </c>
      <c r="O252" s="20" t="s">
        <v>61</v>
      </c>
      <c r="P252" s="20" t="s">
        <v>61</v>
      </c>
      <c r="Q252" s="21" t="s">
        <v>61</v>
      </c>
      <c r="R252" s="21">
        <v>1</v>
      </c>
      <c r="S252" s="13" t="s">
        <v>218</v>
      </c>
    </row>
    <row r="253" spans="1:19" x14ac:dyDescent="0.15">
      <c r="A253" s="13" t="s">
        <v>84</v>
      </c>
      <c r="B253" s="13" t="s">
        <v>41</v>
      </c>
      <c r="C253" s="13" t="s">
        <v>43</v>
      </c>
      <c r="D253" s="13" t="s">
        <v>115</v>
      </c>
      <c r="E253" s="13" t="s">
        <v>166</v>
      </c>
      <c r="F253" s="13" t="s">
        <v>201</v>
      </c>
      <c r="G253" s="13" t="s">
        <v>204</v>
      </c>
      <c r="H253" s="18">
        <v>2008000</v>
      </c>
      <c r="I253" s="18">
        <v>602400</v>
      </c>
      <c r="J253" s="18">
        <v>2008000</v>
      </c>
      <c r="K253" s="18">
        <v>0</v>
      </c>
      <c r="L253" s="19" t="s">
        <v>24</v>
      </c>
      <c r="M253" s="18">
        <v>2008000</v>
      </c>
      <c r="N253" s="13" t="s">
        <v>55</v>
      </c>
      <c r="O253" s="20" t="s">
        <v>61</v>
      </c>
      <c r="P253" s="20" t="s">
        <v>61</v>
      </c>
      <c r="Q253" s="21" t="s">
        <v>61</v>
      </c>
      <c r="R253" s="21">
        <v>1</v>
      </c>
      <c r="S253" s="13" t="s">
        <v>219</v>
      </c>
    </row>
    <row r="254" spans="1:19" x14ac:dyDescent="0.15">
      <c r="A254" s="13" t="s">
        <v>84</v>
      </c>
      <c r="B254" s="13" t="s">
        <v>41</v>
      </c>
      <c r="C254" s="13" t="s">
        <v>43</v>
      </c>
      <c r="D254" s="13" t="s">
        <v>115</v>
      </c>
      <c r="E254" s="13" t="s">
        <v>166</v>
      </c>
      <c r="F254" s="13" t="s">
        <v>201</v>
      </c>
      <c r="G254" s="13" t="s">
        <v>204</v>
      </c>
      <c r="H254" s="18">
        <v>803200</v>
      </c>
      <c r="I254" s="18">
        <v>240960</v>
      </c>
      <c r="J254" s="18">
        <v>803200</v>
      </c>
      <c r="K254" s="18">
        <v>0</v>
      </c>
      <c r="L254" s="19" t="s">
        <v>24</v>
      </c>
      <c r="M254" s="18">
        <v>803200</v>
      </c>
      <c r="N254" s="13" t="s">
        <v>55</v>
      </c>
      <c r="O254" s="20" t="s">
        <v>61</v>
      </c>
      <c r="P254" s="20" t="s">
        <v>61</v>
      </c>
      <c r="Q254" s="21" t="s">
        <v>61</v>
      </c>
      <c r="R254" s="21">
        <v>1</v>
      </c>
      <c r="S254" s="13" t="s">
        <v>219</v>
      </c>
    </row>
    <row r="255" spans="1:19" x14ac:dyDescent="0.15">
      <c r="A255" s="13" t="s">
        <v>84</v>
      </c>
      <c r="B255" s="13" t="s">
        <v>41</v>
      </c>
      <c r="C255" s="13" t="s">
        <v>43</v>
      </c>
      <c r="D255" s="13" t="s">
        <v>115</v>
      </c>
      <c r="E255" s="13" t="s">
        <v>166</v>
      </c>
      <c r="F255" s="13" t="s">
        <v>200</v>
      </c>
      <c r="G255" s="13" t="s">
        <v>204</v>
      </c>
      <c r="H255" s="18">
        <v>803200</v>
      </c>
      <c r="I255" s="18">
        <v>803200</v>
      </c>
      <c r="J255" s="18">
        <v>803200</v>
      </c>
      <c r="K255" s="18">
        <v>0</v>
      </c>
      <c r="L255" s="19" t="s">
        <v>24</v>
      </c>
      <c r="M255" s="18">
        <v>803200</v>
      </c>
      <c r="N255" s="13" t="s">
        <v>55</v>
      </c>
      <c r="O255" s="20" t="s">
        <v>61</v>
      </c>
      <c r="P255" s="20" t="s">
        <v>61</v>
      </c>
      <c r="Q255" s="21" t="s">
        <v>61</v>
      </c>
      <c r="R255" s="21">
        <v>1</v>
      </c>
      <c r="S255" s="13" t="s">
        <v>218</v>
      </c>
    </row>
    <row r="256" spans="1:19" x14ac:dyDescent="0.15">
      <c r="A256" s="13" t="s">
        <v>84</v>
      </c>
      <c r="B256" s="13" t="s">
        <v>41</v>
      </c>
      <c r="C256" s="13" t="s">
        <v>43</v>
      </c>
      <c r="D256" s="13" t="s">
        <v>115</v>
      </c>
      <c r="E256" s="13" t="s">
        <v>166</v>
      </c>
      <c r="F256" s="13" t="s">
        <v>199</v>
      </c>
      <c r="G256" s="13" t="s">
        <v>204</v>
      </c>
      <c r="H256" s="18">
        <v>21686400</v>
      </c>
      <c r="I256" s="18">
        <v>10843200</v>
      </c>
      <c r="J256" s="18">
        <v>21686400</v>
      </c>
      <c r="K256" s="18">
        <v>0</v>
      </c>
      <c r="L256" s="19" t="s">
        <v>24</v>
      </c>
      <c r="M256" s="18">
        <v>21686400</v>
      </c>
      <c r="N256" s="13" t="s">
        <v>55</v>
      </c>
      <c r="O256" s="20" t="s">
        <v>61</v>
      </c>
      <c r="P256" s="20" t="s">
        <v>61</v>
      </c>
      <c r="Q256" s="21" t="s">
        <v>61</v>
      </c>
      <c r="R256" s="21">
        <v>1</v>
      </c>
      <c r="S256" s="13" t="s">
        <v>217</v>
      </c>
    </row>
    <row r="257" spans="1:19" x14ac:dyDescent="0.15">
      <c r="A257" s="13" t="s">
        <v>84</v>
      </c>
      <c r="B257" s="13" t="s">
        <v>41</v>
      </c>
      <c r="C257" s="13" t="s">
        <v>43</v>
      </c>
      <c r="D257" s="13" t="s">
        <v>115</v>
      </c>
      <c r="E257" s="13" t="s">
        <v>166</v>
      </c>
      <c r="F257" s="13" t="s">
        <v>201</v>
      </c>
      <c r="G257" s="13" t="s">
        <v>204</v>
      </c>
      <c r="H257" s="18">
        <v>401600</v>
      </c>
      <c r="I257" s="18">
        <v>120480</v>
      </c>
      <c r="J257" s="18">
        <v>401600</v>
      </c>
      <c r="K257" s="18">
        <v>0</v>
      </c>
      <c r="L257" s="19" t="s">
        <v>24</v>
      </c>
      <c r="M257" s="18">
        <v>401600</v>
      </c>
      <c r="N257" s="13" t="s">
        <v>55</v>
      </c>
      <c r="O257" s="20" t="s">
        <v>61</v>
      </c>
      <c r="P257" s="20" t="s">
        <v>61</v>
      </c>
      <c r="Q257" s="21" t="s">
        <v>61</v>
      </c>
      <c r="R257" s="21">
        <v>1</v>
      </c>
      <c r="S257" s="13" t="s">
        <v>219</v>
      </c>
    </row>
    <row r="258" spans="1:19" x14ac:dyDescent="0.15">
      <c r="A258" s="13" t="s">
        <v>84</v>
      </c>
      <c r="B258" s="13" t="s">
        <v>41</v>
      </c>
      <c r="C258" s="13" t="s">
        <v>43</v>
      </c>
      <c r="D258" s="13" t="s">
        <v>115</v>
      </c>
      <c r="E258" s="13" t="s">
        <v>166</v>
      </c>
      <c r="F258" s="13" t="s">
        <v>201</v>
      </c>
      <c r="G258" s="13" t="s">
        <v>204</v>
      </c>
      <c r="H258" s="18">
        <v>803200</v>
      </c>
      <c r="I258" s="18">
        <v>240960</v>
      </c>
      <c r="J258" s="18">
        <v>803200</v>
      </c>
      <c r="K258" s="18">
        <v>0</v>
      </c>
      <c r="L258" s="19" t="s">
        <v>24</v>
      </c>
      <c r="M258" s="18">
        <v>803200</v>
      </c>
      <c r="N258" s="13" t="s">
        <v>55</v>
      </c>
      <c r="O258" s="20" t="s">
        <v>61</v>
      </c>
      <c r="P258" s="20" t="s">
        <v>61</v>
      </c>
      <c r="Q258" s="21" t="s">
        <v>61</v>
      </c>
      <c r="R258" s="21">
        <v>1</v>
      </c>
      <c r="S258" s="13" t="s">
        <v>219</v>
      </c>
    </row>
    <row r="259" spans="1:19" x14ac:dyDescent="0.15">
      <c r="A259" s="13" t="s">
        <v>84</v>
      </c>
      <c r="B259" s="13" t="s">
        <v>41</v>
      </c>
      <c r="C259" s="13" t="s">
        <v>43</v>
      </c>
      <c r="D259" s="13" t="s">
        <v>115</v>
      </c>
      <c r="E259" s="13" t="s">
        <v>166</v>
      </c>
      <c r="F259" s="13" t="s">
        <v>201</v>
      </c>
      <c r="G259" s="13" t="s">
        <v>204</v>
      </c>
      <c r="H259" s="18">
        <v>2811200</v>
      </c>
      <c r="I259" s="18">
        <v>843360</v>
      </c>
      <c r="J259" s="18">
        <v>2811200</v>
      </c>
      <c r="K259" s="18">
        <v>0</v>
      </c>
      <c r="L259" s="19" t="s">
        <v>24</v>
      </c>
      <c r="M259" s="18">
        <v>2811200</v>
      </c>
      <c r="N259" s="13" t="s">
        <v>55</v>
      </c>
      <c r="O259" s="20" t="s">
        <v>61</v>
      </c>
      <c r="P259" s="20" t="s">
        <v>61</v>
      </c>
      <c r="Q259" s="21" t="s">
        <v>61</v>
      </c>
      <c r="R259" s="21">
        <v>1</v>
      </c>
      <c r="S259" s="13" t="s">
        <v>219</v>
      </c>
    </row>
    <row r="260" spans="1:19" x14ac:dyDescent="0.15">
      <c r="A260" s="13" t="s">
        <v>84</v>
      </c>
      <c r="B260" s="13" t="s">
        <v>41</v>
      </c>
      <c r="C260" s="13" t="s">
        <v>43</v>
      </c>
      <c r="D260" s="13" t="s">
        <v>115</v>
      </c>
      <c r="E260" s="13" t="s">
        <v>166</v>
      </c>
      <c r="F260" s="13" t="s">
        <v>201</v>
      </c>
      <c r="G260" s="13" t="s">
        <v>204</v>
      </c>
      <c r="H260" s="18">
        <v>17268800</v>
      </c>
      <c r="I260" s="18">
        <v>5180640</v>
      </c>
      <c r="J260" s="18">
        <v>17268800</v>
      </c>
      <c r="K260" s="18">
        <v>0</v>
      </c>
      <c r="L260" s="19" t="s">
        <v>24</v>
      </c>
      <c r="M260" s="18">
        <v>17268800</v>
      </c>
      <c r="N260" s="13" t="s">
        <v>55</v>
      </c>
      <c r="O260" s="20" t="s">
        <v>61</v>
      </c>
      <c r="P260" s="20" t="s">
        <v>61</v>
      </c>
      <c r="Q260" s="21" t="s">
        <v>61</v>
      </c>
      <c r="R260" s="21">
        <v>1</v>
      </c>
      <c r="S260" s="13" t="s">
        <v>219</v>
      </c>
    </row>
    <row r="261" spans="1:19" x14ac:dyDescent="0.15">
      <c r="A261" s="13" t="s">
        <v>84</v>
      </c>
      <c r="B261" s="13" t="s">
        <v>41</v>
      </c>
      <c r="C261" s="13" t="s">
        <v>43</v>
      </c>
      <c r="D261" s="13" t="s">
        <v>115</v>
      </c>
      <c r="E261" s="13" t="s">
        <v>166</v>
      </c>
      <c r="F261" s="13" t="s">
        <v>199</v>
      </c>
      <c r="G261" s="13" t="s">
        <v>204</v>
      </c>
      <c r="H261" s="18">
        <v>3212800</v>
      </c>
      <c r="I261" s="18">
        <v>1606400</v>
      </c>
      <c r="J261" s="18">
        <v>3212800</v>
      </c>
      <c r="K261" s="18">
        <v>0</v>
      </c>
      <c r="L261" s="19" t="s">
        <v>24</v>
      </c>
      <c r="M261" s="18">
        <v>3212800</v>
      </c>
      <c r="N261" s="13" t="s">
        <v>55</v>
      </c>
      <c r="O261" s="20" t="s">
        <v>61</v>
      </c>
      <c r="P261" s="20" t="s">
        <v>61</v>
      </c>
      <c r="Q261" s="21" t="s">
        <v>61</v>
      </c>
      <c r="R261" s="21">
        <v>1</v>
      </c>
      <c r="S261" s="13" t="s">
        <v>217</v>
      </c>
    </row>
    <row r="262" spans="1:19" x14ac:dyDescent="0.15">
      <c r="A262" s="13" t="s">
        <v>84</v>
      </c>
      <c r="B262" s="13" t="s">
        <v>41</v>
      </c>
      <c r="C262" s="13" t="s">
        <v>43</v>
      </c>
      <c r="D262" s="13" t="s">
        <v>115</v>
      </c>
      <c r="E262" s="13" t="s">
        <v>166</v>
      </c>
      <c r="F262" s="13" t="s">
        <v>201</v>
      </c>
      <c r="G262" s="13" t="s">
        <v>204</v>
      </c>
      <c r="H262" s="18">
        <v>2409600</v>
      </c>
      <c r="I262" s="18">
        <v>722880</v>
      </c>
      <c r="J262" s="18">
        <v>2409600</v>
      </c>
      <c r="K262" s="18">
        <v>0</v>
      </c>
      <c r="L262" s="19" t="s">
        <v>24</v>
      </c>
      <c r="M262" s="18">
        <v>2409600</v>
      </c>
      <c r="N262" s="13" t="s">
        <v>55</v>
      </c>
      <c r="O262" s="20" t="s">
        <v>61</v>
      </c>
      <c r="P262" s="20" t="s">
        <v>61</v>
      </c>
      <c r="Q262" s="21" t="s">
        <v>61</v>
      </c>
      <c r="R262" s="21">
        <v>1</v>
      </c>
      <c r="S262" s="13" t="s">
        <v>219</v>
      </c>
    </row>
    <row r="263" spans="1:19" x14ac:dyDescent="0.15">
      <c r="A263" s="13" t="s">
        <v>84</v>
      </c>
      <c r="B263" s="13" t="s">
        <v>41</v>
      </c>
      <c r="C263" s="13" t="s">
        <v>43</v>
      </c>
      <c r="D263" s="13" t="s">
        <v>116</v>
      </c>
      <c r="E263" s="13" t="s">
        <v>167</v>
      </c>
      <c r="F263" s="13" t="s">
        <v>201</v>
      </c>
      <c r="G263" s="13" t="s">
        <v>204</v>
      </c>
      <c r="H263" s="18">
        <v>2307000</v>
      </c>
      <c r="I263" s="18">
        <v>692100</v>
      </c>
      <c r="J263" s="18">
        <v>2307000</v>
      </c>
      <c r="K263" s="18">
        <v>0</v>
      </c>
      <c r="L263" s="19" t="s">
        <v>24</v>
      </c>
      <c r="M263" s="18">
        <v>2307000</v>
      </c>
      <c r="N263" s="13" t="s">
        <v>55</v>
      </c>
      <c r="O263" s="20" t="s">
        <v>61</v>
      </c>
      <c r="P263" s="20" t="s">
        <v>61</v>
      </c>
      <c r="Q263" s="21" t="s">
        <v>61</v>
      </c>
      <c r="R263" s="21">
        <v>1</v>
      </c>
      <c r="S263" s="13" t="s">
        <v>219</v>
      </c>
    </row>
    <row r="264" spans="1:19" x14ac:dyDescent="0.15">
      <c r="A264" s="13" t="s">
        <v>84</v>
      </c>
      <c r="B264" s="13" t="s">
        <v>41</v>
      </c>
      <c r="C264" s="13" t="s">
        <v>43</v>
      </c>
      <c r="D264" s="13" t="s">
        <v>116</v>
      </c>
      <c r="E264" s="13" t="s">
        <v>167</v>
      </c>
      <c r="F264" s="13" t="s">
        <v>201</v>
      </c>
      <c r="G264" s="13" t="s">
        <v>204</v>
      </c>
      <c r="H264" s="18">
        <v>384500</v>
      </c>
      <c r="I264" s="18">
        <v>115350</v>
      </c>
      <c r="J264" s="18">
        <v>384500</v>
      </c>
      <c r="K264" s="18">
        <v>0</v>
      </c>
      <c r="L264" s="19" t="s">
        <v>24</v>
      </c>
      <c r="M264" s="18">
        <v>384500</v>
      </c>
      <c r="N264" s="13" t="s">
        <v>55</v>
      </c>
      <c r="O264" s="20" t="s">
        <v>61</v>
      </c>
      <c r="P264" s="20" t="s">
        <v>61</v>
      </c>
      <c r="Q264" s="21" t="s">
        <v>61</v>
      </c>
      <c r="R264" s="21">
        <v>1</v>
      </c>
      <c r="S264" s="13" t="s">
        <v>219</v>
      </c>
    </row>
    <row r="265" spans="1:19" x14ac:dyDescent="0.15">
      <c r="A265" s="13" t="s">
        <v>84</v>
      </c>
      <c r="B265" s="13" t="s">
        <v>41</v>
      </c>
      <c r="C265" s="13" t="s">
        <v>43</v>
      </c>
      <c r="D265" s="13" t="s">
        <v>116</v>
      </c>
      <c r="E265" s="13" t="s">
        <v>167</v>
      </c>
      <c r="F265" s="13" t="s">
        <v>201</v>
      </c>
      <c r="G265" s="13" t="s">
        <v>204</v>
      </c>
      <c r="H265" s="18">
        <v>769000</v>
      </c>
      <c r="I265" s="18">
        <v>230700</v>
      </c>
      <c r="J265" s="18">
        <v>769000</v>
      </c>
      <c r="K265" s="18">
        <v>0</v>
      </c>
      <c r="L265" s="19" t="s">
        <v>24</v>
      </c>
      <c r="M265" s="18">
        <v>769000</v>
      </c>
      <c r="N265" s="13" t="s">
        <v>55</v>
      </c>
      <c r="O265" s="20" t="s">
        <v>61</v>
      </c>
      <c r="P265" s="20" t="s">
        <v>61</v>
      </c>
      <c r="Q265" s="21" t="s">
        <v>61</v>
      </c>
      <c r="R265" s="21">
        <v>1</v>
      </c>
      <c r="S265" s="13" t="s">
        <v>219</v>
      </c>
    </row>
    <row r="266" spans="1:19" x14ac:dyDescent="0.15">
      <c r="A266" s="13" t="s">
        <v>84</v>
      </c>
      <c r="B266" s="13" t="s">
        <v>41</v>
      </c>
      <c r="C266" s="13" t="s">
        <v>43</v>
      </c>
      <c r="D266" s="13" t="s">
        <v>116</v>
      </c>
      <c r="E266" s="13" t="s">
        <v>167</v>
      </c>
      <c r="F266" s="13" t="s">
        <v>201</v>
      </c>
      <c r="G266" s="13" t="s">
        <v>204</v>
      </c>
      <c r="H266" s="18">
        <v>10381500</v>
      </c>
      <c r="I266" s="18">
        <v>3114450</v>
      </c>
      <c r="J266" s="18">
        <v>10381500</v>
      </c>
      <c r="K266" s="18">
        <v>0</v>
      </c>
      <c r="L266" s="19" t="s">
        <v>24</v>
      </c>
      <c r="M266" s="18">
        <v>10381500</v>
      </c>
      <c r="N266" s="13" t="s">
        <v>55</v>
      </c>
      <c r="O266" s="20" t="s">
        <v>61</v>
      </c>
      <c r="P266" s="20" t="s">
        <v>61</v>
      </c>
      <c r="Q266" s="21" t="s">
        <v>61</v>
      </c>
      <c r="R266" s="21">
        <v>1</v>
      </c>
      <c r="S266" s="13" t="s">
        <v>219</v>
      </c>
    </row>
    <row r="267" spans="1:19" x14ac:dyDescent="0.15">
      <c r="A267" s="13" t="s">
        <v>84</v>
      </c>
      <c r="B267" s="13" t="s">
        <v>41</v>
      </c>
      <c r="C267" s="13" t="s">
        <v>43</v>
      </c>
      <c r="D267" s="13" t="s">
        <v>116</v>
      </c>
      <c r="E267" s="13" t="s">
        <v>167</v>
      </c>
      <c r="F267" s="13" t="s">
        <v>198</v>
      </c>
      <c r="G267" s="13" t="s">
        <v>204</v>
      </c>
      <c r="H267" s="18">
        <v>11919500</v>
      </c>
      <c r="I267" s="18">
        <v>3575850</v>
      </c>
      <c r="J267" s="18">
        <v>11919500</v>
      </c>
      <c r="K267" s="18">
        <v>0</v>
      </c>
      <c r="L267" s="19" t="s">
        <v>24</v>
      </c>
      <c r="M267" s="18">
        <v>11919500</v>
      </c>
      <c r="N267" s="13" t="s">
        <v>55</v>
      </c>
      <c r="O267" s="20" t="s">
        <v>61</v>
      </c>
      <c r="P267" s="20" t="s">
        <v>61</v>
      </c>
      <c r="Q267" s="21" t="s">
        <v>61</v>
      </c>
      <c r="R267" s="21">
        <v>1</v>
      </c>
      <c r="S267" s="13" t="s">
        <v>216</v>
      </c>
    </row>
    <row r="268" spans="1:19" x14ac:dyDescent="0.15">
      <c r="A268" s="13" t="s">
        <v>84</v>
      </c>
      <c r="B268" s="13" t="s">
        <v>41</v>
      </c>
      <c r="C268" s="13" t="s">
        <v>43</v>
      </c>
      <c r="D268" s="13" t="s">
        <v>116</v>
      </c>
      <c r="E268" s="13" t="s">
        <v>167</v>
      </c>
      <c r="F268" s="13" t="s">
        <v>200</v>
      </c>
      <c r="G268" s="13" t="s">
        <v>204</v>
      </c>
      <c r="H268" s="18">
        <v>2691500</v>
      </c>
      <c r="I268" s="18">
        <v>2691500</v>
      </c>
      <c r="J268" s="18">
        <v>2691500</v>
      </c>
      <c r="K268" s="18">
        <v>0</v>
      </c>
      <c r="L268" s="19" t="s">
        <v>24</v>
      </c>
      <c r="M268" s="18">
        <v>2691500</v>
      </c>
      <c r="N268" s="13" t="s">
        <v>55</v>
      </c>
      <c r="O268" s="20" t="s">
        <v>61</v>
      </c>
      <c r="P268" s="20" t="s">
        <v>61</v>
      </c>
      <c r="Q268" s="21" t="s">
        <v>61</v>
      </c>
      <c r="R268" s="21">
        <v>1</v>
      </c>
      <c r="S268" s="13" t="s">
        <v>218</v>
      </c>
    </row>
    <row r="269" spans="1:19" x14ac:dyDescent="0.15">
      <c r="A269" s="13" t="s">
        <v>84</v>
      </c>
      <c r="B269" s="13" t="s">
        <v>41</v>
      </c>
      <c r="C269" s="13" t="s">
        <v>43</v>
      </c>
      <c r="D269" s="13" t="s">
        <v>116</v>
      </c>
      <c r="E269" s="13" t="s">
        <v>167</v>
      </c>
      <c r="F269" s="13" t="s">
        <v>201</v>
      </c>
      <c r="G269" s="13" t="s">
        <v>204</v>
      </c>
      <c r="H269" s="18">
        <v>3460500</v>
      </c>
      <c r="I269" s="18">
        <v>1038150</v>
      </c>
      <c r="J269" s="18">
        <v>3460500</v>
      </c>
      <c r="K269" s="18">
        <v>0</v>
      </c>
      <c r="L269" s="19" t="s">
        <v>24</v>
      </c>
      <c r="M269" s="18">
        <v>3460500</v>
      </c>
      <c r="N269" s="13" t="s">
        <v>55</v>
      </c>
      <c r="O269" s="20" t="s">
        <v>61</v>
      </c>
      <c r="P269" s="20" t="s">
        <v>61</v>
      </c>
      <c r="Q269" s="21" t="s">
        <v>61</v>
      </c>
      <c r="R269" s="21">
        <v>1</v>
      </c>
      <c r="S269" s="13" t="s">
        <v>219</v>
      </c>
    </row>
    <row r="270" spans="1:19" x14ac:dyDescent="0.15">
      <c r="A270" s="13" t="s">
        <v>84</v>
      </c>
      <c r="B270" s="13" t="s">
        <v>41</v>
      </c>
      <c r="C270" s="13" t="s">
        <v>43</v>
      </c>
      <c r="D270" s="13" t="s">
        <v>116</v>
      </c>
      <c r="E270" s="13" t="s">
        <v>167</v>
      </c>
      <c r="F270" s="13" t="s">
        <v>201</v>
      </c>
      <c r="G270" s="13" t="s">
        <v>204</v>
      </c>
      <c r="H270" s="18">
        <v>384500</v>
      </c>
      <c r="I270" s="18">
        <v>115350</v>
      </c>
      <c r="J270" s="18">
        <v>384500</v>
      </c>
      <c r="K270" s="18">
        <v>0</v>
      </c>
      <c r="L270" s="19" t="s">
        <v>24</v>
      </c>
      <c r="M270" s="18">
        <v>384500</v>
      </c>
      <c r="N270" s="13" t="s">
        <v>55</v>
      </c>
      <c r="O270" s="20" t="s">
        <v>61</v>
      </c>
      <c r="P270" s="20" t="s">
        <v>61</v>
      </c>
      <c r="Q270" s="21" t="s">
        <v>61</v>
      </c>
      <c r="R270" s="21">
        <v>1</v>
      </c>
      <c r="S270" s="13" t="s">
        <v>219</v>
      </c>
    </row>
    <row r="271" spans="1:19" x14ac:dyDescent="0.15">
      <c r="A271" s="13" t="s">
        <v>84</v>
      </c>
      <c r="B271" s="13" t="s">
        <v>41</v>
      </c>
      <c r="C271" s="13" t="s">
        <v>43</v>
      </c>
      <c r="D271" s="13" t="s">
        <v>117</v>
      </c>
      <c r="E271" s="13" t="s">
        <v>168</v>
      </c>
      <c r="F271" s="13" t="s">
        <v>201</v>
      </c>
      <c r="G271" s="13" t="s">
        <v>204</v>
      </c>
      <c r="H271" s="18">
        <v>7880400</v>
      </c>
      <c r="I271" s="18">
        <v>2364120</v>
      </c>
      <c r="J271" s="18">
        <v>7880400</v>
      </c>
      <c r="K271" s="18">
        <v>0</v>
      </c>
      <c r="L271" s="19" t="s">
        <v>24</v>
      </c>
      <c r="M271" s="18">
        <v>7880400</v>
      </c>
      <c r="N271" s="13" t="s">
        <v>55</v>
      </c>
      <c r="O271" s="20" t="s">
        <v>61</v>
      </c>
      <c r="P271" s="20" t="s">
        <v>61</v>
      </c>
      <c r="Q271" s="21" t="s">
        <v>61</v>
      </c>
      <c r="R271" s="21">
        <v>1</v>
      </c>
      <c r="S271" s="13" t="s">
        <v>219</v>
      </c>
    </row>
    <row r="272" spans="1:19" x14ac:dyDescent="0.15">
      <c r="A272" s="13" t="s">
        <v>84</v>
      </c>
      <c r="B272" s="13" t="s">
        <v>41</v>
      </c>
      <c r="C272" s="13" t="s">
        <v>43</v>
      </c>
      <c r="D272" s="13" t="s">
        <v>117</v>
      </c>
      <c r="E272" s="13" t="s">
        <v>168</v>
      </c>
      <c r="F272" s="13" t="s">
        <v>200</v>
      </c>
      <c r="G272" s="13" t="s">
        <v>204</v>
      </c>
      <c r="H272" s="18">
        <v>238800</v>
      </c>
      <c r="I272" s="18">
        <v>238800</v>
      </c>
      <c r="J272" s="18">
        <v>238800</v>
      </c>
      <c r="K272" s="18">
        <v>0</v>
      </c>
      <c r="L272" s="19" t="s">
        <v>24</v>
      </c>
      <c r="M272" s="18">
        <v>238800</v>
      </c>
      <c r="N272" s="13" t="s">
        <v>55</v>
      </c>
      <c r="O272" s="20" t="s">
        <v>61</v>
      </c>
      <c r="P272" s="20" t="s">
        <v>61</v>
      </c>
      <c r="Q272" s="21" t="s">
        <v>61</v>
      </c>
      <c r="R272" s="21">
        <v>1</v>
      </c>
      <c r="S272" s="13" t="s">
        <v>218</v>
      </c>
    </row>
    <row r="273" spans="1:19" x14ac:dyDescent="0.15">
      <c r="A273" s="13" t="s">
        <v>84</v>
      </c>
      <c r="B273" s="13" t="s">
        <v>41</v>
      </c>
      <c r="C273" s="13" t="s">
        <v>43</v>
      </c>
      <c r="D273" s="13" t="s">
        <v>117</v>
      </c>
      <c r="E273" s="13" t="s">
        <v>168</v>
      </c>
      <c r="F273" s="13" t="s">
        <v>200</v>
      </c>
      <c r="G273" s="13" t="s">
        <v>204</v>
      </c>
      <c r="H273" s="18">
        <v>1671600</v>
      </c>
      <c r="I273" s="18">
        <v>1671600</v>
      </c>
      <c r="J273" s="18">
        <v>1671600</v>
      </c>
      <c r="K273" s="18">
        <v>0</v>
      </c>
      <c r="L273" s="19" t="s">
        <v>24</v>
      </c>
      <c r="M273" s="18">
        <v>1671600</v>
      </c>
      <c r="N273" s="13" t="s">
        <v>55</v>
      </c>
      <c r="O273" s="20" t="s">
        <v>61</v>
      </c>
      <c r="P273" s="20" t="s">
        <v>61</v>
      </c>
      <c r="Q273" s="21" t="s">
        <v>61</v>
      </c>
      <c r="R273" s="21">
        <v>1</v>
      </c>
      <c r="S273" s="13" t="s">
        <v>218</v>
      </c>
    </row>
    <row r="274" spans="1:19" x14ac:dyDescent="0.15">
      <c r="A274" s="13" t="s">
        <v>84</v>
      </c>
      <c r="B274" s="13" t="s">
        <v>41</v>
      </c>
      <c r="C274" s="13" t="s">
        <v>43</v>
      </c>
      <c r="D274" s="13" t="s">
        <v>117</v>
      </c>
      <c r="E274" s="13" t="s">
        <v>168</v>
      </c>
      <c r="F274" s="13" t="s">
        <v>200</v>
      </c>
      <c r="G274" s="13" t="s">
        <v>204</v>
      </c>
      <c r="H274" s="18">
        <v>238800</v>
      </c>
      <c r="I274" s="18">
        <v>238800</v>
      </c>
      <c r="J274" s="18">
        <v>238800</v>
      </c>
      <c r="K274" s="18">
        <v>0</v>
      </c>
      <c r="L274" s="19" t="s">
        <v>24</v>
      </c>
      <c r="M274" s="18">
        <v>238800</v>
      </c>
      <c r="N274" s="13" t="s">
        <v>55</v>
      </c>
      <c r="O274" s="20" t="s">
        <v>61</v>
      </c>
      <c r="P274" s="20" t="s">
        <v>61</v>
      </c>
      <c r="Q274" s="21" t="s">
        <v>61</v>
      </c>
      <c r="R274" s="21">
        <v>1</v>
      </c>
      <c r="S274" s="13" t="s">
        <v>218</v>
      </c>
    </row>
    <row r="275" spans="1:19" x14ac:dyDescent="0.15">
      <c r="A275" s="13" t="s">
        <v>84</v>
      </c>
      <c r="B275" s="13" t="s">
        <v>41</v>
      </c>
      <c r="C275" s="13" t="s">
        <v>43</v>
      </c>
      <c r="D275" s="13" t="s">
        <v>117</v>
      </c>
      <c r="E275" s="13" t="s">
        <v>168</v>
      </c>
      <c r="F275" s="13" t="s">
        <v>201</v>
      </c>
      <c r="G275" s="13" t="s">
        <v>204</v>
      </c>
      <c r="H275" s="18">
        <v>8835600</v>
      </c>
      <c r="I275" s="18">
        <v>2650680</v>
      </c>
      <c r="J275" s="18">
        <v>8835600</v>
      </c>
      <c r="K275" s="18">
        <v>0</v>
      </c>
      <c r="L275" s="19" t="s">
        <v>24</v>
      </c>
      <c r="M275" s="18">
        <v>8835600</v>
      </c>
      <c r="N275" s="13" t="s">
        <v>55</v>
      </c>
      <c r="O275" s="20" t="s">
        <v>61</v>
      </c>
      <c r="P275" s="20" t="s">
        <v>61</v>
      </c>
      <c r="Q275" s="21" t="s">
        <v>61</v>
      </c>
      <c r="R275" s="21">
        <v>1</v>
      </c>
      <c r="S275" s="13" t="s">
        <v>219</v>
      </c>
    </row>
    <row r="276" spans="1:19" x14ac:dyDescent="0.15">
      <c r="A276" s="13" t="s">
        <v>84</v>
      </c>
      <c r="B276" s="13" t="s">
        <v>41</v>
      </c>
      <c r="C276" s="13" t="s">
        <v>43</v>
      </c>
      <c r="D276" s="13" t="s">
        <v>117</v>
      </c>
      <c r="E276" s="13" t="s">
        <v>168</v>
      </c>
      <c r="F276" s="13" t="s">
        <v>201</v>
      </c>
      <c r="G276" s="13" t="s">
        <v>204</v>
      </c>
      <c r="H276" s="18">
        <v>57312000</v>
      </c>
      <c r="I276" s="18">
        <v>17193600</v>
      </c>
      <c r="J276" s="18">
        <v>57312000</v>
      </c>
      <c r="K276" s="18">
        <v>0</v>
      </c>
      <c r="L276" s="19" t="s">
        <v>24</v>
      </c>
      <c r="M276" s="18">
        <v>57312000</v>
      </c>
      <c r="N276" s="13" t="s">
        <v>55</v>
      </c>
      <c r="O276" s="20" t="s">
        <v>61</v>
      </c>
      <c r="P276" s="20" t="s">
        <v>61</v>
      </c>
      <c r="Q276" s="21" t="s">
        <v>61</v>
      </c>
      <c r="R276" s="21">
        <v>1</v>
      </c>
      <c r="S276" s="13" t="s">
        <v>219</v>
      </c>
    </row>
    <row r="277" spans="1:19" x14ac:dyDescent="0.15">
      <c r="A277" s="13" t="s">
        <v>84</v>
      </c>
      <c r="B277" s="13" t="s">
        <v>41</v>
      </c>
      <c r="C277" s="13" t="s">
        <v>43</v>
      </c>
      <c r="D277" s="13" t="s">
        <v>117</v>
      </c>
      <c r="E277" s="13" t="s">
        <v>168</v>
      </c>
      <c r="F277" s="13" t="s">
        <v>201</v>
      </c>
      <c r="G277" s="13" t="s">
        <v>204</v>
      </c>
      <c r="H277" s="18">
        <v>14805600</v>
      </c>
      <c r="I277" s="18">
        <v>4441680</v>
      </c>
      <c r="J277" s="18">
        <v>14805600</v>
      </c>
      <c r="K277" s="18">
        <v>0</v>
      </c>
      <c r="L277" s="19" t="s">
        <v>24</v>
      </c>
      <c r="M277" s="18">
        <v>14805600</v>
      </c>
      <c r="N277" s="13" t="s">
        <v>55</v>
      </c>
      <c r="O277" s="20" t="s">
        <v>61</v>
      </c>
      <c r="P277" s="20" t="s">
        <v>61</v>
      </c>
      <c r="Q277" s="21" t="s">
        <v>61</v>
      </c>
      <c r="R277" s="21">
        <v>1</v>
      </c>
      <c r="S277" s="13" t="s">
        <v>219</v>
      </c>
    </row>
    <row r="278" spans="1:19" x14ac:dyDescent="0.15">
      <c r="A278" s="13" t="s">
        <v>84</v>
      </c>
      <c r="B278" s="13" t="s">
        <v>41</v>
      </c>
      <c r="C278" s="13" t="s">
        <v>43</v>
      </c>
      <c r="D278" s="13" t="s">
        <v>118</v>
      </c>
      <c r="E278" s="13" t="s">
        <v>169</v>
      </c>
      <c r="F278" s="13" t="s">
        <v>201</v>
      </c>
      <c r="G278" s="13" t="s">
        <v>204</v>
      </c>
      <c r="H278" s="18">
        <v>743800</v>
      </c>
      <c r="I278" s="18">
        <v>223140</v>
      </c>
      <c r="J278" s="18">
        <v>743800</v>
      </c>
      <c r="K278" s="18">
        <v>0</v>
      </c>
      <c r="L278" s="19" t="s">
        <v>24</v>
      </c>
      <c r="M278" s="18">
        <v>743800</v>
      </c>
      <c r="N278" s="13" t="s">
        <v>55</v>
      </c>
      <c r="O278" s="20" t="s">
        <v>61</v>
      </c>
      <c r="P278" s="20" t="s">
        <v>61</v>
      </c>
      <c r="Q278" s="21" t="s">
        <v>61</v>
      </c>
      <c r="R278" s="21">
        <v>1</v>
      </c>
      <c r="S278" s="13" t="s">
        <v>219</v>
      </c>
    </row>
    <row r="279" spans="1:19" x14ac:dyDescent="0.15">
      <c r="A279" s="13" t="s">
        <v>84</v>
      </c>
      <c r="B279" s="13" t="s">
        <v>41</v>
      </c>
      <c r="C279" s="13" t="s">
        <v>43</v>
      </c>
      <c r="D279" s="13" t="s">
        <v>118</v>
      </c>
      <c r="E279" s="13" t="s">
        <v>169</v>
      </c>
      <c r="F279" s="13" t="s">
        <v>200</v>
      </c>
      <c r="G279" s="13" t="s">
        <v>204</v>
      </c>
      <c r="H279" s="18">
        <v>0</v>
      </c>
      <c r="I279" s="18">
        <v>0</v>
      </c>
      <c r="J279" s="18">
        <v>0</v>
      </c>
      <c r="K279" s="18">
        <v>0</v>
      </c>
      <c r="L279" s="19" t="s">
        <v>24</v>
      </c>
      <c r="M279" s="18">
        <v>0</v>
      </c>
      <c r="N279" s="13" t="s">
        <v>55</v>
      </c>
      <c r="O279" s="20" t="s">
        <v>61</v>
      </c>
      <c r="P279" s="20" t="s">
        <v>61</v>
      </c>
      <c r="Q279" s="21" t="s">
        <v>61</v>
      </c>
      <c r="R279" s="21">
        <v>1</v>
      </c>
      <c r="S279" s="13" t="s">
        <v>218</v>
      </c>
    </row>
    <row r="280" spans="1:19" x14ac:dyDescent="0.15">
      <c r="A280" s="13" t="s">
        <v>84</v>
      </c>
      <c r="B280" s="13" t="s">
        <v>41</v>
      </c>
      <c r="C280" s="13" t="s">
        <v>43</v>
      </c>
      <c r="D280" s="13" t="s">
        <v>118</v>
      </c>
      <c r="E280" s="13" t="s">
        <v>169</v>
      </c>
      <c r="F280" s="13" t="s">
        <v>200</v>
      </c>
      <c r="G280" s="13" t="s">
        <v>204</v>
      </c>
      <c r="H280" s="18">
        <v>11900800</v>
      </c>
      <c r="I280" s="18">
        <v>11900800</v>
      </c>
      <c r="J280" s="18">
        <v>11900800</v>
      </c>
      <c r="K280" s="18">
        <v>0</v>
      </c>
      <c r="L280" s="19" t="s">
        <v>24</v>
      </c>
      <c r="M280" s="18">
        <v>11900800</v>
      </c>
      <c r="N280" s="13" t="s">
        <v>55</v>
      </c>
      <c r="O280" s="20" t="s">
        <v>61</v>
      </c>
      <c r="P280" s="20" t="s">
        <v>61</v>
      </c>
      <c r="Q280" s="21" t="s">
        <v>61</v>
      </c>
      <c r="R280" s="21">
        <v>1</v>
      </c>
      <c r="S280" s="13" t="s">
        <v>218</v>
      </c>
    </row>
    <row r="281" spans="1:19" x14ac:dyDescent="0.15">
      <c r="A281" s="13" t="s">
        <v>84</v>
      </c>
      <c r="B281" s="13" t="s">
        <v>41</v>
      </c>
      <c r="C281" s="13" t="s">
        <v>43</v>
      </c>
      <c r="D281" s="13" t="s">
        <v>118</v>
      </c>
      <c r="E281" s="13" t="s">
        <v>169</v>
      </c>
      <c r="F281" s="13" t="s">
        <v>201</v>
      </c>
      <c r="G281" s="13" t="s">
        <v>204</v>
      </c>
      <c r="H281" s="18">
        <v>3347100</v>
      </c>
      <c r="I281" s="18">
        <v>1004130</v>
      </c>
      <c r="J281" s="18">
        <v>3347100</v>
      </c>
      <c r="K281" s="18">
        <v>0</v>
      </c>
      <c r="L281" s="19" t="s">
        <v>24</v>
      </c>
      <c r="M281" s="18">
        <v>3347100</v>
      </c>
      <c r="N281" s="13" t="s">
        <v>55</v>
      </c>
      <c r="O281" s="20" t="s">
        <v>61</v>
      </c>
      <c r="P281" s="20" t="s">
        <v>61</v>
      </c>
      <c r="Q281" s="21" t="s">
        <v>61</v>
      </c>
      <c r="R281" s="21">
        <v>1</v>
      </c>
      <c r="S281" s="13" t="s">
        <v>219</v>
      </c>
    </row>
    <row r="282" spans="1:19" x14ac:dyDescent="0.15">
      <c r="A282" s="13" t="s">
        <v>84</v>
      </c>
      <c r="B282" s="13" t="s">
        <v>41</v>
      </c>
      <c r="C282" s="13" t="s">
        <v>43</v>
      </c>
      <c r="D282" s="13" t="s">
        <v>118</v>
      </c>
      <c r="E282" s="13" t="s">
        <v>169</v>
      </c>
      <c r="F282" s="13" t="s">
        <v>200</v>
      </c>
      <c r="G282" s="13" t="s">
        <v>204</v>
      </c>
      <c r="H282" s="18">
        <v>743800</v>
      </c>
      <c r="I282" s="18">
        <v>743800</v>
      </c>
      <c r="J282" s="18">
        <v>743800</v>
      </c>
      <c r="K282" s="18">
        <v>0</v>
      </c>
      <c r="L282" s="19" t="s">
        <v>24</v>
      </c>
      <c r="M282" s="18">
        <v>743800</v>
      </c>
      <c r="N282" s="13" t="s">
        <v>55</v>
      </c>
      <c r="O282" s="20" t="s">
        <v>61</v>
      </c>
      <c r="P282" s="20" t="s">
        <v>61</v>
      </c>
      <c r="Q282" s="21" t="s">
        <v>61</v>
      </c>
      <c r="R282" s="21">
        <v>1</v>
      </c>
      <c r="S282" s="13" t="s">
        <v>218</v>
      </c>
    </row>
    <row r="283" spans="1:19" x14ac:dyDescent="0.15">
      <c r="A283" s="13" t="s">
        <v>84</v>
      </c>
      <c r="B283" s="13" t="s">
        <v>41</v>
      </c>
      <c r="C283" s="13" t="s">
        <v>43</v>
      </c>
      <c r="D283" s="13" t="s">
        <v>118</v>
      </c>
      <c r="E283" s="13" t="s">
        <v>169</v>
      </c>
      <c r="F283" s="13" t="s">
        <v>201</v>
      </c>
      <c r="G283" s="13" t="s">
        <v>204</v>
      </c>
      <c r="H283" s="18">
        <v>21198300</v>
      </c>
      <c r="I283" s="18">
        <v>6359490</v>
      </c>
      <c r="J283" s="18">
        <v>21198300</v>
      </c>
      <c r="K283" s="18">
        <v>0</v>
      </c>
      <c r="L283" s="19" t="s">
        <v>24</v>
      </c>
      <c r="M283" s="18">
        <v>21198300</v>
      </c>
      <c r="N283" s="13" t="s">
        <v>55</v>
      </c>
      <c r="O283" s="20" t="s">
        <v>61</v>
      </c>
      <c r="P283" s="20" t="s">
        <v>61</v>
      </c>
      <c r="Q283" s="21" t="s">
        <v>61</v>
      </c>
      <c r="R283" s="21">
        <v>1</v>
      </c>
      <c r="S283" s="13" t="s">
        <v>219</v>
      </c>
    </row>
    <row r="284" spans="1:19" x14ac:dyDescent="0.15">
      <c r="A284" s="13" t="s">
        <v>84</v>
      </c>
      <c r="B284" s="13" t="s">
        <v>41</v>
      </c>
      <c r="C284" s="13" t="s">
        <v>43</v>
      </c>
      <c r="D284" s="13" t="s">
        <v>118</v>
      </c>
      <c r="E284" s="13" t="s">
        <v>169</v>
      </c>
      <c r="F284" s="13" t="s">
        <v>200</v>
      </c>
      <c r="G284" s="13" t="s">
        <v>204</v>
      </c>
      <c r="H284" s="18">
        <v>0</v>
      </c>
      <c r="I284" s="18">
        <v>0</v>
      </c>
      <c r="J284" s="18">
        <v>0</v>
      </c>
      <c r="K284" s="18">
        <v>0</v>
      </c>
      <c r="L284" s="19" t="s">
        <v>24</v>
      </c>
      <c r="M284" s="18">
        <v>0</v>
      </c>
      <c r="N284" s="13" t="s">
        <v>55</v>
      </c>
      <c r="O284" s="20" t="s">
        <v>61</v>
      </c>
      <c r="P284" s="20" t="s">
        <v>61</v>
      </c>
      <c r="Q284" s="21" t="s">
        <v>61</v>
      </c>
      <c r="R284" s="21">
        <v>1</v>
      </c>
      <c r="S284" s="13" t="s">
        <v>218</v>
      </c>
    </row>
    <row r="285" spans="1:19" x14ac:dyDescent="0.15">
      <c r="A285" s="13" t="s">
        <v>84</v>
      </c>
      <c r="B285" s="13" t="s">
        <v>41</v>
      </c>
      <c r="C285" s="13" t="s">
        <v>43</v>
      </c>
      <c r="D285" s="13" t="s">
        <v>119</v>
      </c>
      <c r="E285" s="13" t="s">
        <v>170</v>
      </c>
      <c r="F285" s="13" t="s">
        <v>197</v>
      </c>
      <c r="G285" s="13" t="s">
        <v>204</v>
      </c>
      <c r="H285" s="18">
        <v>768582000</v>
      </c>
      <c r="I285" s="18">
        <v>230574600</v>
      </c>
      <c r="J285" s="18">
        <v>768582000</v>
      </c>
      <c r="K285" s="18">
        <v>0</v>
      </c>
      <c r="L285" s="19" t="s">
        <v>24</v>
      </c>
      <c r="M285" s="18">
        <v>768582000</v>
      </c>
      <c r="N285" s="13" t="s">
        <v>55</v>
      </c>
      <c r="O285" s="20" t="s">
        <v>61</v>
      </c>
      <c r="P285" s="20" t="s">
        <v>61</v>
      </c>
      <c r="Q285" s="21" t="s">
        <v>61</v>
      </c>
      <c r="R285" s="21">
        <v>1</v>
      </c>
      <c r="S285" s="13" t="s">
        <v>215</v>
      </c>
    </row>
    <row r="286" spans="1:19" x14ac:dyDescent="0.15">
      <c r="A286" s="13" t="s">
        <v>84</v>
      </c>
      <c r="B286" s="13" t="s">
        <v>41</v>
      </c>
      <c r="C286" s="13" t="s">
        <v>43</v>
      </c>
      <c r="D286" s="13" t="s">
        <v>119</v>
      </c>
      <c r="E286" s="13" t="s">
        <v>170</v>
      </c>
      <c r="F286" s="13" t="s">
        <v>201</v>
      </c>
      <c r="G286" s="13" t="s">
        <v>204</v>
      </c>
      <c r="H286" s="18">
        <v>1986000</v>
      </c>
      <c r="I286" s="18">
        <v>595800</v>
      </c>
      <c r="J286" s="18">
        <v>1986000</v>
      </c>
      <c r="K286" s="18">
        <v>0</v>
      </c>
      <c r="L286" s="19" t="s">
        <v>24</v>
      </c>
      <c r="M286" s="18">
        <v>1986000</v>
      </c>
      <c r="N286" s="13" t="s">
        <v>55</v>
      </c>
      <c r="O286" s="20" t="s">
        <v>61</v>
      </c>
      <c r="P286" s="20" t="s">
        <v>61</v>
      </c>
      <c r="Q286" s="21" t="s">
        <v>61</v>
      </c>
      <c r="R286" s="21">
        <v>1</v>
      </c>
      <c r="S286" s="13" t="s">
        <v>219</v>
      </c>
    </row>
    <row r="287" spans="1:19" x14ac:dyDescent="0.15">
      <c r="A287" s="13" t="s">
        <v>84</v>
      </c>
      <c r="B287" s="13" t="s">
        <v>41</v>
      </c>
      <c r="C287" s="13" t="s">
        <v>43</v>
      </c>
      <c r="D287" s="13" t="s">
        <v>119</v>
      </c>
      <c r="E287" s="13" t="s">
        <v>170</v>
      </c>
      <c r="F287" s="13" t="s">
        <v>197</v>
      </c>
      <c r="G287" s="13" t="s">
        <v>204</v>
      </c>
      <c r="H287" s="18">
        <v>662000</v>
      </c>
      <c r="I287" s="18">
        <v>198600</v>
      </c>
      <c r="J287" s="18">
        <v>662000</v>
      </c>
      <c r="K287" s="18">
        <v>0</v>
      </c>
      <c r="L287" s="19" t="s">
        <v>24</v>
      </c>
      <c r="M287" s="18">
        <v>662000</v>
      </c>
      <c r="N287" s="13" t="s">
        <v>55</v>
      </c>
      <c r="O287" s="20" t="s">
        <v>61</v>
      </c>
      <c r="P287" s="20" t="s">
        <v>61</v>
      </c>
      <c r="Q287" s="21" t="s">
        <v>61</v>
      </c>
      <c r="R287" s="21">
        <v>1</v>
      </c>
      <c r="S287" s="13" t="s">
        <v>215</v>
      </c>
    </row>
    <row r="288" spans="1:19" x14ac:dyDescent="0.15">
      <c r="A288" s="13" t="s">
        <v>84</v>
      </c>
      <c r="B288" s="13" t="s">
        <v>41</v>
      </c>
      <c r="C288" s="13" t="s">
        <v>43</v>
      </c>
      <c r="D288" s="13" t="s">
        <v>119</v>
      </c>
      <c r="E288" s="13" t="s">
        <v>170</v>
      </c>
      <c r="F288" s="13" t="s">
        <v>201</v>
      </c>
      <c r="G288" s="13" t="s">
        <v>204</v>
      </c>
      <c r="H288" s="18">
        <v>331000</v>
      </c>
      <c r="I288" s="18">
        <v>99300</v>
      </c>
      <c r="J288" s="18">
        <v>331000</v>
      </c>
      <c r="K288" s="18">
        <v>0</v>
      </c>
      <c r="L288" s="19" t="s">
        <v>24</v>
      </c>
      <c r="M288" s="18">
        <v>331000</v>
      </c>
      <c r="N288" s="13" t="s">
        <v>55</v>
      </c>
      <c r="O288" s="20" t="s">
        <v>61</v>
      </c>
      <c r="P288" s="20" t="s">
        <v>61</v>
      </c>
      <c r="Q288" s="21" t="s">
        <v>61</v>
      </c>
      <c r="R288" s="21">
        <v>1</v>
      </c>
      <c r="S288" s="13" t="s">
        <v>219</v>
      </c>
    </row>
    <row r="289" spans="1:19" x14ac:dyDescent="0.15">
      <c r="A289" s="13" t="s">
        <v>84</v>
      </c>
      <c r="B289" s="13" t="s">
        <v>41</v>
      </c>
      <c r="C289" s="13" t="s">
        <v>43</v>
      </c>
      <c r="D289" s="13" t="s">
        <v>119</v>
      </c>
      <c r="E289" s="13" t="s">
        <v>170</v>
      </c>
      <c r="F289" s="13" t="s">
        <v>201</v>
      </c>
      <c r="G289" s="13" t="s">
        <v>204</v>
      </c>
      <c r="H289" s="18">
        <v>662000</v>
      </c>
      <c r="I289" s="18">
        <v>198600</v>
      </c>
      <c r="J289" s="18">
        <v>662000</v>
      </c>
      <c r="K289" s="18">
        <v>0</v>
      </c>
      <c r="L289" s="19" t="s">
        <v>24</v>
      </c>
      <c r="M289" s="18">
        <v>662000</v>
      </c>
      <c r="N289" s="13" t="s">
        <v>55</v>
      </c>
      <c r="O289" s="20" t="s">
        <v>61</v>
      </c>
      <c r="P289" s="20" t="s">
        <v>61</v>
      </c>
      <c r="Q289" s="21" t="s">
        <v>61</v>
      </c>
      <c r="R289" s="21">
        <v>1</v>
      </c>
      <c r="S289" s="13" t="s">
        <v>219</v>
      </c>
    </row>
    <row r="290" spans="1:19" x14ac:dyDescent="0.15">
      <c r="A290" s="13" t="s">
        <v>84</v>
      </c>
      <c r="B290" s="13" t="s">
        <v>41</v>
      </c>
      <c r="C290" s="13" t="s">
        <v>43</v>
      </c>
      <c r="D290" s="13" t="s">
        <v>119</v>
      </c>
      <c r="E290" s="13" t="s">
        <v>170</v>
      </c>
      <c r="F290" s="13" t="s">
        <v>201</v>
      </c>
      <c r="G290" s="13" t="s">
        <v>204</v>
      </c>
      <c r="H290" s="18">
        <v>331000</v>
      </c>
      <c r="I290" s="18">
        <v>99300</v>
      </c>
      <c r="J290" s="18">
        <v>331000</v>
      </c>
      <c r="K290" s="18">
        <v>0</v>
      </c>
      <c r="L290" s="19" t="s">
        <v>24</v>
      </c>
      <c r="M290" s="18">
        <v>331000</v>
      </c>
      <c r="N290" s="13" t="s">
        <v>55</v>
      </c>
      <c r="O290" s="20" t="s">
        <v>61</v>
      </c>
      <c r="P290" s="20" t="s">
        <v>61</v>
      </c>
      <c r="Q290" s="21" t="s">
        <v>61</v>
      </c>
      <c r="R290" s="21">
        <v>1</v>
      </c>
      <c r="S290" s="13" t="s">
        <v>219</v>
      </c>
    </row>
    <row r="291" spans="1:19" x14ac:dyDescent="0.15">
      <c r="A291" s="13" t="s">
        <v>84</v>
      </c>
      <c r="B291" s="13" t="s">
        <v>41</v>
      </c>
      <c r="C291" s="13" t="s">
        <v>43</v>
      </c>
      <c r="D291" s="13" t="s">
        <v>119</v>
      </c>
      <c r="E291" s="13" t="s">
        <v>170</v>
      </c>
      <c r="F291" s="13" t="s">
        <v>197</v>
      </c>
      <c r="G291" s="13" t="s">
        <v>204</v>
      </c>
      <c r="H291" s="18">
        <v>4634000</v>
      </c>
      <c r="I291" s="18">
        <v>1390200</v>
      </c>
      <c r="J291" s="18">
        <v>4634000</v>
      </c>
      <c r="K291" s="18">
        <v>0</v>
      </c>
      <c r="L291" s="19" t="s">
        <v>24</v>
      </c>
      <c r="M291" s="18">
        <v>4634000</v>
      </c>
      <c r="N291" s="13" t="s">
        <v>55</v>
      </c>
      <c r="O291" s="20" t="s">
        <v>61</v>
      </c>
      <c r="P291" s="20" t="s">
        <v>61</v>
      </c>
      <c r="Q291" s="21" t="s">
        <v>61</v>
      </c>
      <c r="R291" s="21">
        <v>1</v>
      </c>
      <c r="S291" s="13" t="s">
        <v>215</v>
      </c>
    </row>
    <row r="292" spans="1:19" x14ac:dyDescent="0.15">
      <c r="A292" s="13" t="s">
        <v>84</v>
      </c>
      <c r="B292" s="13" t="s">
        <v>41</v>
      </c>
      <c r="C292" s="13" t="s">
        <v>43</v>
      </c>
      <c r="D292" s="13" t="s">
        <v>119</v>
      </c>
      <c r="E292" s="13" t="s">
        <v>170</v>
      </c>
      <c r="F292" s="13" t="s">
        <v>201</v>
      </c>
      <c r="G292" s="13" t="s">
        <v>204</v>
      </c>
      <c r="H292" s="18">
        <v>662000</v>
      </c>
      <c r="I292" s="18">
        <v>198600</v>
      </c>
      <c r="J292" s="18">
        <v>662000</v>
      </c>
      <c r="K292" s="18">
        <v>0</v>
      </c>
      <c r="L292" s="19" t="s">
        <v>24</v>
      </c>
      <c r="M292" s="18">
        <v>662000</v>
      </c>
      <c r="N292" s="13" t="s">
        <v>55</v>
      </c>
      <c r="O292" s="20" t="s">
        <v>61</v>
      </c>
      <c r="P292" s="20" t="s">
        <v>61</v>
      </c>
      <c r="Q292" s="21" t="s">
        <v>61</v>
      </c>
      <c r="R292" s="21">
        <v>1</v>
      </c>
      <c r="S292" s="13" t="s">
        <v>219</v>
      </c>
    </row>
    <row r="293" spans="1:19" x14ac:dyDescent="0.15">
      <c r="A293" s="13" t="s">
        <v>84</v>
      </c>
      <c r="B293" s="13" t="s">
        <v>41</v>
      </c>
      <c r="C293" s="13" t="s">
        <v>43</v>
      </c>
      <c r="D293" s="13" t="s">
        <v>119</v>
      </c>
      <c r="E293" s="13" t="s">
        <v>170</v>
      </c>
      <c r="F293" s="13" t="s">
        <v>201</v>
      </c>
      <c r="G293" s="13" t="s">
        <v>204</v>
      </c>
      <c r="H293" s="18">
        <v>662000</v>
      </c>
      <c r="I293" s="18">
        <v>198600</v>
      </c>
      <c r="J293" s="18">
        <v>662000</v>
      </c>
      <c r="K293" s="18">
        <v>0</v>
      </c>
      <c r="L293" s="19" t="s">
        <v>24</v>
      </c>
      <c r="M293" s="18">
        <v>662000</v>
      </c>
      <c r="N293" s="13" t="s">
        <v>55</v>
      </c>
      <c r="O293" s="20" t="s">
        <v>61</v>
      </c>
      <c r="P293" s="20" t="s">
        <v>61</v>
      </c>
      <c r="Q293" s="21" t="s">
        <v>61</v>
      </c>
      <c r="R293" s="21">
        <v>1</v>
      </c>
      <c r="S293" s="13" t="s">
        <v>219</v>
      </c>
    </row>
    <row r="294" spans="1:19" x14ac:dyDescent="0.15">
      <c r="A294" s="13" t="s">
        <v>84</v>
      </c>
      <c r="B294" s="13" t="s">
        <v>41</v>
      </c>
      <c r="C294" s="13" t="s">
        <v>43</v>
      </c>
      <c r="D294" s="13" t="s">
        <v>120</v>
      </c>
      <c r="E294" s="13" t="s">
        <v>171</v>
      </c>
      <c r="F294" s="13" t="s">
        <v>199</v>
      </c>
      <c r="G294" s="13" t="s">
        <v>204</v>
      </c>
      <c r="H294" s="18">
        <v>113751250</v>
      </c>
      <c r="I294" s="18">
        <v>56875625</v>
      </c>
      <c r="J294" s="18">
        <v>113751250</v>
      </c>
      <c r="K294" s="18">
        <v>0</v>
      </c>
      <c r="L294" s="19" t="s">
        <v>24</v>
      </c>
      <c r="M294" s="18">
        <v>113751250</v>
      </c>
      <c r="N294" s="13" t="s">
        <v>55</v>
      </c>
      <c r="O294" s="20" t="s">
        <v>61</v>
      </c>
      <c r="P294" s="20" t="s">
        <v>61</v>
      </c>
      <c r="Q294" s="21" t="s">
        <v>61</v>
      </c>
      <c r="R294" s="21">
        <v>1</v>
      </c>
      <c r="S294" s="13" t="s">
        <v>217</v>
      </c>
    </row>
    <row r="295" spans="1:19" x14ac:dyDescent="0.15">
      <c r="A295" s="13" t="s">
        <v>84</v>
      </c>
      <c r="B295" s="13" t="s">
        <v>41</v>
      </c>
      <c r="C295" s="13" t="s">
        <v>43</v>
      </c>
      <c r="D295" s="13" t="s">
        <v>120</v>
      </c>
      <c r="E295" s="13" t="s">
        <v>171</v>
      </c>
      <c r="F295" s="13" t="s">
        <v>200</v>
      </c>
      <c r="G295" s="13" t="s">
        <v>204</v>
      </c>
      <c r="H295" s="18">
        <v>267650</v>
      </c>
      <c r="I295" s="18">
        <v>267650</v>
      </c>
      <c r="J295" s="18">
        <v>267650</v>
      </c>
      <c r="K295" s="18">
        <v>0</v>
      </c>
      <c r="L295" s="19" t="s">
        <v>24</v>
      </c>
      <c r="M295" s="18">
        <v>267650</v>
      </c>
      <c r="N295" s="13" t="s">
        <v>55</v>
      </c>
      <c r="O295" s="20" t="s">
        <v>61</v>
      </c>
      <c r="P295" s="20" t="s">
        <v>61</v>
      </c>
      <c r="Q295" s="21" t="s">
        <v>61</v>
      </c>
      <c r="R295" s="21">
        <v>1</v>
      </c>
      <c r="S295" s="13" t="s">
        <v>218</v>
      </c>
    </row>
    <row r="296" spans="1:19" x14ac:dyDescent="0.15">
      <c r="A296" s="13" t="s">
        <v>84</v>
      </c>
      <c r="B296" s="13" t="s">
        <v>41</v>
      </c>
      <c r="C296" s="13" t="s">
        <v>43</v>
      </c>
      <c r="D296" s="13" t="s">
        <v>120</v>
      </c>
      <c r="E296" s="13" t="s">
        <v>171</v>
      </c>
      <c r="F296" s="13" t="s">
        <v>199</v>
      </c>
      <c r="G296" s="13" t="s">
        <v>204</v>
      </c>
      <c r="H296" s="18">
        <v>68786050</v>
      </c>
      <c r="I296" s="18">
        <v>34393025</v>
      </c>
      <c r="J296" s="18">
        <v>68786050</v>
      </c>
      <c r="K296" s="18">
        <v>0</v>
      </c>
      <c r="L296" s="19" t="s">
        <v>24</v>
      </c>
      <c r="M296" s="18">
        <v>68786050</v>
      </c>
      <c r="N296" s="13" t="s">
        <v>55</v>
      </c>
      <c r="O296" s="20" t="s">
        <v>61</v>
      </c>
      <c r="P296" s="20" t="s">
        <v>61</v>
      </c>
      <c r="Q296" s="21" t="s">
        <v>61</v>
      </c>
      <c r="R296" s="21">
        <v>1</v>
      </c>
      <c r="S296" s="13" t="s">
        <v>217</v>
      </c>
    </row>
    <row r="297" spans="1:19" x14ac:dyDescent="0.15">
      <c r="A297" s="13" t="s">
        <v>84</v>
      </c>
      <c r="B297" s="13" t="s">
        <v>41</v>
      </c>
      <c r="C297" s="13" t="s">
        <v>43</v>
      </c>
      <c r="D297" s="13" t="s">
        <v>120</v>
      </c>
      <c r="E297" s="13" t="s">
        <v>171</v>
      </c>
      <c r="F297" s="13" t="s">
        <v>200</v>
      </c>
      <c r="G297" s="13" t="s">
        <v>204</v>
      </c>
      <c r="H297" s="18">
        <v>1338250</v>
      </c>
      <c r="I297" s="18">
        <v>1338250</v>
      </c>
      <c r="J297" s="18">
        <v>1338250</v>
      </c>
      <c r="K297" s="18">
        <v>0</v>
      </c>
      <c r="L297" s="19" t="s">
        <v>24</v>
      </c>
      <c r="M297" s="18">
        <v>1338250</v>
      </c>
      <c r="N297" s="13" t="s">
        <v>55</v>
      </c>
      <c r="O297" s="20" t="s">
        <v>61</v>
      </c>
      <c r="P297" s="20" t="s">
        <v>61</v>
      </c>
      <c r="Q297" s="21" t="s">
        <v>61</v>
      </c>
      <c r="R297" s="21">
        <v>1</v>
      </c>
      <c r="S297" s="13" t="s">
        <v>218</v>
      </c>
    </row>
    <row r="298" spans="1:19" x14ac:dyDescent="0.15">
      <c r="A298" s="13" t="s">
        <v>84</v>
      </c>
      <c r="B298" s="13" t="s">
        <v>41</v>
      </c>
      <c r="C298" s="13" t="s">
        <v>43</v>
      </c>
      <c r="D298" s="13" t="s">
        <v>120</v>
      </c>
      <c r="E298" s="13" t="s">
        <v>171</v>
      </c>
      <c r="F298" s="13" t="s">
        <v>201</v>
      </c>
      <c r="G298" s="13" t="s">
        <v>204</v>
      </c>
      <c r="H298" s="18">
        <v>26765000</v>
      </c>
      <c r="I298" s="18">
        <v>8029500</v>
      </c>
      <c r="J298" s="18">
        <v>26765000</v>
      </c>
      <c r="K298" s="18">
        <v>0</v>
      </c>
      <c r="L298" s="19" t="s">
        <v>24</v>
      </c>
      <c r="M298" s="18">
        <v>26765000</v>
      </c>
      <c r="N298" s="13" t="s">
        <v>55</v>
      </c>
      <c r="O298" s="20" t="s">
        <v>61</v>
      </c>
      <c r="P298" s="20" t="s">
        <v>61</v>
      </c>
      <c r="Q298" s="21" t="s">
        <v>61</v>
      </c>
      <c r="R298" s="21">
        <v>1</v>
      </c>
      <c r="S298" s="13" t="s">
        <v>219</v>
      </c>
    </row>
    <row r="299" spans="1:19" x14ac:dyDescent="0.15">
      <c r="A299" s="13" t="s">
        <v>84</v>
      </c>
      <c r="B299" s="13" t="s">
        <v>41</v>
      </c>
      <c r="C299" s="13" t="s">
        <v>43</v>
      </c>
      <c r="D299" s="13" t="s">
        <v>120</v>
      </c>
      <c r="E299" s="13" t="s">
        <v>171</v>
      </c>
      <c r="F299" s="13" t="s">
        <v>199</v>
      </c>
      <c r="G299" s="13" t="s">
        <v>204</v>
      </c>
      <c r="H299" s="18">
        <v>267650</v>
      </c>
      <c r="I299" s="18">
        <v>133825</v>
      </c>
      <c r="J299" s="18">
        <v>267650</v>
      </c>
      <c r="K299" s="18">
        <v>0</v>
      </c>
      <c r="L299" s="19" t="s">
        <v>24</v>
      </c>
      <c r="M299" s="18">
        <v>267650</v>
      </c>
      <c r="N299" s="13" t="s">
        <v>55</v>
      </c>
      <c r="O299" s="20" t="s">
        <v>61</v>
      </c>
      <c r="P299" s="20" t="s">
        <v>61</v>
      </c>
      <c r="Q299" s="21" t="s">
        <v>61</v>
      </c>
      <c r="R299" s="21">
        <v>1</v>
      </c>
      <c r="S299" s="13" t="s">
        <v>217</v>
      </c>
    </row>
    <row r="300" spans="1:19" x14ac:dyDescent="0.15">
      <c r="A300" s="13" t="s">
        <v>84</v>
      </c>
      <c r="B300" s="13" t="s">
        <v>41</v>
      </c>
      <c r="C300" s="13" t="s">
        <v>43</v>
      </c>
      <c r="D300" s="13" t="s">
        <v>120</v>
      </c>
      <c r="E300" s="13" t="s">
        <v>171</v>
      </c>
      <c r="F300" s="13" t="s">
        <v>199</v>
      </c>
      <c r="G300" s="13" t="s">
        <v>204</v>
      </c>
      <c r="H300" s="18">
        <v>1168024600</v>
      </c>
      <c r="I300" s="18">
        <v>584012300</v>
      </c>
      <c r="J300" s="18">
        <v>1168024600</v>
      </c>
      <c r="K300" s="18">
        <v>0</v>
      </c>
      <c r="L300" s="19" t="s">
        <v>24</v>
      </c>
      <c r="M300" s="18">
        <v>1168024600</v>
      </c>
      <c r="N300" s="13" t="s">
        <v>55</v>
      </c>
      <c r="O300" s="20" t="s">
        <v>61</v>
      </c>
      <c r="P300" s="20" t="s">
        <v>61</v>
      </c>
      <c r="Q300" s="21" t="s">
        <v>61</v>
      </c>
      <c r="R300" s="21">
        <v>1</v>
      </c>
      <c r="S300" s="13" t="s">
        <v>217</v>
      </c>
    </row>
    <row r="301" spans="1:19" x14ac:dyDescent="0.15">
      <c r="A301" s="13" t="s">
        <v>84</v>
      </c>
      <c r="B301" s="13" t="s">
        <v>41</v>
      </c>
      <c r="C301" s="13" t="s">
        <v>43</v>
      </c>
      <c r="D301" s="13" t="s">
        <v>120</v>
      </c>
      <c r="E301" s="13" t="s">
        <v>171</v>
      </c>
      <c r="F301" s="13" t="s">
        <v>201</v>
      </c>
      <c r="G301" s="13" t="s">
        <v>204</v>
      </c>
      <c r="H301" s="18">
        <v>52459400</v>
      </c>
      <c r="I301" s="18">
        <v>15737820</v>
      </c>
      <c r="J301" s="18">
        <v>52459400</v>
      </c>
      <c r="K301" s="18">
        <v>0</v>
      </c>
      <c r="L301" s="19" t="s">
        <v>24</v>
      </c>
      <c r="M301" s="18">
        <v>52459400</v>
      </c>
      <c r="N301" s="13" t="s">
        <v>55</v>
      </c>
      <c r="O301" s="20" t="s">
        <v>61</v>
      </c>
      <c r="P301" s="20" t="s">
        <v>61</v>
      </c>
      <c r="Q301" s="21" t="s">
        <v>61</v>
      </c>
      <c r="R301" s="21">
        <v>1</v>
      </c>
      <c r="S301" s="13" t="s">
        <v>219</v>
      </c>
    </row>
    <row r="302" spans="1:19" x14ac:dyDescent="0.15">
      <c r="A302" s="13" t="s">
        <v>84</v>
      </c>
      <c r="B302" s="13" t="s">
        <v>41</v>
      </c>
      <c r="C302" s="13" t="s">
        <v>43</v>
      </c>
      <c r="D302" s="13" t="s">
        <v>120</v>
      </c>
      <c r="E302" s="13" t="s">
        <v>171</v>
      </c>
      <c r="F302" s="13" t="s">
        <v>201</v>
      </c>
      <c r="G302" s="13" t="s">
        <v>204</v>
      </c>
      <c r="H302" s="18">
        <v>535300</v>
      </c>
      <c r="I302" s="18">
        <v>160590</v>
      </c>
      <c r="J302" s="18">
        <v>535300</v>
      </c>
      <c r="K302" s="18">
        <v>0</v>
      </c>
      <c r="L302" s="19" t="s">
        <v>24</v>
      </c>
      <c r="M302" s="18">
        <v>535300</v>
      </c>
      <c r="N302" s="13" t="s">
        <v>55</v>
      </c>
      <c r="O302" s="20" t="s">
        <v>61</v>
      </c>
      <c r="P302" s="20" t="s">
        <v>61</v>
      </c>
      <c r="Q302" s="21" t="s">
        <v>61</v>
      </c>
      <c r="R302" s="21">
        <v>1</v>
      </c>
      <c r="S302" s="13" t="s">
        <v>219</v>
      </c>
    </row>
    <row r="303" spans="1:19" x14ac:dyDescent="0.15">
      <c r="A303" s="13" t="s">
        <v>84</v>
      </c>
      <c r="B303" s="13" t="s">
        <v>41</v>
      </c>
      <c r="C303" s="13" t="s">
        <v>43</v>
      </c>
      <c r="D303" s="13" t="s">
        <v>120</v>
      </c>
      <c r="E303" s="13" t="s">
        <v>171</v>
      </c>
      <c r="F303" s="13" t="s">
        <v>197</v>
      </c>
      <c r="G303" s="13" t="s">
        <v>204</v>
      </c>
      <c r="H303" s="18">
        <v>8832450</v>
      </c>
      <c r="I303" s="18">
        <v>2649735</v>
      </c>
      <c r="J303" s="18">
        <v>8832450</v>
      </c>
      <c r="K303" s="18">
        <v>0</v>
      </c>
      <c r="L303" s="19" t="s">
        <v>24</v>
      </c>
      <c r="M303" s="18">
        <v>8832450</v>
      </c>
      <c r="N303" s="13" t="s">
        <v>55</v>
      </c>
      <c r="O303" s="20" t="s">
        <v>61</v>
      </c>
      <c r="P303" s="20" t="s">
        <v>61</v>
      </c>
      <c r="Q303" s="21" t="s">
        <v>61</v>
      </c>
      <c r="R303" s="21">
        <v>1</v>
      </c>
      <c r="S303" s="13" t="s">
        <v>215</v>
      </c>
    </row>
    <row r="304" spans="1:19" x14ac:dyDescent="0.15">
      <c r="A304" s="13" t="s">
        <v>84</v>
      </c>
      <c r="B304" s="13" t="s">
        <v>41</v>
      </c>
      <c r="C304" s="13" t="s">
        <v>43</v>
      </c>
      <c r="D304" s="13" t="s">
        <v>120</v>
      </c>
      <c r="E304" s="13" t="s">
        <v>171</v>
      </c>
      <c r="F304" s="13" t="s">
        <v>201</v>
      </c>
      <c r="G304" s="13" t="s">
        <v>204</v>
      </c>
      <c r="H304" s="18">
        <v>289329650</v>
      </c>
      <c r="I304" s="18">
        <v>86798895</v>
      </c>
      <c r="J304" s="18">
        <v>289329650</v>
      </c>
      <c r="K304" s="18">
        <v>0</v>
      </c>
      <c r="L304" s="19" t="s">
        <v>24</v>
      </c>
      <c r="M304" s="18">
        <v>289329650</v>
      </c>
      <c r="N304" s="13" t="s">
        <v>55</v>
      </c>
      <c r="O304" s="20" t="s">
        <v>61</v>
      </c>
      <c r="P304" s="20" t="s">
        <v>61</v>
      </c>
      <c r="Q304" s="21" t="s">
        <v>61</v>
      </c>
      <c r="R304" s="21">
        <v>1</v>
      </c>
      <c r="S304" s="13" t="s">
        <v>219</v>
      </c>
    </row>
    <row r="305" spans="1:19" x14ac:dyDescent="0.15">
      <c r="A305" s="13" t="s">
        <v>84</v>
      </c>
      <c r="B305" s="13" t="s">
        <v>41</v>
      </c>
      <c r="C305" s="13" t="s">
        <v>43</v>
      </c>
      <c r="D305" s="13" t="s">
        <v>120</v>
      </c>
      <c r="E305" s="13" t="s">
        <v>171</v>
      </c>
      <c r="F305" s="13" t="s">
        <v>200</v>
      </c>
      <c r="G305" s="13" t="s">
        <v>204</v>
      </c>
      <c r="H305" s="18">
        <v>535300</v>
      </c>
      <c r="I305" s="18">
        <v>535300</v>
      </c>
      <c r="J305" s="18">
        <v>535300</v>
      </c>
      <c r="K305" s="18">
        <v>0</v>
      </c>
      <c r="L305" s="19" t="s">
        <v>24</v>
      </c>
      <c r="M305" s="18">
        <v>535300</v>
      </c>
      <c r="N305" s="13" t="s">
        <v>55</v>
      </c>
      <c r="O305" s="20" t="s">
        <v>61</v>
      </c>
      <c r="P305" s="20" t="s">
        <v>61</v>
      </c>
      <c r="Q305" s="21" t="s">
        <v>61</v>
      </c>
      <c r="R305" s="21">
        <v>1</v>
      </c>
      <c r="S305" s="13" t="s">
        <v>218</v>
      </c>
    </row>
    <row r="306" spans="1:19" x14ac:dyDescent="0.15">
      <c r="A306" s="13" t="s">
        <v>84</v>
      </c>
      <c r="B306" s="13" t="s">
        <v>41</v>
      </c>
      <c r="C306" s="13" t="s">
        <v>43</v>
      </c>
      <c r="D306" s="13" t="s">
        <v>120</v>
      </c>
      <c r="E306" s="13" t="s">
        <v>171</v>
      </c>
      <c r="F306" s="13" t="s">
        <v>201</v>
      </c>
      <c r="G306" s="13" t="s">
        <v>204</v>
      </c>
      <c r="H306" s="18">
        <v>4282400</v>
      </c>
      <c r="I306" s="18">
        <v>1284720</v>
      </c>
      <c r="J306" s="18">
        <v>4282400</v>
      </c>
      <c r="K306" s="18">
        <v>0</v>
      </c>
      <c r="L306" s="19" t="s">
        <v>24</v>
      </c>
      <c r="M306" s="18">
        <v>4282400</v>
      </c>
      <c r="N306" s="13" t="s">
        <v>55</v>
      </c>
      <c r="O306" s="20" t="s">
        <v>61</v>
      </c>
      <c r="P306" s="20" t="s">
        <v>61</v>
      </c>
      <c r="Q306" s="21" t="s">
        <v>61</v>
      </c>
      <c r="R306" s="21">
        <v>1</v>
      </c>
      <c r="S306" s="13" t="s">
        <v>219</v>
      </c>
    </row>
    <row r="307" spans="1:19" x14ac:dyDescent="0.15">
      <c r="A307" s="13" t="s">
        <v>84</v>
      </c>
      <c r="B307" s="13" t="s">
        <v>41</v>
      </c>
      <c r="C307" s="13" t="s">
        <v>43</v>
      </c>
      <c r="D307" s="13" t="s">
        <v>120</v>
      </c>
      <c r="E307" s="13" t="s">
        <v>171</v>
      </c>
      <c r="F307" s="13" t="s">
        <v>200</v>
      </c>
      <c r="G307" s="13" t="s">
        <v>204</v>
      </c>
      <c r="H307" s="18">
        <v>3747100</v>
      </c>
      <c r="I307" s="18">
        <v>3747100</v>
      </c>
      <c r="J307" s="18">
        <v>3747100</v>
      </c>
      <c r="K307" s="18">
        <v>0</v>
      </c>
      <c r="L307" s="19" t="s">
        <v>24</v>
      </c>
      <c r="M307" s="18">
        <v>3747100</v>
      </c>
      <c r="N307" s="13" t="s">
        <v>55</v>
      </c>
      <c r="O307" s="20" t="s">
        <v>61</v>
      </c>
      <c r="P307" s="20" t="s">
        <v>61</v>
      </c>
      <c r="Q307" s="21" t="s">
        <v>61</v>
      </c>
      <c r="R307" s="21">
        <v>1</v>
      </c>
      <c r="S307" s="13" t="s">
        <v>218</v>
      </c>
    </row>
    <row r="308" spans="1:19" x14ac:dyDescent="0.15">
      <c r="A308" s="13" t="s">
        <v>84</v>
      </c>
      <c r="B308" s="13" t="s">
        <v>41</v>
      </c>
      <c r="C308" s="13" t="s">
        <v>43</v>
      </c>
      <c r="D308" s="13" t="s">
        <v>120</v>
      </c>
      <c r="E308" s="13" t="s">
        <v>171</v>
      </c>
      <c r="F308" s="13" t="s">
        <v>199</v>
      </c>
      <c r="G308" s="13" t="s">
        <v>204</v>
      </c>
      <c r="H308" s="18">
        <v>7494200</v>
      </c>
      <c r="I308" s="18">
        <v>3747100</v>
      </c>
      <c r="J308" s="18">
        <v>7494200</v>
      </c>
      <c r="K308" s="18">
        <v>0</v>
      </c>
      <c r="L308" s="19" t="s">
        <v>24</v>
      </c>
      <c r="M308" s="18">
        <v>7494200</v>
      </c>
      <c r="N308" s="13" t="s">
        <v>55</v>
      </c>
      <c r="O308" s="20" t="s">
        <v>61</v>
      </c>
      <c r="P308" s="20" t="s">
        <v>61</v>
      </c>
      <c r="Q308" s="21" t="s">
        <v>61</v>
      </c>
      <c r="R308" s="21">
        <v>1</v>
      </c>
      <c r="S308" s="13" t="s">
        <v>217</v>
      </c>
    </row>
    <row r="309" spans="1:19" x14ac:dyDescent="0.15">
      <c r="A309" s="13" t="s">
        <v>84</v>
      </c>
      <c r="B309" s="13" t="s">
        <v>41</v>
      </c>
      <c r="C309" s="13" t="s">
        <v>43</v>
      </c>
      <c r="D309" s="13" t="s">
        <v>120</v>
      </c>
      <c r="E309" s="13" t="s">
        <v>171</v>
      </c>
      <c r="F309" s="13" t="s">
        <v>200</v>
      </c>
      <c r="G309" s="13" t="s">
        <v>204</v>
      </c>
      <c r="H309" s="18">
        <v>267650</v>
      </c>
      <c r="I309" s="18">
        <v>267650</v>
      </c>
      <c r="J309" s="18">
        <v>267650</v>
      </c>
      <c r="K309" s="18">
        <v>0</v>
      </c>
      <c r="L309" s="19" t="s">
        <v>24</v>
      </c>
      <c r="M309" s="18">
        <v>267650</v>
      </c>
      <c r="N309" s="13" t="s">
        <v>55</v>
      </c>
      <c r="O309" s="20" t="s">
        <v>61</v>
      </c>
      <c r="P309" s="20" t="s">
        <v>61</v>
      </c>
      <c r="Q309" s="21" t="s">
        <v>61</v>
      </c>
      <c r="R309" s="21">
        <v>1</v>
      </c>
      <c r="S309" s="13" t="s">
        <v>218</v>
      </c>
    </row>
    <row r="310" spans="1:19" x14ac:dyDescent="0.15">
      <c r="A310" s="13" t="s">
        <v>84</v>
      </c>
      <c r="B310" s="13" t="s">
        <v>41</v>
      </c>
      <c r="C310" s="13" t="s">
        <v>43</v>
      </c>
      <c r="D310" s="13" t="s">
        <v>120</v>
      </c>
      <c r="E310" s="13" t="s">
        <v>171</v>
      </c>
      <c r="F310" s="13" t="s">
        <v>197</v>
      </c>
      <c r="G310" s="13" t="s">
        <v>204</v>
      </c>
      <c r="H310" s="18">
        <v>98495200</v>
      </c>
      <c r="I310" s="18">
        <v>29548560</v>
      </c>
      <c r="J310" s="18">
        <v>98495200</v>
      </c>
      <c r="K310" s="18">
        <v>0</v>
      </c>
      <c r="L310" s="19" t="s">
        <v>24</v>
      </c>
      <c r="M310" s="18">
        <v>98495200</v>
      </c>
      <c r="N310" s="13" t="s">
        <v>55</v>
      </c>
      <c r="O310" s="20" t="s">
        <v>61</v>
      </c>
      <c r="P310" s="20" t="s">
        <v>61</v>
      </c>
      <c r="Q310" s="21" t="s">
        <v>61</v>
      </c>
      <c r="R310" s="21">
        <v>1</v>
      </c>
      <c r="S310" s="13" t="s">
        <v>215</v>
      </c>
    </row>
    <row r="311" spans="1:19" x14ac:dyDescent="0.15">
      <c r="A311" s="13" t="s">
        <v>84</v>
      </c>
      <c r="B311" s="13" t="s">
        <v>41</v>
      </c>
      <c r="C311" s="13" t="s">
        <v>43</v>
      </c>
      <c r="D311" s="13" t="s">
        <v>120</v>
      </c>
      <c r="E311" s="13" t="s">
        <v>171</v>
      </c>
      <c r="F311" s="13" t="s">
        <v>199</v>
      </c>
      <c r="G311" s="13" t="s">
        <v>204</v>
      </c>
      <c r="H311" s="18">
        <v>5353000</v>
      </c>
      <c r="I311" s="18">
        <v>2676500</v>
      </c>
      <c r="J311" s="18">
        <v>5353000</v>
      </c>
      <c r="K311" s="18">
        <v>0</v>
      </c>
      <c r="L311" s="19" t="s">
        <v>24</v>
      </c>
      <c r="M311" s="18">
        <v>5353000</v>
      </c>
      <c r="N311" s="13" t="s">
        <v>55</v>
      </c>
      <c r="O311" s="20" t="s">
        <v>61</v>
      </c>
      <c r="P311" s="20" t="s">
        <v>61</v>
      </c>
      <c r="Q311" s="21" t="s">
        <v>61</v>
      </c>
      <c r="R311" s="21">
        <v>1</v>
      </c>
      <c r="S311" s="13" t="s">
        <v>217</v>
      </c>
    </row>
    <row r="312" spans="1:19" x14ac:dyDescent="0.15">
      <c r="A312" s="13" t="s">
        <v>84</v>
      </c>
      <c r="B312" s="13" t="s">
        <v>41</v>
      </c>
      <c r="C312" s="13" t="s">
        <v>43</v>
      </c>
      <c r="D312" s="13" t="s">
        <v>120</v>
      </c>
      <c r="E312" s="13" t="s">
        <v>171</v>
      </c>
      <c r="F312" s="13" t="s">
        <v>198</v>
      </c>
      <c r="G312" s="13" t="s">
        <v>204</v>
      </c>
      <c r="H312" s="18">
        <v>55671200</v>
      </c>
      <c r="I312" s="18">
        <v>16701360</v>
      </c>
      <c r="J312" s="18">
        <v>55671200</v>
      </c>
      <c r="K312" s="18">
        <v>0</v>
      </c>
      <c r="L312" s="19" t="s">
        <v>24</v>
      </c>
      <c r="M312" s="18">
        <v>55671200</v>
      </c>
      <c r="N312" s="13" t="s">
        <v>55</v>
      </c>
      <c r="O312" s="20" t="s">
        <v>61</v>
      </c>
      <c r="P312" s="20" t="s">
        <v>61</v>
      </c>
      <c r="Q312" s="21" t="s">
        <v>61</v>
      </c>
      <c r="R312" s="21">
        <v>1</v>
      </c>
      <c r="S312" s="13" t="s">
        <v>216</v>
      </c>
    </row>
    <row r="313" spans="1:19" x14ac:dyDescent="0.15">
      <c r="A313" s="13" t="s">
        <v>84</v>
      </c>
      <c r="B313" s="13" t="s">
        <v>41</v>
      </c>
      <c r="C313" s="13" t="s">
        <v>43</v>
      </c>
      <c r="D313" s="13" t="s">
        <v>120</v>
      </c>
      <c r="E313" s="13" t="s">
        <v>171</v>
      </c>
      <c r="F313" s="13" t="s">
        <v>201</v>
      </c>
      <c r="G313" s="13" t="s">
        <v>204</v>
      </c>
      <c r="H313" s="18">
        <v>1070600</v>
      </c>
      <c r="I313" s="18">
        <v>321180</v>
      </c>
      <c r="J313" s="18">
        <v>1070600</v>
      </c>
      <c r="K313" s="18">
        <v>0</v>
      </c>
      <c r="L313" s="19" t="s">
        <v>24</v>
      </c>
      <c r="M313" s="18">
        <v>1070600</v>
      </c>
      <c r="N313" s="13" t="s">
        <v>55</v>
      </c>
      <c r="O313" s="20" t="s">
        <v>61</v>
      </c>
      <c r="P313" s="20" t="s">
        <v>61</v>
      </c>
      <c r="Q313" s="21" t="s">
        <v>61</v>
      </c>
      <c r="R313" s="21">
        <v>1</v>
      </c>
      <c r="S313" s="13" t="s">
        <v>219</v>
      </c>
    </row>
    <row r="314" spans="1:19" x14ac:dyDescent="0.15">
      <c r="A314" s="13" t="s">
        <v>84</v>
      </c>
      <c r="B314" s="13" t="s">
        <v>41</v>
      </c>
      <c r="C314" s="13" t="s">
        <v>43</v>
      </c>
      <c r="D314" s="13" t="s">
        <v>121</v>
      </c>
      <c r="E314" s="13" t="s">
        <v>172</v>
      </c>
      <c r="F314" s="13" t="s">
        <v>199</v>
      </c>
      <c r="G314" s="13" t="s">
        <v>204</v>
      </c>
      <c r="H314" s="18">
        <v>63332000</v>
      </c>
      <c r="I314" s="18">
        <v>31666000</v>
      </c>
      <c r="J314" s="18">
        <v>63332000</v>
      </c>
      <c r="K314" s="18">
        <v>0</v>
      </c>
      <c r="L314" s="19" t="s">
        <v>24</v>
      </c>
      <c r="M314" s="18">
        <v>63332000</v>
      </c>
      <c r="N314" s="13" t="s">
        <v>55</v>
      </c>
      <c r="O314" s="20" t="s">
        <v>61</v>
      </c>
      <c r="P314" s="20" t="s">
        <v>61</v>
      </c>
      <c r="Q314" s="21" t="s">
        <v>61</v>
      </c>
      <c r="R314" s="21">
        <v>1</v>
      </c>
      <c r="S314" s="13" t="s">
        <v>217</v>
      </c>
    </row>
    <row r="315" spans="1:19" x14ac:dyDescent="0.15">
      <c r="A315" s="13" t="s">
        <v>84</v>
      </c>
      <c r="B315" s="13" t="s">
        <v>41</v>
      </c>
      <c r="C315" s="13" t="s">
        <v>43</v>
      </c>
      <c r="D315" s="13" t="s">
        <v>121</v>
      </c>
      <c r="E315" s="13" t="s">
        <v>172</v>
      </c>
      <c r="F315" s="13" t="s">
        <v>200</v>
      </c>
      <c r="G315" s="13" t="s">
        <v>204</v>
      </c>
      <c r="H315" s="18">
        <v>1420000</v>
      </c>
      <c r="I315" s="18">
        <v>1420000</v>
      </c>
      <c r="J315" s="18">
        <v>1420000</v>
      </c>
      <c r="K315" s="18">
        <v>0</v>
      </c>
      <c r="L315" s="19" t="s">
        <v>24</v>
      </c>
      <c r="M315" s="18">
        <v>1420000</v>
      </c>
      <c r="N315" s="13" t="s">
        <v>55</v>
      </c>
      <c r="O315" s="20" t="s">
        <v>61</v>
      </c>
      <c r="P315" s="20" t="s">
        <v>61</v>
      </c>
      <c r="Q315" s="21" t="s">
        <v>61</v>
      </c>
      <c r="R315" s="21">
        <v>1</v>
      </c>
      <c r="S315" s="13" t="s">
        <v>218</v>
      </c>
    </row>
    <row r="316" spans="1:19" x14ac:dyDescent="0.15">
      <c r="A316" s="13" t="s">
        <v>84</v>
      </c>
      <c r="B316" s="13" t="s">
        <v>41</v>
      </c>
      <c r="C316" s="13" t="s">
        <v>43</v>
      </c>
      <c r="D316" s="13" t="s">
        <v>121</v>
      </c>
      <c r="E316" s="13" t="s">
        <v>172</v>
      </c>
      <c r="F316" s="13" t="s">
        <v>200</v>
      </c>
      <c r="G316" s="13" t="s">
        <v>204</v>
      </c>
      <c r="H316" s="18">
        <v>284000</v>
      </c>
      <c r="I316" s="18">
        <v>284000</v>
      </c>
      <c r="J316" s="18">
        <v>284000</v>
      </c>
      <c r="K316" s="18">
        <v>0</v>
      </c>
      <c r="L316" s="19" t="s">
        <v>24</v>
      </c>
      <c r="M316" s="18">
        <v>284000</v>
      </c>
      <c r="N316" s="13" t="s">
        <v>55</v>
      </c>
      <c r="O316" s="20" t="s">
        <v>61</v>
      </c>
      <c r="P316" s="20" t="s">
        <v>61</v>
      </c>
      <c r="Q316" s="21" t="s">
        <v>61</v>
      </c>
      <c r="R316" s="21">
        <v>1</v>
      </c>
      <c r="S316" s="13" t="s">
        <v>218</v>
      </c>
    </row>
    <row r="317" spans="1:19" x14ac:dyDescent="0.15">
      <c r="A317" s="13" t="s">
        <v>84</v>
      </c>
      <c r="B317" s="13" t="s">
        <v>41</v>
      </c>
      <c r="C317" s="13" t="s">
        <v>43</v>
      </c>
      <c r="D317" s="13" t="s">
        <v>121</v>
      </c>
      <c r="E317" s="13" t="s">
        <v>172</v>
      </c>
      <c r="F317" s="13" t="s">
        <v>201</v>
      </c>
      <c r="G317" s="13" t="s">
        <v>204</v>
      </c>
      <c r="H317" s="18">
        <v>2840000</v>
      </c>
      <c r="I317" s="18">
        <v>852000</v>
      </c>
      <c r="J317" s="18">
        <v>2840000</v>
      </c>
      <c r="K317" s="18">
        <v>0</v>
      </c>
      <c r="L317" s="19" t="s">
        <v>24</v>
      </c>
      <c r="M317" s="18">
        <v>2840000</v>
      </c>
      <c r="N317" s="13" t="s">
        <v>55</v>
      </c>
      <c r="O317" s="20" t="s">
        <v>61</v>
      </c>
      <c r="P317" s="20" t="s">
        <v>61</v>
      </c>
      <c r="Q317" s="21" t="s">
        <v>61</v>
      </c>
      <c r="R317" s="21">
        <v>1</v>
      </c>
      <c r="S317" s="13" t="s">
        <v>219</v>
      </c>
    </row>
    <row r="318" spans="1:19" x14ac:dyDescent="0.15">
      <c r="A318" s="13" t="s">
        <v>84</v>
      </c>
      <c r="B318" s="13" t="s">
        <v>41</v>
      </c>
      <c r="C318" s="13" t="s">
        <v>43</v>
      </c>
      <c r="D318" s="13" t="s">
        <v>121</v>
      </c>
      <c r="E318" s="13" t="s">
        <v>172</v>
      </c>
      <c r="F318" s="13" t="s">
        <v>199</v>
      </c>
      <c r="G318" s="13" t="s">
        <v>204</v>
      </c>
      <c r="H318" s="18">
        <v>4828000</v>
      </c>
      <c r="I318" s="18">
        <v>2414000</v>
      </c>
      <c r="J318" s="18">
        <v>4828000</v>
      </c>
      <c r="K318" s="18">
        <v>0</v>
      </c>
      <c r="L318" s="19" t="s">
        <v>24</v>
      </c>
      <c r="M318" s="18">
        <v>4828000</v>
      </c>
      <c r="N318" s="13" t="s">
        <v>55</v>
      </c>
      <c r="O318" s="20" t="s">
        <v>61</v>
      </c>
      <c r="P318" s="20" t="s">
        <v>61</v>
      </c>
      <c r="Q318" s="21" t="s">
        <v>61</v>
      </c>
      <c r="R318" s="21">
        <v>1</v>
      </c>
      <c r="S318" s="13" t="s">
        <v>217</v>
      </c>
    </row>
    <row r="319" spans="1:19" x14ac:dyDescent="0.15">
      <c r="A319" s="13" t="s">
        <v>84</v>
      </c>
      <c r="B319" s="13" t="s">
        <v>41</v>
      </c>
      <c r="C319" s="13" t="s">
        <v>43</v>
      </c>
      <c r="D319" s="13" t="s">
        <v>121</v>
      </c>
      <c r="E319" s="13" t="s">
        <v>172</v>
      </c>
      <c r="F319" s="13" t="s">
        <v>201</v>
      </c>
      <c r="G319" s="13" t="s">
        <v>204</v>
      </c>
      <c r="H319" s="18">
        <v>1704000</v>
      </c>
      <c r="I319" s="18">
        <v>511200</v>
      </c>
      <c r="J319" s="18">
        <v>1704000</v>
      </c>
      <c r="K319" s="18">
        <v>0</v>
      </c>
      <c r="L319" s="19" t="s">
        <v>24</v>
      </c>
      <c r="M319" s="18">
        <v>1704000</v>
      </c>
      <c r="N319" s="13" t="s">
        <v>55</v>
      </c>
      <c r="O319" s="20" t="s">
        <v>61</v>
      </c>
      <c r="P319" s="20" t="s">
        <v>61</v>
      </c>
      <c r="Q319" s="21" t="s">
        <v>61</v>
      </c>
      <c r="R319" s="21">
        <v>1</v>
      </c>
      <c r="S319" s="13" t="s">
        <v>219</v>
      </c>
    </row>
    <row r="320" spans="1:19" x14ac:dyDescent="0.15">
      <c r="A320" s="13" t="s">
        <v>84</v>
      </c>
      <c r="B320" s="13" t="s">
        <v>41</v>
      </c>
      <c r="C320" s="13" t="s">
        <v>43</v>
      </c>
      <c r="D320" s="13" t="s">
        <v>121</v>
      </c>
      <c r="E320" s="13" t="s">
        <v>172</v>
      </c>
      <c r="F320" s="13" t="s">
        <v>201</v>
      </c>
      <c r="G320" s="13" t="s">
        <v>204</v>
      </c>
      <c r="H320" s="18">
        <v>568000</v>
      </c>
      <c r="I320" s="18">
        <v>170400</v>
      </c>
      <c r="J320" s="18">
        <v>568000</v>
      </c>
      <c r="K320" s="18">
        <v>0</v>
      </c>
      <c r="L320" s="19" t="s">
        <v>24</v>
      </c>
      <c r="M320" s="18">
        <v>568000</v>
      </c>
      <c r="N320" s="13" t="s">
        <v>55</v>
      </c>
      <c r="O320" s="20" t="s">
        <v>61</v>
      </c>
      <c r="P320" s="20" t="s">
        <v>61</v>
      </c>
      <c r="Q320" s="21" t="s">
        <v>61</v>
      </c>
      <c r="R320" s="21">
        <v>1</v>
      </c>
      <c r="S320" s="13" t="s">
        <v>219</v>
      </c>
    </row>
    <row r="321" spans="1:19" x14ac:dyDescent="0.15">
      <c r="A321" s="13" t="s">
        <v>84</v>
      </c>
      <c r="B321" s="13" t="s">
        <v>41</v>
      </c>
      <c r="C321" s="13" t="s">
        <v>43</v>
      </c>
      <c r="D321" s="13" t="s">
        <v>121</v>
      </c>
      <c r="E321" s="13" t="s">
        <v>172</v>
      </c>
      <c r="F321" s="13" t="s">
        <v>199</v>
      </c>
      <c r="G321" s="13" t="s">
        <v>204</v>
      </c>
      <c r="H321" s="18">
        <v>1704000</v>
      </c>
      <c r="I321" s="18">
        <v>852000</v>
      </c>
      <c r="J321" s="18">
        <v>1704000</v>
      </c>
      <c r="K321" s="18">
        <v>0</v>
      </c>
      <c r="L321" s="19" t="s">
        <v>24</v>
      </c>
      <c r="M321" s="18">
        <v>1704000</v>
      </c>
      <c r="N321" s="13" t="s">
        <v>55</v>
      </c>
      <c r="O321" s="20" t="s">
        <v>61</v>
      </c>
      <c r="P321" s="20" t="s">
        <v>61</v>
      </c>
      <c r="Q321" s="21" t="s">
        <v>61</v>
      </c>
      <c r="R321" s="21">
        <v>1</v>
      </c>
      <c r="S321" s="13" t="s">
        <v>217</v>
      </c>
    </row>
    <row r="322" spans="1:19" x14ac:dyDescent="0.15">
      <c r="A322" s="13" t="s">
        <v>84</v>
      </c>
      <c r="B322" s="13" t="s">
        <v>41</v>
      </c>
      <c r="C322" s="13" t="s">
        <v>43</v>
      </c>
      <c r="D322" s="13" t="s">
        <v>121</v>
      </c>
      <c r="E322" s="13" t="s">
        <v>172</v>
      </c>
      <c r="F322" s="13" t="s">
        <v>200</v>
      </c>
      <c r="G322" s="13" t="s">
        <v>204</v>
      </c>
      <c r="H322" s="18">
        <v>284000</v>
      </c>
      <c r="I322" s="18">
        <v>284000</v>
      </c>
      <c r="J322" s="18">
        <v>284000</v>
      </c>
      <c r="K322" s="18">
        <v>0</v>
      </c>
      <c r="L322" s="19" t="s">
        <v>24</v>
      </c>
      <c r="M322" s="18">
        <v>284000</v>
      </c>
      <c r="N322" s="13" t="s">
        <v>55</v>
      </c>
      <c r="O322" s="20" t="s">
        <v>61</v>
      </c>
      <c r="P322" s="20" t="s">
        <v>61</v>
      </c>
      <c r="Q322" s="21" t="s">
        <v>61</v>
      </c>
      <c r="R322" s="21">
        <v>1</v>
      </c>
      <c r="S322" s="13" t="s">
        <v>218</v>
      </c>
    </row>
    <row r="323" spans="1:19" x14ac:dyDescent="0.15">
      <c r="A323" s="13" t="s">
        <v>84</v>
      </c>
      <c r="B323" s="13" t="s">
        <v>41</v>
      </c>
      <c r="C323" s="13" t="s">
        <v>43</v>
      </c>
      <c r="D323" s="13" t="s">
        <v>122</v>
      </c>
      <c r="E323" s="13" t="s">
        <v>173</v>
      </c>
      <c r="F323" s="13" t="s">
        <v>200</v>
      </c>
      <c r="G323" s="13" t="s">
        <v>204</v>
      </c>
      <c r="H323" s="18">
        <v>4500000</v>
      </c>
      <c r="I323" s="18">
        <v>4500000</v>
      </c>
      <c r="J323" s="18">
        <v>4500000</v>
      </c>
      <c r="K323" s="18">
        <v>0</v>
      </c>
      <c r="L323" s="19" t="s">
        <v>24</v>
      </c>
      <c r="M323" s="18">
        <v>4500000</v>
      </c>
      <c r="N323" s="13" t="s">
        <v>55</v>
      </c>
      <c r="O323" s="20" t="s">
        <v>61</v>
      </c>
      <c r="P323" s="20" t="s">
        <v>61</v>
      </c>
      <c r="Q323" s="21" t="s">
        <v>61</v>
      </c>
      <c r="R323" s="21">
        <v>1</v>
      </c>
      <c r="S323" s="13" t="s">
        <v>218</v>
      </c>
    </row>
    <row r="324" spans="1:19" x14ac:dyDescent="0.15">
      <c r="A324" s="13" t="s">
        <v>84</v>
      </c>
      <c r="B324" s="13" t="s">
        <v>41</v>
      </c>
      <c r="C324" s="13" t="s">
        <v>43</v>
      </c>
      <c r="D324" s="13" t="s">
        <v>122</v>
      </c>
      <c r="E324" s="13" t="s">
        <v>173</v>
      </c>
      <c r="F324" s="13" t="s">
        <v>199</v>
      </c>
      <c r="G324" s="13" t="s">
        <v>204</v>
      </c>
      <c r="H324" s="18">
        <v>0</v>
      </c>
      <c r="I324" s="18">
        <v>0</v>
      </c>
      <c r="J324" s="18">
        <v>0</v>
      </c>
      <c r="K324" s="18">
        <v>0</v>
      </c>
      <c r="L324" s="19" t="s">
        <v>24</v>
      </c>
      <c r="M324" s="18">
        <v>0</v>
      </c>
      <c r="N324" s="13" t="s">
        <v>55</v>
      </c>
      <c r="O324" s="20" t="s">
        <v>61</v>
      </c>
      <c r="P324" s="20" t="s">
        <v>61</v>
      </c>
      <c r="Q324" s="21" t="s">
        <v>61</v>
      </c>
      <c r="R324" s="21">
        <v>1</v>
      </c>
      <c r="S324" s="13" t="s">
        <v>217</v>
      </c>
    </row>
    <row r="325" spans="1:19" x14ac:dyDescent="0.15">
      <c r="A325" s="13" t="s">
        <v>84</v>
      </c>
      <c r="B325" s="13" t="s">
        <v>41</v>
      </c>
      <c r="C325" s="13" t="s">
        <v>43</v>
      </c>
      <c r="D325" s="13" t="s">
        <v>122</v>
      </c>
      <c r="E325" s="13" t="s">
        <v>173</v>
      </c>
      <c r="F325" s="13" t="s">
        <v>201</v>
      </c>
      <c r="G325" s="13" t="s">
        <v>204</v>
      </c>
      <c r="H325" s="18">
        <v>450000</v>
      </c>
      <c r="I325" s="18">
        <v>135000</v>
      </c>
      <c r="J325" s="18">
        <v>450000</v>
      </c>
      <c r="K325" s="18">
        <v>0</v>
      </c>
      <c r="L325" s="19" t="s">
        <v>24</v>
      </c>
      <c r="M325" s="18">
        <v>450000</v>
      </c>
      <c r="N325" s="13" t="s">
        <v>55</v>
      </c>
      <c r="O325" s="20" t="s">
        <v>61</v>
      </c>
      <c r="P325" s="20" t="s">
        <v>61</v>
      </c>
      <c r="Q325" s="21" t="s">
        <v>61</v>
      </c>
      <c r="R325" s="21">
        <v>1</v>
      </c>
      <c r="S325" s="13" t="s">
        <v>219</v>
      </c>
    </row>
    <row r="326" spans="1:19" x14ac:dyDescent="0.15">
      <c r="A326" s="13" t="s">
        <v>84</v>
      </c>
      <c r="B326" s="13" t="s">
        <v>41</v>
      </c>
      <c r="C326" s="13" t="s">
        <v>43</v>
      </c>
      <c r="D326" s="13" t="s">
        <v>122</v>
      </c>
      <c r="E326" s="13" t="s">
        <v>173</v>
      </c>
      <c r="F326" s="13" t="s">
        <v>200</v>
      </c>
      <c r="G326" s="13" t="s">
        <v>204</v>
      </c>
      <c r="H326" s="18">
        <v>4500000</v>
      </c>
      <c r="I326" s="18">
        <v>4500000</v>
      </c>
      <c r="J326" s="18">
        <v>4500000</v>
      </c>
      <c r="K326" s="18">
        <v>0</v>
      </c>
      <c r="L326" s="19" t="s">
        <v>24</v>
      </c>
      <c r="M326" s="18">
        <v>4500000</v>
      </c>
      <c r="N326" s="13" t="s">
        <v>55</v>
      </c>
      <c r="O326" s="20" t="s">
        <v>61</v>
      </c>
      <c r="P326" s="20" t="s">
        <v>61</v>
      </c>
      <c r="Q326" s="21" t="s">
        <v>61</v>
      </c>
      <c r="R326" s="21">
        <v>1</v>
      </c>
      <c r="S326" s="13" t="s">
        <v>218</v>
      </c>
    </row>
    <row r="327" spans="1:19" x14ac:dyDescent="0.15">
      <c r="A327" s="13" t="s">
        <v>84</v>
      </c>
      <c r="B327" s="13" t="s">
        <v>41</v>
      </c>
      <c r="C327" s="13" t="s">
        <v>43</v>
      </c>
      <c r="D327" s="13" t="s">
        <v>122</v>
      </c>
      <c r="E327" s="13" t="s">
        <v>173</v>
      </c>
      <c r="F327" s="13" t="s">
        <v>201</v>
      </c>
      <c r="G327" s="13" t="s">
        <v>204</v>
      </c>
      <c r="H327" s="18">
        <v>900000</v>
      </c>
      <c r="I327" s="18">
        <v>270000</v>
      </c>
      <c r="J327" s="18">
        <v>900000</v>
      </c>
      <c r="K327" s="18">
        <v>0</v>
      </c>
      <c r="L327" s="19" t="s">
        <v>24</v>
      </c>
      <c r="M327" s="18">
        <v>900000</v>
      </c>
      <c r="N327" s="13" t="s">
        <v>55</v>
      </c>
      <c r="O327" s="20" t="s">
        <v>61</v>
      </c>
      <c r="P327" s="20" t="s">
        <v>61</v>
      </c>
      <c r="Q327" s="21" t="s">
        <v>61</v>
      </c>
      <c r="R327" s="21">
        <v>1</v>
      </c>
      <c r="S327" s="13" t="s">
        <v>219</v>
      </c>
    </row>
    <row r="328" spans="1:19" x14ac:dyDescent="0.15">
      <c r="A328" s="13" t="s">
        <v>84</v>
      </c>
      <c r="B328" s="13" t="s">
        <v>41</v>
      </c>
      <c r="C328" s="13" t="s">
        <v>43</v>
      </c>
      <c r="D328" s="13" t="s">
        <v>122</v>
      </c>
      <c r="E328" s="13" t="s">
        <v>173</v>
      </c>
      <c r="F328" s="13" t="s">
        <v>200</v>
      </c>
      <c r="G328" s="13" t="s">
        <v>204</v>
      </c>
      <c r="H328" s="18">
        <v>450000</v>
      </c>
      <c r="I328" s="18">
        <v>450000</v>
      </c>
      <c r="J328" s="18">
        <v>450000</v>
      </c>
      <c r="K328" s="18">
        <v>0</v>
      </c>
      <c r="L328" s="19" t="s">
        <v>24</v>
      </c>
      <c r="M328" s="18">
        <v>450000</v>
      </c>
      <c r="N328" s="13" t="s">
        <v>55</v>
      </c>
      <c r="O328" s="20" t="s">
        <v>61</v>
      </c>
      <c r="P328" s="20" t="s">
        <v>61</v>
      </c>
      <c r="Q328" s="21" t="s">
        <v>61</v>
      </c>
      <c r="R328" s="21">
        <v>1</v>
      </c>
      <c r="S328" s="13" t="s">
        <v>218</v>
      </c>
    </row>
    <row r="329" spans="1:19" x14ac:dyDescent="0.15">
      <c r="A329" s="13" t="s">
        <v>84</v>
      </c>
      <c r="B329" s="13" t="s">
        <v>41</v>
      </c>
      <c r="C329" s="13" t="s">
        <v>43</v>
      </c>
      <c r="D329" s="13" t="s">
        <v>122</v>
      </c>
      <c r="E329" s="13" t="s">
        <v>173</v>
      </c>
      <c r="F329" s="13" t="s">
        <v>201</v>
      </c>
      <c r="G329" s="13" t="s">
        <v>204</v>
      </c>
      <c r="H329" s="18">
        <v>1800000</v>
      </c>
      <c r="I329" s="18">
        <v>540000</v>
      </c>
      <c r="J329" s="18">
        <v>1800000</v>
      </c>
      <c r="K329" s="18">
        <v>0</v>
      </c>
      <c r="L329" s="19" t="s">
        <v>24</v>
      </c>
      <c r="M329" s="18">
        <v>1800000</v>
      </c>
      <c r="N329" s="13" t="s">
        <v>55</v>
      </c>
      <c r="O329" s="20" t="s">
        <v>61</v>
      </c>
      <c r="P329" s="20" t="s">
        <v>61</v>
      </c>
      <c r="Q329" s="21" t="s">
        <v>61</v>
      </c>
      <c r="R329" s="21">
        <v>1</v>
      </c>
      <c r="S329" s="13" t="s">
        <v>219</v>
      </c>
    </row>
    <row r="330" spans="1:19" x14ac:dyDescent="0.15">
      <c r="A330" s="13" t="s">
        <v>84</v>
      </c>
      <c r="B330" s="13" t="s">
        <v>41</v>
      </c>
      <c r="C330" s="13" t="s">
        <v>43</v>
      </c>
      <c r="D330" s="13" t="s">
        <v>122</v>
      </c>
      <c r="E330" s="13" t="s">
        <v>173</v>
      </c>
      <c r="F330" s="13" t="s">
        <v>200</v>
      </c>
      <c r="G330" s="13" t="s">
        <v>204</v>
      </c>
      <c r="H330" s="18">
        <v>4500000</v>
      </c>
      <c r="I330" s="18">
        <v>4500000</v>
      </c>
      <c r="J330" s="18">
        <v>4500000</v>
      </c>
      <c r="K330" s="18">
        <v>0</v>
      </c>
      <c r="L330" s="19" t="s">
        <v>24</v>
      </c>
      <c r="M330" s="18">
        <v>4500000</v>
      </c>
      <c r="N330" s="13" t="s">
        <v>55</v>
      </c>
      <c r="O330" s="20" t="s">
        <v>61</v>
      </c>
      <c r="P330" s="20" t="s">
        <v>61</v>
      </c>
      <c r="Q330" s="21" t="s">
        <v>61</v>
      </c>
      <c r="R330" s="21">
        <v>1</v>
      </c>
      <c r="S330" s="13" t="s">
        <v>218</v>
      </c>
    </row>
    <row r="331" spans="1:19" x14ac:dyDescent="0.15">
      <c r="A331" s="13" t="s">
        <v>84</v>
      </c>
      <c r="B331" s="13" t="s">
        <v>41</v>
      </c>
      <c r="C331" s="13" t="s">
        <v>43</v>
      </c>
      <c r="D331" s="13" t="s">
        <v>122</v>
      </c>
      <c r="E331" s="13" t="s">
        <v>173</v>
      </c>
      <c r="F331" s="13" t="s">
        <v>201</v>
      </c>
      <c r="G331" s="13" t="s">
        <v>204</v>
      </c>
      <c r="H331" s="18">
        <v>900000</v>
      </c>
      <c r="I331" s="18">
        <v>270000</v>
      </c>
      <c r="J331" s="18">
        <v>900000</v>
      </c>
      <c r="K331" s="18">
        <v>0</v>
      </c>
      <c r="L331" s="19" t="s">
        <v>24</v>
      </c>
      <c r="M331" s="18">
        <v>900000</v>
      </c>
      <c r="N331" s="13" t="s">
        <v>55</v>
      </c>
      <c r="O331" s="20" t="s">
        <v>61</v>
      </c>
      <c r="P331" s="20" t="s">
        <v>61</v>
      </c>
      <c r="Q331" s="21" t="s">
        <v>61</v>
      </c>
      <c r="R331" s="21">
        <v>1</v>
      </c>
      <c r="S331" s="13" t="s">
        <v>219</v>
      </c>
    </row>
    <row r="332" spans="1:19" x14ac:dyDescent="0.15">
      <c r="A332" s="13" t="s">
        <v>84</v>
      </c>
      <c r="B332" s="13" t="s">
        <v>41</v>
      </c>
      <c r="C332" s="13" t="s">
        <v>43</v>
      </c>
      <c r="D332" s="13" t="s">
        <v>122</v>
      </c>
      <c r="E332" s="13" t="s">
        <v>173</v>
      </c>
      <c r="F332" s="13" t="s">
        <v>201</v>
      </c>
      <c r="G332" s="13" t="s">
        <v>204</v>
      </c>
      <c r="H332" s="18">
        <v>2250000</v>
      </c>
      <c r="I332" s="18">
        <v>675000</v>
      </c>
      <c r="J332" s="18">
        <v>2250000</v>
      </c>
      <c r="K332" s="18">
        <v>0</v>
      </c>
      <c r="L332" s="19" t="s">
        <v>24</v>
      </c>
      <c r="M332" s="18">
        <v>2250000</v>
      </c>
      <c r="N332" s="13" t="s">
        <v>55</v>
      </c>
      <c r="O332" s="20" t="s">
        <v>61</v>
      </c>
      <c r="P332" s="20" t="s">
        <v>61</v>
      </c>
      <c r="Q332" s="21" t="s">
        <v>61</v>
      </c>
      <c r="R332" s="21">
        <v>1</v>
      </c>
      <c r="S332" s="13" t="s">
        <v>219</v>
      </c>
    </row>
    <row r="333" spans="1:19" x14ac:dyDescent="0.15">
      <c r="A333" s="13" t="s">
        <v>84</v>
      </c>
      <c r="B333" s="13" t="s">
        <v>41</v>
      </c>
      <c r="C333" s="13" t="s">
        <v>43</v>
      </c>
      <c r="D333" s="13" t="s">
        <v>123</v>
      </c>
      <c r="E333" s="13" t="s">
        <v>174</v>
      </c>
      <c r="F333" s="13" t="s">
        <v>201</v>
      </c>
      <c r="G333" s="13" t="s">
        <v>204</v>
      </c>
      <c r="H333" s="18">
        <v>2196700</v>
      </c>
      <c r="I333" s="18">
        <v>659010</v>
      </c>
      <c r="J333" s="18">
        <v>2196700</v>
      </c>
      <c r="K333" s="18">
        <v>0</v>
      </c>
      <c r="L333" s="19" t="s">
        <v>24</v>
      </c>
      <c r="M333" s="18">
        <v>2196700</v>
      </c>
      <c r="N333" s="13" t="s">
        <v>55</v>
      </c>
      <c r="O333" s="20" t="s">
        <v>61</v>
      </c>
      <c r="P333" s="20" t="s">
        <v>61</v>
      </c>
      <c r="Q333" s="21" t="s">
        <v>61</v>
      </c>
      <c r="R333" s="21">
        <v>1</v>
      </c>
      <c r="S333" s="13" t="s">
        <v>219</v>
      </c>
    </row>
    <row r="334" spans="1:19" x14ac:dyDescent="0.15">
      <c r="A334" s="13" t="s">
        <v>84</v>
      </c>
      <c r="B334" s="13" t="s">
        <v>41</v>
      </c>
      <c r="C334" s="13" t="s">
        <v>43</v>
      </c>
      <c r="D334" s="13" t="s">
        <v>123</v>
      </c>
      <c r="E334" s="13" t="s">
        <v>174</v>
      </c>
      <c r="F334" s="13" t="s">
        <v>196</v>
      </c>
      <c r="G334" s="13" t="s">
        <v>204</v>
      </c>
      <c r="H334" s="18">
        <v>604491900</v>
      </c>
      <c r="I334" s="18">
        <v>181347570</v>
      </c>
      <c r="J334" s="18">
        <v>604491900</v>
      </c>
      <c r="K334" s="18">
        <v>0</v>
      </c>
      <c r="L334" s="19" t="s">
        <v>24</v>
      </c>
      <c r="M334" s="18">
        <v>604491900</v>
      </c>
      <c r="N334" s="13" t="s">
        <v>55</v>
      </c>
      <c r="O334" s="20" t="s">
        <v>61</v>
      </c>
      <c r="P334" s="20" t="s">
        <v>61</v>
      </c>
      <c r="Q334" s="21" t="s">
        <v>61</v>
      </c>
      <c r="R334" s="21">
        <v>1</v>
      </c>
      <c r="S334" s="13" t="s">
        <v>214</v>
      </c>
    </row>
    <row r="335" spans="1:19" x14ac:dyDescent="0.15">
      <c r="A335" s="13" t="s">
        <v>84</v>
      </c>
      <c r="B335" s="13" t="s">
        <v>41</v>
      </c>
      <c r="C335" s="13" t="s">
        <v>43</v>
      </c>
      <c r="D335" s="13" t="s">
        <v>124</v>
      </c>
      <c r="E335" s="13" t="s">
        <v>175</v>
      </c>
      <c r="F335" s="13" t="s">
        <v>200</v>
      </c>
      <c r="G335" s="13" t="s">
        <v>204</v>
      </c>
      <c r="H335" s="18">
        <v>2121000</v>
      </c>
      <c r="I335" s="18">
        <v>2121000</v>
      </c>
      <c r="J335" s="18">
        <v>2121000</v>
      </c>
      <c r="K335" s="18">
        <v>0</v>
      </c>
      <c r="L335" s="19" t="s">
        <v>24</v>
      </c>
      <c r="M335" s="18">
        <v>2121000</v>
      </c>
      <c r="N335" s="13" t="s">
        <v>55</v>
      </c>
      <c r="O335" s="20" t="s">
        <v>61</v>
      </c>
      <c r="P335" s="20" t="s">
        <v>61</v>
      </c>
      <c r="Q335" s="21" t="s">
        <v>61</v>
      </c>
      <c r="R335" s="21">
        <v>1</v>
      </c>
      <c r="S335" s="13" t="s">
        <v>218</v>
      </c>
    </row>
    <row r="336" spans="1:19" x14ac:dyDescent="0.15">
      <c r="A336" s="13" t="s">
        <v>84</v>
      </c>
      <c r="B336" s="13" t="s">
        <v>41</v>
      </c>
      <c r="C336" s="13" t="s">
        <v>43</v>
      </c>
      <c r="D336" s="13" t="s">
        <v>124</v>
      </c>
      <c r="E336" s="13" t="s">
        <v>175</v>
      </c>
      <c r="F336" s="13" t="s">
        <v>200</v>
      </c>
      <c r="G336" s="13" t="s">
        <v>204</v>
      </c>
      <c r="H336" s="18">
        <v>1414000</v>
      </c>
      <c r="I336" s="18">
        <v>1414000</v>
      </c>
      <c r="J336" s="18">
        <v>1414000</v>
      </c>
      <c r="K336" s="18">
        <v>0</v>
      </c>
      <c r="L336" s="19" t="s">
        <v>24</v>
      </c>
      <c r="M336" s="18">
        <v>1414000</v>
      </c>
      <c r="N336" s="13" t="s">
        <v>55</v>
      </c>
      <c r="O336" s="20" t="s">
        <v>61</v>
      </c>
      <c r="P336" s="20" t="s">
        <v>61</v>
      </c>
      <c r="Q336" s="21" t="s">
        <v>61</v>
      </c>
      <c r="R336" s="21">
        <v>1</v>
      </c>
      <c r="S336" s="13" t="s">
        <v>218</v>
      </c>
    </row>
    <row r="337" spans="1:19" x14ac:dyDescent="0.15">
      <c r="A337" s="13" t="s">
        <v>84</v>
      </c>
      <c r="B337" s="13" t="s">
        <v>41</v>
      </c>
      <c r="C337" s="13" t="s">
        <v>43</v>
      </c>
      <c r="D337" s="13" t="s">
        <v>124</v>
      </c>
      <c r="E337" s="13" t="s">
        <v>175</v>
      </c>
      <c r="F337" s="13" t="s">
        <v>201</v>
      </c>
      <c r="G337" s="13" t="s">
        <v>204</v>
      </c>
      <c r="H337" s="18">
        <v>2121000</v>
      </c>
      <c r="I337" s="18">
        <v>636300</v>
      </c>
      <c r="J337" s="18">
        <v>2121000</v>
      </c>
      <c r="K337" s="18">
        <v>0</v>
      </c>
      <c r="L337" s="19" t="s">
        <v>24</v>
      </c>
      <c r="M337" s="18">
        <v>2121000</v>
      </c>
      <c r="N337" s="13" t="s">
        <v>55</v>
      </c>
      <c r="O337" s="20" t="s">
        <v>61</v>
      </c>
      <c r="P337" s="20" t="s">
        <v>61</v>
      </c>
      <c r="Q337" s="21" t="s">
        <v>61</v>
      </c>
      <c r="R337" s="21">
        <v>1</v>
      </c>
      <c r="S337" s="13" t="s">
        <v>219</v>
      </c>
    </row>
    <row r="338" spans="1:19" x14ac:dyDescent="0.15">
      <c r="A338" s="13" t="s">
        <v>84</v>
      </c>
      <c r="B338" s="13" t="s">
        <v>41</v>
      </c>
      <c r="C338" s="13" t="s">
        <v>43</v>
      </c>
      <c r="D338" s="13" t="s">
        <v>124</v>
      </c>
      <c r="E338" s="13" t="s">
        <v>175</v>
      </c>
      <c r="F338" s="13" t="s">
        <v>201</v>
      </c>
      <c r="G338" s="13" t="s">
        <v>204</v>
      </c>
      <c r="H338" s="18">
        <v>4949000</v>
      </c>
      <c r="I338" s="18">
        <v>1484700</v>
      </c>
      <c r="J338" s="18">
        <v>4949000</v>
      </c>
      <c r="K338" s="18">
        <v>0</v>
      </c>
      <c r="L338" s="19" t="s">
        <v>24</v>
      </c>
      <c r="M338" s="18">
        <v>4949000</v>
      </c>
      <c r="N338" s="13" t="s">
        <v>55</v>
      </c>
      <c r="O338" s="20" t="s">
        <v>61</v>
      </c>
      <c r="P338" s="20" t="s">
        <v>61</v>
      </c>
      <c r="Q338" s="21" t="s">
        <v>61</v>
      </c>
      <c r="R338" s="21">
        <v>1</v>
      </c>
      <c r="S338" s="13" t="s">
        <v>219</v>
      </c>
    </row>
    <row r="339" spans="1:19" x14ac:dyDescent="0.15">
      <c r="A339" s="13" t="s">
        <v>84</v>
      </c>
      <c r="B339" s="13" t="s">
        <v>41</v>
      </c>
      <c r="C339" s="13" t="s">
        <v>43</v>
      </c>
      <c r="D339" s="13" t="s">
        <v>124</v>
      </c>
      <c r="E339" s="13" t="s">
        <v>175</v>
      </c>
      <c r="F339" s="13" t="s">
        <v>201</v>
      </c>
      <c r="G339" s="13" t="s">
        <v>204</v>
      </c>
      <c r="H339" s="18">
        <v>2121000</v>
      </c>
      <c r="I339" s="18">
        <v>636300</v>
      </c>
      <c r="J339" s="18">
        <v>2121000</v>
      </c>
      <c r="K339" s="18">
        <v>0</v>
      </c>
      <c r="L339" s="19" t="s">
        <v>24</v>
      </c>
      <c r="M339" s="18">
        <v>2121000</v>
      </c>
      <c r="N339" s="13" t="s">
        <v>55</v>
      </c>
      <c r="O339" s="20" t="s">
        <v>61</v>
      </c>
      <c r="P339" s="20" t="s">
        <v>61</v>
      </c>
      <c r="Q339" s="21" t="s">
        <v>61</v>
      </c>
      <c r="R339" s="21">
        <v>1</v>
      </c>
      <c r="S339" s="13" t="s">
        <v>219</v>
      </c>
    </row>
    <row r="340" spans="1:19" x14ac:dyDescent="0.15">
      <c r="A340" s="13" t="s">
        <v>84</v>
      </c>
      <c r="B340" s="13" t="s">
        <v>41</v>
      </c>
      <c r="C340" s="13" t="s">
        <v>43</v>
      </c>
      <c r="D340" s="13" t="s">
        <v>125</v>
      </c>
      <c r="E340" s="13" t="s">
        <v>176</v>
      </c>
      <c r="F340" s="13" t="s">
        <v>200</v>
      </c>
      <c r="G340" s="13" t="s">
        <v>204</v>
      </c>
      <c r="H340" s="18">
        <v>364000</v>
      </c>
      <c r="I340" s="18">
        <v>364000</v>
      </c>
      <c r="J340" s="18">
        <v>364000</v>
      </c>
      <c r="K340" s="18">
        <v>0</v>
      </c>
      <c r="L340" s="19" t="s">
        <v>24</v>
      </c>
      <c r="M340" s="18">
        <v>364000</v>
      </c>
      <c r="N340" s="13" t="s">
        <v>55</v>
      </c>
      <c r="O340" s="20" t="s">
        <v>61</v>
      </c>
      <c r="P340" s="20" t="s">
        <v>61</v>
      </c>
      <c r="Q340" s="21" t="s">
        <v>61</v>
      </c>
      <c r="R340" s="21">
        <v>1</v>
      </c>
      <c r="S340" s="13" t="s">
        <v>218</v>
      </c>
    </row>
    <row r="341" spans="1:19" x14ac:dyDescent="0.15">
      <c r="A341" s="13" t="s">
        <v>84</v>
      </c>
      <c r="B341" s="13" t="s">
        <v>41</v>
      </c>
      <c r="C341" s="13" t="s">
        <v>43</v>
      </c>
      <c r="D341" s="13" t="s">
        <v>125</v>
      </c>
      <c r="E341" s="13" t="s">
        <v>176</v>
      </c>
      <c r="F341" s="13" t="s">
        <v>200</v>
      </c>
      <c r="G341" s="13" t="s">
        <v>204</v>
      </c>
      <c r="H341" s="18">
        <v>364000</v>
      </c>
      <c r="I341" s="18">
        <v>364000</v>
      </c>
      <c r="J341" s="18">
        <v>364000</v>
      </c>
      <c r="K341" s="18">
        <v>0</v>
      </c>
      <c r="L341" s="19" t="s">
        <v>24</v>
      </c>
      <c r="M341" s="18">
        <v>364000</v>
      </c>
      <c r="N341" s="13" t="s">
        <v>55</v>
      </c>
      <c r="O341" s="20" t="s">
        <v>61</v>
      </c>
      <c r="P341" s="20" t="s">
        <v>61</v>
      </c>
      <c r="Q341" s="21" t="s">
        <v>61</v>
      </c>
      <c r="R341" s="21">
        <v>1</v>
      </c>
      <c r="S341" s="13" t="s">
        <v>218</v>
      </c>
    </row>
    <row r="342" spans="1:19" x14ac:dyDescent="0.15">
      <c r="A342" s="13" t="s">
        <v>84</v>
      </c>
      <c r="B342" s="13" t="s">
        <v>41</v>
      </c>
      <c r="C342" s="13" t="s">
        <v>43</v>
      </c>
      <c r="D342" s="13" t="s">
        <v>125</v>
      </c>
      <c r="E342" s="13" t="s">
        <v>176</v>
      </c>
      <c r="F342" s="13" t="s">
        <v>201</v>
      </c>
      <c r="G342" s="13" t="s">
        <v>204</v>
      </c>
      <c r="H342" s="18">
        <v>3640000</v>
      </c>
      <c r="I342" s="18">
        <v>1092000</v>
      </c>
      <c r="J342" s="18">
        <v>3640000</v>
      </c>
      <c r="K342" s="18">
        <v>0</v>
      </c>
      <c r="L342" s="19" t="s">
        <v>24</v>
      </c>
      <c r="M342" s="18">
        <v>3640000</v>
      </c>
      <c r="N342" s="13" t="s">
        <v>55</v>
      </c>
      <c r="O342" s="20" t="s">
        <v>61</v>
      </c>
      <c r="P342" s="20" t="s">
        <v>61</v>
      </c>
      <c r="Q342" s="21" t="s">
        <v>61</v>
      </c>
      <c r="R342" s="21">
        <v>1</v>
      </c>
      <c r="S342" s="13" t="s">
        <v>219</v>
      </c>
    </row>
    <row r="343" spans="1:19" x14ac:dyDescent="0.15">
      <c r="A343" s="13" t="s">
        <v>84</v>
      </c>
      <c r="B343" s="13" t="s">
        <v>41</v>
      </c>
      <c r="C343" s="13" t="s">
        <v>43</v>
      </c>
      <c r="D343" s="13" t="s">
        <v>125</v>
      </c>
      <c r="E343" s="13" t="s">
        <v>176</v>
      </c>
      <c r="F343" s="13" t="s">
        <v>200</v>
      </c>
      <c r="G343" s="13" t="s">
        <v>204</v>
      </c>
      <c r="H343" s="18">
        <v>364000</v>
      </c>
      <c r="I343" s="18">
        <v>364000</v>
      </c>
      <c r="J343" s="18">
        <v>364000</v>
      </c>
      <c r="K343" s="18">
        <v>0</v>
      </c>
      <c r="L343" s="19" t="s">
        <v>24</v>
      </c>
      <c r="M343" s="18">
        <v>364000</v>
      </c>
      <c r="N343" s="13" t="s">
        <v>55</v>
      </c>
      <c r="O343" s="20" t="s">
        <v>61</v>
      </c>
      <c r="P343" s="20" t="s">
        <v>61</v>
      </c>
      <c r="Q343" s="21" t="s">
        <v>61</v>
      </c>
      <c r="R343" s="21">
        <v>1</v>
      </c>
      <c r="S343" s="13" t="s">
        <v>218</v>
      </c>
    </row>
    <row r="344" spans="1:19" x14ac:dyDescent="0.15">
      <c r="A344" s="13" t="s">
        <v>84</v>
      </c>
      <c r="B344" s="13" t="s">
        <v>41</v>
      </c>
      <c r="C344" s="13" t="s">
        <v>43</v>
      </c>
      <c r="D344" s="13" t="s">
        <v>126</v>
      </c>
      <c r="E344" s="13" t="s">
        <v>177</v>
      </c>
      <c r="F344" s="13" t="s">
        <v>201</v>
      </c>
      <c r="G344" s="13" t="s">
        <v>204</v>
      </c>
      <c r="H344" s="18">
        <v>400506100</v>
      </c>
      <c r="I344" s="18">
        <v>120151830</v>
      </c>
      <c r="J344" s="18">
        <v>400506100</v>
      </c>
      <c r="K344" s="18">
        <v>0</v>
      </c>
      <c r="L344" s="19" t="s">
        <v>24</v>
      </c>
      <c r="M344" s="18">
        <v>400506100</v>
      </c>
      <c r="N344" s="13" t="s">
        <v>55</v>
      </c>
      <c r="O344" s="20" t="s">
        <v>61</v>
      </c>
      <c r="P344" s="20" t="s">
        <v>61</v>
      </c>
      <c r="Q344" s="21" t="s">
        <v>61</v>
      </c>
      <c r="R344" s="21">
        <v>1</v>
      </c>
      <c r="S344" s="13" t="s">
        <v>219</v>
      </c>
    </row>
    <row r="345" spans="1:19" x14ac:dyDescent="0.15">
      <c r="A345" s="13" t="s">
        <v>84</v>
      </c>
      <c r="B345" s="13" t="s">
        <v>41</v>
      </c>
      <c r="C345" s="13" t="s">
        <v>43</v>
      </c>
      <c r="D345" s="13" t="s">
        <v>126</v>
      </c>
      <c r="E345" s="13" t="s">
        <v>177</v>
      </c>
      <c r="F345" s="13" t="s">
        <v>200</v>
      </c>
      <c r="G345" s="13" t="s">
        <v>204</v>
      </c>
      <c r="H345" s="18">
        <v>367100</v>
      </c>
      <c r="I345" s="18">
        <v>367100</v>
      </c>
      <c r="J345" s="18">
        <v>367100</v>
      </c>
      <c r="K345" s="18">
        <v>0</v>
      </c>
      <c r="L345" s="19" t="s">
        <v>24</v>
      </c>
      <c r="M345" s="18">
        <v>367100</v>
      </c>
      <c r="N345" s="13" t="s">
        <v>55</v>
      </c>
      <c r="O345" s="20" t="s">
        <v>61</v>
      </c>
      <c r="P345" s="20" t="s">
        <v>61</v>
      </c>
      <c r="Q345" s="21" t="s">
        <v>61</v>
      </c>
      <c r="R345" s="21">
        <v>1</v>
      </c>
      <c r="S345" s="13" t="s">
        <v>218</v>
      </c>
    </row>
    <row r="346" spans="1:19" x14ac:dyDescent="0.15">
      <c r="A346" s="13" t="s">
        <v>84</v>
      </c>
      <c r="B346" s="13" t="s">
        <v>41</v>
      </c>
      <c r="C346" s="13" t="s">
        <v>43</v>
      </c>
      <c r="D346" s="13" t="s">
        <v>126</v>
      </c>
      <c r="E346" s="13" t="s">
        <v>177</v>
      </c>
      <c r="F346" s="13" t="s">
        <v>201</v>
      </c>
      <c r="G346" s="13" t="s">
        <v>204</v>
      </c>
      <c r="H346" s="18">
        <v>135459900</v>
      </c>
      <c r="I346" s="18">
        <v>40637970</v>
      </c>
      <c r="J346" s="18">
        <v>135459900</v>
      </c>
      <c r="K346" s="18">
        <v>0</v>
      </c>
      <c r="L346" s="19" t="s">
        <v>24</v>
      </c>
      <c r="M346" s="18">
        <v>135459900</v>
      </c>
      <c r="N346" s="13" t="s">
        <v>55</v>
      </c>
      <c r="O346" s="20" t="s">
        <v>61</v>
      </c>
      <c r="P346" s="20" t="s">
        <v>61</v>
      </c>
      <c r="Q346" s="21" t="s">
        <v>61</v>
      </c>
      <c r="R346" s="21">
        <v>1</v>
      </c>
      <c r="S346" s="13" t="s">
        <v>219</v>
      </c>
    </row>
    <row r="347" spans="1:19" x14ac:dyDescent="0.15">
      <c r="A347" s="13" t="s">
        <v>84</v>
      </c>
      <c r="B347" s="13" t="s">
        <v>41</v>
      </c>
      <c r="C347" s="13" t="s">
        <v>43</v>
      </c>
      <c r="D347" s="13" t="s">
        <v>126</v>
      </c>
      <c r="E347" s="13" t="s">
        <v>177</v>
      </c>
      <c r="F347" s="13" t="s">
        <v>200</v>
      </c>
      <c r="G347" s="13" t="s">
        <v>204</v>
      </c>
      <c r="H347" s="18">
        <v>367100</v>
      </c>
      <c r="I347" s="18">
        <v>367100</v>
      </c>
      <c r="J347" s="18">
        <v>367100</v>
      </c>
      <c r="K347" s="18">
        <v>0</v>
      </c>
      <c r="L347" s="19" t="s">
        <v>24</v>
      </c>
      <c r="M347" s="18">
        <v>367100</v>
      </c>
      <c r="N347" s="13" t="s">
        <v>55</v>
      </c>
      <c r="O347" s="20" t="s">
        <v>61</v>
      </c>
      <c r="P347" s="20" t="s">
        <v>61</v>
      </c>
      <c r="Q347" s="21" t="s">
        <v>61</v>
      </c>
      <c r="R347" s="21">
        <v>1</v>
      </c>
      <c r="S347" s="13" t="s">
        <v>218</v>
      </c>
    </row>
    <row r="348" spans="1:19" x14ac:dyDescent="0.15">
      <c r="A348" s="13" t="s">
        <v>84</v>
      </c>
      <c r="B348" s="13" t="s">
        <v>41</v>
      </c>
      <c r="C348" s="13" t="s">
        <v>43</v>
      </c>
      <c r="D348" s="13" t="s">
        <v>126</v>
      </c>
      <c r="E348" s="13" t="s">
        <v>177</v>
      </c>
      <c r="F348" s="13" t="s">
        <v>200</v>
      </c>
      <c r="G348" s="13" t="s">
        <v>204</v>
      </c>
      <c r="H348" s="18">
        <v>367100</v>
      </c>
      <c r="I348" s="18">
        <v>367100</v>
      </c>
      <c r="J348" s="18">
        <v>367100</v>
      </c>
      <c r="K348" s="18">
        <v>0</v>
      </c>
      <c r="L348" s="19" t="s">
        <v>24</v>
      </c>
      <c r="M348" s="18">
        <v>367100</v>
      </c>
      <c r="N348" s="13" t="s">
        <v>55</v>
      </c>
      <c r="O348" s="20" t="s">
        <v>61</v>
      </c>
      <c r="P348" s="20" t="s">
        <v>61</v>
      </c>
      <c r="Q348" s="21" t="s">
        <v>61</v>
      </c>
      <c r="R348" s="21">
        <v>1</v>
      </c>
      <c r="S348" s="13" t="s">
        <v>218</v>
      </c>
    </row>
    <row r="349" spans="1:19" x14ac:dyDescent="0.15">
      <c r="A349" s="13" t="s">
        <v>84</v>
      </c>
      <c r="B349" s="13" t="s">
        <v>41</v>
      </c>
      <c r="C349" s="13" t="s">
        <v>43</v>
      </c>
      <c r="D349" s="13" t="s">
        <v>127</v>
      </c>
      <c r="E349" s="13" t="s">
        <v>178</v>
      </c>
      <c r="F349" s="13" t="s">
        <v>201</v>
      </c>
      <c r="G349" s="13" t="s">
        <v>204</v>
      </c>
      <c r="H349" s="18">
        <v>1078800</v>
      </c>
      <c r="I349" s="18">
        <v>323640</v>
      </c>
      <c r="J349" s="18">
        <v>1078800</v>
      </c>
      <c r="K349" s="18">
        <v>0</v>
      </c>
      <c r="L349" s="19" t="s">
        <v>24</v>
      </c>
      <c r="M349" s="18">
        <v>1078800</v>
      </c>
      <c r="N349" s="13" t="s">
        <v>55</v>
      </c>
      <c r="O349" s="20" t="s">
        <v>61</v>
      </c>
      <c r="P349" s="20" t="s">
        <v>61</v>
      </c>
      <c r="Q349" s="21" t="s">
        <v>61</v>
      </c>
      <c r="R349" s="21">
        <v>1</v>
      </c>
      <c r="S349" s="13" t="s">
        <v>219</v>
      </c>
    </row>
    <row r="350" spans="1:19" x14ac:dyDescent="0.15">
      <c r="A350" s="13" t="s">
        <v>84</v>
      </c>
      <c r="B350" s="13" t="s">
        <v>41</v>
      </c>
      <c r="C350" s="13" t="s">
        <v>43</v>
      </c>
      <c r="D350" s="13" t="s">
        <v>127</v>
      </c>
      <c r="E350" s="13" t="s">
        <v>178</v>
      </c>
      <c r="F350" s="13" t="s">
        <v>200</v>
      </c>
      <c r="G350" s="13" t="s">
        <v>204</v>
      </c>
      <c r="H350" s="18">
        <v>539400</v>
      </c>
      <c r="I350" s="18">
        <v>539400</v>
      </c>
      <c r="J350" s="18">
        <v>539400</v>
      </c>
      <c r="K350" s="18">
        <v>0</v>
      </c>
      <c r="L350" s="19" t="s">
        <v>24</v>
      </c>
      <c r="M350" s="18">
        <v>539400</v>
      </c>
      <c r="N350" s="13" t="s">
        <v>55</v>
      </c>
      <c r="O350" s="20" t="s">
        <v>61</v>
      </c>
      <c r="P350" s="20" t="s">
        <v>61</v>
      </c>
      <c r="Q350" s="21" t="s">
        <v>61</v>
      </c>
      <c r="R350" s="21">
        <v>1</v>
      </c>
      <c r="S350" s="13" t="s">
        <v>218</v>
      </c>
    </row>
    <row r="351" spans="1:19" x14ac:dyDescent="0.15">
      <c r="A351" s="13" t="s">
        <v>84</v>
      </c>
      <c r="B351" s="13" t="s">
        <v>41</v>
      </c>
      <c r="C351" s="13" t="s">
        <v>43</v>
      </c>
      <c r="D351" s="13" t="s">
        <v>127</v>
      </c>
      <c r="E351" s="13" t="s">
        <v>178</v>
      </c>
      <c r="F351" s="13" t="s">
        <v>201</v>
      </c>
      <c r="G351" s="13" t="s">
        <v>204</v>
      </c>
      <c r="H351" s="18">
        <v>0</v>
      </c>
      <c r="I351" s="18">
        <v>0</v>
      </c>
      <c r="J351" s="18">
        <v>0</v>
      </c>
      <c r="K351" s="18">
        <v>0</v>
      </c>
      <c r="L351" s="19" t="s">
        <v>24</v>
      </c>
      <c r="M351" s="18">
        <v>0</v>
      </c>
      <c r="N351" s="13" t="s">
        <v>55</v>
      </c>
      <c r="O351" s="20" t="s">
        <v>61</v>
      </c>
      <c r="P351" s="20" t="s">
        <v>61</v>
      </c>
      <c r="Q351" s="21" t="s">
        <v>61</v>
      </c>
      <c r="R351" s="21">
        <v>1</v>
      </c>
      <c r="S351" s="13" t="s">
        <v>219</v>
      </c>
    </row>
    <row r="352" spans="1:19" x14ac:dyDescent="0.15">
      <c r="A352" s="13" t="s">
        <v>84</v>
      </c>
      <c r="B352" s="13" t="s">
        <v>41</v>
      </c>
      <c r="C352" s="13" t="s">
        <v>43</v>
      </c>
      <c r="D352" s="13" t="s">
        <v>127</v>
      </c>
      <c r="E352" s="13" t="s">
        <v>178</v>
      </c>
      <c r="F352" s="13" t="s">
        <v>201</v>
      </c>
      <c r="G352" s="13" t="s">
        <v>204</v>
      </c>
      <c r="H352" s="18">
        <v>0</v>
      </c>
      <c r="I352" s="18">
        <v>0</v>
      </c>
      <c r="J352" s="18">
        <v>0</v>
      </c>
      <c r="K352" s="18">
        <v>0</v>
      </c>
      <c r="L352" s="19" t="s">
        <v>24</v>
      </c>
      <c r="M352" s="18">
        <v>0</v>
      </c>
      <c r="N352" s="13" t="s">
        <v>55</v>
      </c>
      <c r="O352" s="20" t="s">
        <v>61</v>
      </c>
      <c r="P352" s="20" t="s">
        <v>61</v>
      </c>
      <c r="Q352" s="21" t="s">
        <v>61</v>
      </c>
      <c r="R352" s="21">
        <v>1</v>
      </c>
      <c r="S352" s="13" t="s">
        <v>219</v>
      </c>
    </row>
    <row r="353" spans="1:19" x14ac:dyDescent="0.15">
      <c r="A353" s="13" t="s">
        <v>84</v>
      </c>
      <c r="B353" s="13" t="s">
        <v>41</v>
      </c>
      <c r="C353" s="13" t="s">
        <v>43</v>
      </c>
      <c r="D353" s="13" t="s">
        <v>127</v>
      </c>
      <c r="E353" s="13" t="s">
        <v>178</v>
      </c>
      <c r="F353" s="13" t="s">
        <v>200</v>
      </c>
      <c r="G353" s="13" t="s">
        <v>204</v>
      </c>
      <c r="H353" s="18">
        <v>269700</v>
      </c>
      <c r="I353" s="18">
        <v>269700</v>
      </c>
      <c r="J353" s="18">
        <v>269700</v>
      </c>
      <c r="K353" s="18">
        <v>0</v>
      </c>
      <c r="L353" s="19" t="s">
        <v>24</v>
      </c>
      <c r="M353" s="18">
        <v>269700</v>
      </c>
      <c r="N353" s="13" t="s">
        <v>55</v>
      </c>
      <c r="O353" s="20" t="s">
        <v>61</v>
      </c>
      <c r="P353" s="20" t="s">
        <v>61</v>
      </c>
      <c r="Q353" s="21" t="s">
        <v>61</v>
      </c>
      <c r="R353" s="21">
        <v>1</v>
      </c>
      <c r="S353" s="13" t="s">
        <v>218</v>
      </c>
    </row>
    <row r="354" spans="1:19" x14ac:dyDescent="0.15">
      <c r="A354" s="13" t="s">
        <v>84</v>
      </c>
      <c r="B354" s="13" t="s">
        <v>41</v>
      </c>
      <c r="C354" s="13" t="s">
        <v>43</v>
      </c>
      <c r="D354" s="13" t="s">
        <v>127</v>
      </c>
      <c r="E354" s="13" t="s">
        <v>178</v>
      </c>
      <c r="F354" s="13" t="s">
        <v>200</v>
      </c>
      <c r="G354" s="13" t="s">
        <v>204</v>
      </c>
      <c r="H354" s="18">
        <v>809100</v>
      </c>
      <c r="I354" s="18">
        <v>809100</v>
      </c>
      <c r="J354" s="18">
        <v>809100</v>
      </c>
      <c r="K354" s="18">
        <v>0</v>
      </c>
      <c r="L354" s="19" t="s">
        <v>24</v>
      </c>
      <c r="M354" s="18">
        <v>809100</v>
      </c>
      <c r="N354" s="13" t="s">
        <v>55</v>
      </c>
      <c r="O354" s="20" t="s">
        <v>61</v>
      </c>
      <c r="P354" s="20" t="s">
        <v>61</v>
      </c>
      <c r="Q354" s="21" t="s">
        <v>61</v>
      </c>
      <c r="R354" s="21">
        <v>1</v>
      </c>
      <c r="S354" s="13" t="s">
        <v>218</v>
      </c>
    </row>
    <row r="355" spans="1:19" x14ac:dyDescent="0.15">
      <c r="A355" s="13" t="s">
        <v>84</v>
      </c>
      <c r="B355" s="13" t="s">
        <v>41</v>
      </c>
      <c r="C355" s="13" t="s">
        <v>43</v>
      </c>
      <c r="D355" s="13" t="s">
        <v>127</v>
      </c>
      <c r="E355" s="13" t="s">
        <v>178</v>
      </c>
      <c r="F355" s="13" t="s">
        <v>200</v>
      </c>
      <c r="G355" s="13" t="s">
        <v>204</v>
      </c>
      <c r="H355" s="18">
        <v>269700</v>
      </c>
      <c r="I355" s="18">
        <v>269700</v>
      </c>
      <c r="J355" s="18">
        <v>269700</v>
      </c>
      <c r="K355" s="18">
        <v>0</v>
      </c>
      <c r="L355" s="19" t="s">
        <v>24</v>
      </c>
      <c r="M355" s="18">
        <v>269700</v>
      </c>
      <c r="N355" s="13" t="s">
        <v>55</v>
      </c>
      <c r="O355" s="20" t="s">
        <v>61</v>
      </c>
      <c r="P355" s="20" t="s">
        <v>61</v>
      </c>
      <c r="Q355" s="21" t="s">
        <v>61</v>
      </c>
      <c r="R355" s="21">
        <v>1</v>
      </c>
      <c r="S355" s="13" t="s">
        <v>218</v>
      </c>
    </row>
    <row r="356" spans="1:19" x14ac:dyDescent="0.15">
      <c r="A356" s="13" t="s">
        <v>84</v>
      </c>
      <c r="B356" s="13" t="s">
        <v>41</v>
      </c>
      <c r="C356" s="13" t="s">
        <v>43</v>
      </c>
      <c r="D356" s="13" t="s">
        <v>127</v>
      </c>
      <c r="E356" s="13" t="s">
        <v>178</v>
      </c>
      <c r="F356" s="13" t="s">
        <v>200</v>
      </c>
      <c r="G356" s="13" t="s">
        <v>204</v>
      </c>
      <c r="H356" s="18">
        <v>269700</v>
      </c>
      <c r="I356" s="18">
        <v>269700</v>
      </c>
      <c r="J356" s="18">
        <v>269700</v>
      </c>
      <c r="K356" s="18">
        <v>0</v>
      </c>
      <c r="L356" s="19" t="s">
        <v>24</v>
      </c>
      <c r="M356" s="18">
        <v>269700</v>
      </c>
      <c r="N356" s="13" t="s">
        <v>55</v>
      </c>
      <c r="O356" s="20" t="s">
        <v>61</v>
      </c>
      <c r="P356" s="20" t="s">
        <v>61</v>
      </c>
      <c r="Q356" s="21" t="s">
        <v>61</v>
      </c>
      <c r="R356" s="21">
        <v>1</v>
      </c>
      <c r="S356" s="13" t="s">
        <v>218</v>
      </c>
    </row>
    <row r="357" spans="1:19" x14ac:dyDescent="0.15">
      <c r="A357" s="13" t="s">
        <v>84</v>
      </c>
      <c r="B357" s="13" t="s">
        <v>41</v>
      </c>
      <c r="C357" s="13" t="s">
        <v>43</v>
      </c>
      <c r="D357" s="13" t="s">
        <v>127</v>
      </c>
      <c r="E357" s="13" t="s">
        <v>178</v>
      </c>
      <c r="F357" s="13" t="s">
        <v>200</v>
      </c>
      <c r="G357" s="13" t="s">
        <v>204</v>
      </c>
      <c r="H357" s="18">
        <v>269700</v>
      </c>
      <c r="I357" s="18">
        <v>269700</v>
      </c>
      <c r="J357" s="18">
        <v>269700</v>
      </c>
      <c r="K357" s="18">
        <v>0</v>
      </c>
      <c r="L357" s="19" t="s">
        <v>24</v>
      </c>
      <c r="M357" s="18">
        <v>269700</v>
      </c>
      <c r="N357" s="13" t="s">
        <v>55</v>
      </c>
      <c r="O357" s="20" t="s">
        <v>61</v>
      </c>
      <c r="P357" s="20" t="s">
        <v>61</v>
      </c>
      <c r="Q357" s="21" t="s">
        <v>61</v>
      </c>
      <c r="R357" s="21">
        <v>1</v>
      </c>
      <c r="S357" s="13" t="s">
        <v>218</v>
      </c>
    </row>
    <row r="358" spans="1:19" x14ac:dyDescent="0.15">
      <c r="A358" s="13" t="s">
        <v>84</v>
      </c>
      <c r="B358" s="13" t="s">
        <v>41</v>
      </c>
      <c r="C358" s="13" t="s">
        <v>43</v>
      </c>
      <c r="D358" s="13" t="s">
        <v>127</v>
      </c>
      <c r="E358" s="13" t="s">
        <v>178</v>
      </c>
      <c r="F358" s="13" t="s">
        <v>200</v>
      </c>
      <c r="G358" s="13" t="s">
        <v>204</v>
      </c>
      <c r="H358" s="18">
        <v>269700</v>
      </c>
      <c r="I358" s="18">
        <v>269700</v>
      </c>
      <c r="J358" s="18">
        <v>269700</v>
      </c>
      <c r="K358" s="18">
        <v>0</v>
      </c>
      <c r="L358" s="19" t="s">
        <v>24</v>
      </c>
      <c r="M358" s="18">
        <v>269700</v>
      </c>
      <c r="N358" s="13" t="s">
        <v>55</v>
      </c>
      <c r="O358" s="20" t="s">
        <v>61</v>
      </c>
      <c r="P358" s="20" t="s">
        <v>61</v>
      </c>
      <c r="Q358" s="21" t="s">
        <v>61</v>
      </c>
      <c r="R358" s="21">
        <v>1</v>
      </c>
      <c r="S358" s="13" t="s">
        <v>218</v>
      </c>
    </row>
    <row r="359" spans="1:19" x14ac:dyDescent="0.15">
      <c r="A359" s="13" t="s">
        <v>84</v>
      </c>
      <c r="B359" s="13" t="s">
        <v>41</v>
      </c>
      <c r="C359" s="13" t="s">
        <v>43</v>
      </c>
      <c r="D359" s="13" t="s">
        <v>127</v>
      </c>
      <c r="E359" s="13" t="s">
        <v>178</v>
      </c>
      <c r="F359" s="13" t="s">
        <v>200</v>
      </c>
      <c r="G359" s="13" t="s">
        <v>204</v>
      </c>
      <c r="H359" s="18">
        <v>539400</v>
      </c>
      <c r="I359" s="18">
        <v>539400</v>
      </c>
      <c r="J359" s="18">
        <v>539400</v>
      </c>
      <c r="K359" s="18">
        <v>0</v>
      </c>
      <c r="L359" s="19" t="s">
        <v>24</v>
      </c>
      <c r="M359" s="18">
        <v>539400</v>
      </c>
      <c r="N359" s="13" t="s">
        <v>55</v>
      </c>
      <c r="O359" s="20" t="s">
        <v>61</v>
      </c>
      <c r="P359" s="20" t="s">
        <v>61</v>
      </c>
      <c r="Q359" s="21" t="s">
        <v>61</v>
      </c>
      <c r="R359" s="21">
        <v>1</v>
      </c>
      <c r="S359" s="13" t="s">
        <v>218</v>
      </c>
    </row>
    <row r="360" spans="1:19" x14ac:dyDescent="0.15">
      <c r="A360" s="13" t="s">
        <v>84</v>
      </c>
      <c r="B360" s="13" t="s">
        <v>41</v>
      </c>
      <c r="C360" s="13" t="s">
        <v>43</v>
      </c>
      <c r="D360" s="13" t="s">
        <v>127</v>
      </c>
      <c r="E360" s="13" t="s">
        <v>178</v>
      </c>
      <c r="F360" s="13" t="s">
        <v>200</v>
      </c>
      <c r="G360" s="13" t="s">
        <v>204</v>
      </c>
      <c r="H360" s="18">
        <v>269700</v>
      </c>
      <c r="I360" s="18">
        <v>269700</v>
      </c>
      <c r="J360" s="18">
        <v>269700</v>
      </c>
      <c r="K360" s="18">
        <v>0</v>
      </c>
      <c r="L360" s="19" t="s">
        <v>24</v>
      </c>
      <c r="M360" s="18">
        <v>269700</v>
      </c>
      <c r="N360" s="13" t="s">
        <v>55</v>
      </c>
      <c r="O360" s="20" t="s">
        <v>61</v>
      </c>
      <c r="P360" s="20" t="s">
        <v>61</v>
      </c>
      <c r="Q360" s="21" t="s">
        <v>61</v>
      </c>
      <c r="R360" s="21">
        <v>1</v>
      </c>
      <c r="S360" s="13" t="s">
        <v>218</v>
      </c>
    </row>
    <row r="361" spans="1:19" x14ac:dyDescent="0.15">
      <c r="A361" s="13" t="s">
        <v>84</v>
      </c>
      <c r="B361" s="13" t="s">
        <v>41</v>
      </c>
      <c r="C361" s="13" t="s">
        <v>43</v>
      </c>
      <c r="D361" s="13" t="s">
        <v>127</v>
      </c>
      <c r="E361" s="13" t="s">
        <v>178</v>
      </c>
      <c r="F361" s="13" t="s">
        <v>200</v>
      </c>
      <c r="G361" s="13" t="s">
        <v>204</v>
      </c>
      <c r="H361" s="18">
        <v>539400</v>
      </c>
      <c r="I361" s="18">
        <v>539400</v>
      </c>
      <c r="J361" s="18">
        <v>539400</v>
      </c>
      <c r="K361" s="18">
        <v>0</v>
      </c>
      <c r="L361" s="19" t="s">
        <v>24</v>
      </c>
      <c r="M361" s="18">
        <v>539400</v>
      </c>
      <c r="N361" s="13" t="s">
        <v>55</v>
      </c>
      <c r="O361" s="20" t="s">
        <v>61</v>
      </c>
      <c r="P361" s="20" t="s">
        <v>61</v>
      </c>
      <c r="Q361" s="21" t="s">
        <v>61</v>
      </c>
      <c r="R361" s="21">
        <v>1</v>
      </c>
      <c r="S361" s="13" t="s">
        <v>218</v>
      </c>
    </row>
    <row r="362" spans="1:19" x14ac:dyDescent="0.15">
      <c r="A362" s="13" t="s">
        <v>84</v>
      </c>
      <c r="B362" s="13" t="s">
        <v>41</v>
      </c>
      <c r="C362" s="13" t="s">
        <v>43</v>
      </c>
      <c r="D362" s="13" t="s">
        <v>127</v>
      </c>
      <c r="E362" s="13" t="s">
        <v>178</v>
      </c>
      <c r="F362" s="13" t="s">
        <v>200</v>
      </c>
      <c r="G362" s="13" t="s">
        <v>204</v>
      </c>
      <c r="H362" s="18">
        <v>809100</v>
      </c>
      <c r="I362" s="18">
        <v>809100</v>
      </c>
      <c r="J362" s="18">
        <v>809100</v>
      </c>
      <c r="K362" s="18">
        <v>0</v>
      </c>
      <c r="L362" s="19" t="s">
        <v>24</v>
      </c>
      <c r="M362" s="18">
        <v>809100</v>
      </c>
      <c r="N362" s="13" t="s">
        <v>55</v>
      </c>
      <c r="O362" s="20" t="s">
        <v>61</v>
      </c>
      <c r="P362" s="20" t="s">
        <v>61</v>
      </c>
      <c r="Q362" s="21" t="s">
        <v>61</v>
      </c>
      <c r="R362" s="21">
        <v>1</v>
      </c>
      <c r="S362" s="13" t="s">
        <v>218</v>
      </c>
    </row>
    <row r="363" spans="1:19" x14ac:dyDescent="0.15">
      <c r="A363" s="13" t="s">
        <v>84</v>
      </c>
      <c r="B363" s="13" t="s">
        <v>41</v>
      </c>
      <c r="C363" s="13" t="s">
        <v>43</v>
      </c>
      <c r="D363" s="13" t="s">
        <v>127</v>
      </c>
      <c r="E363" s="13" t="s">
        <v>178</v>
      </c>
      <c r="F363" s="13" t="s">
        <v>200</v>
      </c>
      <c r="G363" s="13" t="s">
        <v>204</v>
      </c>
      <c r="H363" s="18">
        <v>1887900</v>
      </c>
      <c r="I363" s="18">
        <v>1887900</v>
      </c>
      <c r="J363" s="18">
        <v>1887900</v>
      </c>
      <c r="K363" s="18">
        <v>0</v>
      </c>
      <c r="L363" s="19" t="s">
        <v>24</v>
      </c>
      <c r="M363" s="18">
        <v>1887900</v>
      </c>
      <c r="N363" s="13" t="s">
        <v>55</v>
      </c>
      <c r="O363" s="20" t="s">
        <v>61</v>
      </c>
      <c r="P363" s="20" t="s">
        <v>61</v>
      </c>
      <c r="Q363" s="21" t="s">
        <v>61</v>
      </c>
      <c r="R363" s="21">
        <v>1</v>
      </c>
      <c r="S363" s="13" t="s">
        <v>218</v>
      </c>
    </row>
    <row r="364" spans="1:19" x14ac:dyDescent="0.15">
      <c r="A364" s="13" t="s">
        <v>84</v>
      </c>
      <c r="B364" s="13" t="s">
        <v>41</v>
      </c>
      <c r="C364" s="13" t="s">
        <v>43</v>
      </c>
      <c r="D364" s="13" t="s">
        <v>128</v>
      </c>
      <c r="E364" s="13" t="s">
        <v>179</v>
      </c>
      <c r="F364" s="13" t="s">
        <v>201</v>
      </c>
      <c r="G364" s="13" t="s">
        <v>204</v>
      </c>
      <c r="H364" s="18">
        <v>0</v>
      </c>
      <c r="I364" s="18">
        <v>0</v>
      </c>
      <c r="J364" s="18">
        <v>0</v>
      </c>
      <c r="K364" s="18">
        <v>0</v>
      </c>
      <c r="L364" s="19" t="s">
        <v>24</v>
      </c>
      <c r="M364" s="18">
        <v>0</v>
      </c>
      <c r="N364" s="13" t="s">
        <v>55</v>
      </c>
      <c r="O364" s="20" t="s">
        <v>61</v>
      </c>
      <c r="P364" s="20" t="s">
        <v>61</v>
      </c>
      <c r="Q364" s="21" t="s">
        <v>61</v>
      </c>
      <c r="R364" s="21">
        <v>1</v>
      </c>
      <c r="S364" s="13" t="s">
        <v>219</v>
      </c>
    </row>
    <row r="365" spans="1:19" x14ac:dyDescent="0.15">
      <c r="A365" s="13" t="s">
        <v>84</v>
      </c>
      <c r="B365" s="13" t="s">
        <v>41</v>
      </c>
      <c r="C365" s="13" t="s">
        <v>43</v>
      </c>
      <c r="D365" s="13" t="s">
        <v>128</v>
      </c>
      <c r="E365" s="13" t="s">
        <v>179</v>
      </c>
      <c r="F365" s="13" t="s">
        <v>199</v>
      </c>
      <c r="G365" s="13" t="s">
        <v>204</v>
      </c>
      <c r="H365" s="18">
        <v>15408000</v>
      </c>
      <c r="I365" s="18">
        <v>7704000</v>
      </c>
      <c r="J365" s="18">
        <v>15408000</v>
      </c>
      <c r="K365" s="18">
        <v>0</v>
      </c>
      <c r="L365" s="19" t="s">
        <v>24</v>
      </c>
      <c r="M365" s="18">
        <v>15408000</v>
      </c>
      <c r="N365" s="13" t="s">
        <v>55</v>
      </c>
      <c r="O365" s="20" t="s">
        <v>61</v>
      </c>
      <c r="P365" s="20" t="s">
        <v>61</v>
      </c>
      <c r="Q365" s="21" t="s">
        <v>61</v>
      </c>
      <c r="R365" s="21">
        <v>1</v>
      </c>
      <c r="S365" s="13" t="s">
        <v>217</v>
      </c>
    </row>
    <row r="366" spans="1:19" x14ac:dyDescent="0.15">
      <c r="A366" s="13" t="s">
        <v>84</v>
      </c>
      <c r="B366" s="13" t="s">
        <v>41</v>
      </c>
      <c r="C366" s="13" t="s">
        <v>43</v>
      </c>
      <c r="D366" s="13" t="s">
        <v>128</v>
      </c>
      <c r="E366" s="13" t="s">
        <v>179</v>
      </c>
      <c r="F366" s="13" t="s">
        <v>200</v>
      </c>
      <c r="G366" s="13" t="s">
        <v>204</v>
      </c>
      <c r="H366" s="18">
        <v>171200</v>
      </c>
      <c r="I366" s="18">
        <v>171200</v>
      </c>
      <c r="J366" s="18">
        <v>171200</v>
      </c>
      <c r="K366" s="18">
        <v>0</v>
      </c>
      <c r="L366" s="19" t="s">
        <v>24</v>
      </c>
      <c r="M366" s="18">
        <v>171200</v>
      </c>
      <c r="N366" s="13" t="s">
        <v>55</v>
      </c>
      <c r="O366" s="20" t="s">
        <v>61</v>
      </c>
      <c r="P366" s="20" t="s">
        <v>61</v>
      </c>
      <c r="Q366" s="21" t="s">
        <v>61</v>
      </c>
      <c r="R366" s="21">
        <v>1</v>
      </c>
      <c r="S366" s="13" t="s">
        <v>218</v>
      </c>
    </row>
    <row r="367" spans="1:19" x14ac:dyDescent="0.15">
      <c r="A367" s="13" t="s">
        <v>84</v>
      </c>
      <c r="B367" s="13" t="s">
        <v>41</v>
      </c>
      <c r="C367" s="13" t="s">
        <v>43</v>
      </c>
      <c r="D367" s="13" t="s">
        <v>128</v>
      </c>
      <c r="E367" s="13" t="s">
        <v>179</v>
      </c>
      <c r="F367" s="13" t="s">
        <v>200</v>
      </c>
      <c r="G367" s="13" t="s">
        <v>204</v>
      </c>
      <c r="H367" s="18">
        <v>171200</v>
      </c>
      <c r="I367" s="18">
        <v>171200</v>
      </c>
      <c r="J367" s="18">
        <v>171200</v>
      </c>
      <c r="K367" s="18">
        <v>0</v>
      </c>
      <c r="L367" s="19" t="s">
        <v>24</v>
      </c>
      <c r="M367" s="18">
        <v>171200</v>
      </c>
      <c r="N367" s="13" t="s">
        <v>55</v>
      </c>
      <c r="O367" s="20" t="s">
        <v>61</v>
      </c>
      <c r="P367" s="20" t="s">
        <v>61</v>
      </c>
      <c r="Q367" s="21" t="s">
        <v>61</v>
      </c>
      <c r="R367" s="21">
        <v>1</v>
      </c>
      <c r="S367" s="13" t="s">
        <v>218</v>
      </c>
    </row>
    <row r="368" spans="1:19" x14ac:dyDescent="0.15">
      <c r="A368" s="13" t="s">
        <v>84</v>
      </c>
      <c r="B368" s="13" t="s">
        <v>41</v>
      </c>
      <c r="C368" s="13" t="s">
        <v>43</v>
      </c>
      <c r="D368" s="13" t="s">
        <v>128</v>
      </c>
      <c r="E368" s="13" t="s">
        <v>179</v>
      </c>
      <c r="F368" s="13" t="s">
        <v>199</v>
      </c>
      <c r="G368" s="13" t="s">
        <v>204</v>
      </c>
      <c r="H368" s="18">
        <v>3252800</v>
      </c>
      <c r="I368" s="18">
        <v>1626400</v>
      </c>
      <c r="J368" s="18">
        <v>3252800</v>
      </c>
      <c r="K368" s="18">
        <v>0</v>
      </c>
      <c r="L368" s="19" t="s">
        <v>24</v>
      </c>
      <c r="M368" s="18">
        <v>3252800</v>
      </c>
      <c r="N368" s="13" t="s">
        <v>55</v>
      </c>
      <c r="O368" s="20" t="s">
        <v>61</v>
      </c>
      <c r="P368" s="20" t="s">
        <v>61</v>
      </c>
      <c r="Q368" s="21" t="s">
        <v>61</v>
      </c>
      <c r="R368" s="21">
        <v>1</v>
      </c>
      <c r="S368" s="13" t="s">
        <v>217</v>
      </c>
    </row>
    <row r="369" spans="1:19" x14ac:dyDescent="0.15">
      <c r="A369" s="13" t="s">
        <v>84</v>
      </c>
      <c r="B369" s="13" t="s">
        <v>41</v>
      </c>
      <c r="C369" s="13" t="s">
        <v>43</v>
      </c>
      <c r="D369" s="13" t="s">
        <v>128</v>
      </c>
      <c r="E369" s="13" t="s">
        <v>179</v>
      </c>
      <c r="F369" s="13" t="s">
        <v>201</v>
      </c>
      <c r="G369" s="13" t="s">
        <v>204</v>
      </c>
      <c r="H369" s="18">
        <v>0</v>
      </c>
      <c r="I369" s="18">
        <v>0</v>
      </c>
      <c r="J369" s="18">
        <v>0</v>
      </c>
      <c r="K369" s="18">
        <v>0</v>
      </c>
      <c r="L369" s="19" t="s">
        <v>24</v>
      </c>
      <c r="M369" s="18">
        <v>0</v>
      </c>
      <c r="N369" s="13" t="s">
        <v>55</v>
      </c>
      <c r="O369" s="20" t="s">
        <v>61</v>
      </c>
      <c r="P369" s="20" t="s">
        <v>61</v>
      </c>
      <c r="Q369" s="21" t="s">
        <v>61</v>
      </c>
      <c r="R369" s="21">
        <v>1</v>
      </c>
      <c r="S369" s="13" t="s">
        <v>219</v>
      </c>
    </row>
    <row r="370" spans="1:19" x14ac:dyDescent="0.15">
      <c r="A370" s="13" t="s">
        <v>84</v>
      </c>
      <c r="B370" s="13" t="s">
        <v>41</v>
      </c>
      <c r="C370" s="13" t="s">
        <v>43</v>
      </c>
      <c r="D370" s="13" t="s">
        <v>128</v>
      </c>
      <c r="E370" s="13" t="s">
        <v>179</v>
      </c>
      <c r="F370" s="13" t="s">
        <v>200</v>
      </c>
      <c r="G370" s="13" t="s">
        <v>204</v>
      </c>
      <c r="H370" s="18">
        <v>342400</v>
      </c>
      <c r="I370" s="18">
        <v>342400</v>
      </c>
      <c r="J370" s="18">
        <v>342400</v>
      </c>
      <c r="K370" s="18">
        <v>0</v>
      </c>
      <c r="L370" s="19" t="s">
        <v>24</v>
      </c>
      <c r="M370" s="18">
        <v>342400</v>
      </c>
      <c r="N370" s="13" t="s">
        <v>55</v>
      </c>
      <c r="O370" s="20" t="s">
        <v>61</v>
      </c>
      <c r="P370" s="20" t="s">
        <v>61</v>
      </c>
      <c r="Q370" s="21" t="s">
        <v>61</v>
      </c>
      <c r="R370" s="21">
        <v>1</v>
      </c>
      <c r="S370" s="13" t="s">
        <v>218</v>
      </c>
    </row>
    <row r="371" spans="1:19" x14ac:dyDescent="0.15">
      <c r="A371" s="13" t="s">
        <v>84</v>
      </c>
      <c r="B371" s="13" t="s">
        <v>41</v>
      </c>
      <c r="C371" s="13" t="s">
        <v>43</v>
      </c>
      <c r="D371" s="13" t="s">
        <v>128</v>
      </c>
      <c r="E371" s="13" t="s">
        <v>179</v>
      </c>
      <c r="F371" s="13" t="s">
        <v>201</v>
      </c>
      <c r="G371" s="13" t="s">
        <v>204</v>
      </c>
      <c r="H371" s="18">
        <v>0</v>
      </c>
      <c r="I371" s="18">
        <v>0</v>
      </c>
      <c r="J371" s="18">
        <v>0</v>
      </c>
      <c r="K371" s="18">
        <v>0</v>
      </c>
      <c r="L371" s="19" t="s">
        <v>24</v>
      </c>
      <c r="M371" s="18">
        <v>0</v>
      </c>
      <c r="N371" s="13" t="s">
        <v>55</v>
      </c>
      <c r="O371" s="20" t="s">
        <v>61</v>
      </c>
      <c r="P371" s="20" t="s">
        <v>61</v>
      </c>
      <c r="Q371" s="21" t="s">
        <v>61</v>
      </c>
      <c r="R371" s="21">
        <v>1</v>
      </c>
      <c r="S371" s="13" t="s">
        <v>219</v>
      </c>
    </row>
    <row r="372" spans="1:19" x14ac:dyDescent="0.15">
      <c r="A372" s="13" t="s">
        <v>84</v>
      </c>
      <c r="B372" s="13" t="s">
        <v>41</v>
      </c>
      <c r="C372" s="13" t="s">
        <v>43</v>
      </c>
      <c r="D372" s="13" t="s">
        <v>128</v>
      </c>
      <c r="E372" s="13" t="s">
        <v>179</v>
      </c>
      <c r="F372" s="13" t="s">
        <v>200</v>
      </c>
      <c r="G372" s="13" t="s">
        <v>204</v>
      </c>
      <c r="H372" s="18">
        <v>342400</v>
      </c>
      <c r="I372" s="18">
        <v>342400</v>
      </c>
      <c r="J372" s="18">
        <v>342400</v>
      </c>
      <c r="K372" s="18">
        <v>0</v>
      </c>
      <c r="L372" s="19" t="s">
        <v>24</v>
      </c>
      <c r="M372" s="18">
        <v>342400</v>
      </c>
      <c r="N372" s="13" t="s">
        <v>55</v>
      </c>
      <c r="O372" s="20" t="s">
        <v>61</v>
      </c>
      <c r="P372" s="20" t="s">
        <v>61</v>
      </c>
      <c r="Q372" s="21" t="s">
        <v>61</v>
      </c>
      <c r="R372" s="21">
        <v>1</v>
      </c>
      <c r="S372" s="13" t="s">
        <v>218</v>
      </c>
    </row>
    <row r="373" spans="1:19" x14ac:dyDescent="0.15">
      <c r="A373" s="13" t="s">
        <v>84</v>
      </c>
      <c r="B373" s="13" t="s">
        <v>41</v>
      </c>
      <c r="C373" s="13" t="s">
        <v>43</v>
      </c>
      <c r="D373" s="13" t="s">
        <v>128</v>
      </c>
      <c r="E373" s="13" t="s">
        <v>179</v>
      </c>
      <c r="F373" s="13" t="s">
        <v>201</v>
      </c>
      <c r="G373" s="13" t="s">
        <v>204</v>
      </c>
      <c r="H373" s="18">
        <v>45025600</v>
      </c>
      <c r="I373" s="18">
        <v>13507680</v>
      </c>
      <c r="J373" s="18">
        <v>45025600</v>
      </c>
      <c r="K373" s="18">
        <v>0</v>
      </c>
      <c r="L373" s="19" t="s">
        <v>24</v>
      </c>
      <c r="M373" s="18">
        <v>45025600</v>
      </c>
      <c r="N373" s="13" t="s">
        <v>55</v>
      </c>
      <c r="O373" s="20" t="s">
        <v>61</v>
      </c>
      <c r="P373" s="20" t="s">
        <v>61</v>
      </c>
      <c r="Q373" s="21" t="s">
        <v>61</v>
      </c>
      <c r="R373" s="21">
        <v>1</v>
      </c>
      <c r="S373" s="13" t="s">
        <v>219</v>
      </c>
    </row>
    <row r="374" spans="1:19" x14ac:dyDescent="0.15">
      <c r="A374" s="13" t="s">
        <v>84</v>
      </c>
      <c r="B374" s="13" t="s">
        <v>41</v>
      </c>
      <c r="C374" s="13" t="s">
        <v>43</v>
      </c>
      <c r="D374" s="13" t="s">
        <v>128</v>
      </c>
      <c r="E374" s="13" t="s">
        <v>179</v>
      </c>
      <c r="F374" s="13" t="s">
        <v>201</v>
      </c>
      <c r="G374" s="13" t="s">
        <v>204</v>
      </c>
      <c r="H374" s="18">
        <v>1027200</v>
      </c>
      <c r="I374" s="18">
        <v>308160</v>
      </c>
      <c r="J374" s="18">
        <v>1027200</v>
      </c>
      <c r="K374" s="18">
        <v>0</v>
      </c>
      <c r="L374" s="19" t="s">
        <v>24</v>
      </c>
      <c r="M374" s="18">
        <v>1027200</v>
      </c>
      <c r="N374" s="13" t="s">
        <v>55</v>
      </c>
      <c r="O374" s="20" t="s">
        <v>61</v>
      </c>
      <c r="P374" s="20" t="s">
        <v>61</v>
      </c>
      <c r="Q374" s="21" t="s">
        <v>61</v>
      </c>
      <c r="R374" s="21">
        <v>1</v>
      </c>
      <c r="S374" s="13" t="s">
        <v>219</v>
      </c>
    </row>
    <row r="375" spans="1:19" x14ac:dyDescent="0.15">
      <c r="A375" s="13" t="s">
        <v>84</v>
      </c>
      <c r="B375" s="13" t="s">
        <v>41</v>
      </c>
      <c r="C375" s="13" t="s">
        <v>43</v>
      </c>
      <c r="D375" s="13" t="s">
        <v>128</v>
      </c>
      <c r="E375" s="13" t="s">
        <v>179</v>
      </c>
      <c r="F375" s="13" t="s">
        <v>201</v>
      </c>
      <c r="G375" s="13" t="s">
        <v>204</v>
      </c>
      <c r="H375" s="18">
        <v>0</v>
      </c>
      <c r="I375" s="18">
        <v>0</v>
      </c>
      <c r="J375" s="18">
        <v>0</v>
      </c>
      <c r="K375" s="18">
        <v>0</v>
      </c>
      <c r="L375" s="19" t="s">
        <v>24</v>
      </c>
      <c r="M375" s="18">
        <v>0</v>
      </c>
      <c r="N375" s="13" t="s">
        <v>55</v>
      </c>
      <c r="O375" s="20" t="s">
        <v>61</v>
      </c>
      <c r="P375" s="20" t="s">
        <v>61</v>
      </c>
      <c r="Q375" s="21" t="s">
        <v>61</v>
      </c>
      <c r="R375" s="21">
        <v>1</v>
      </c>
      <c r="S375" s="13" t="s">
        <v>219</v>
      </c>
    </row>
    <row r="376" spans="1:19" x14ac:dyDescent="0.15">
      <c r="A376" s="13" t="s">
        <v>84</v>
      </c>
      <c r="B376" s="13" t="s">
        <v>41</v>
      </c>
      <c r="C376" s="13" t="s">
        <v>43</v>
      </c>
      <c r="D376" s="13" t="s">
        <v>129</v>
      </c>
      <c r="E376" s="13" t="s">
        <v>180</v>
      </c>
      <c r="F376" s="13" t="s">
        <v>200</v>
      </c>
      <c r="G376" s="13" t="s">
        <v>204</v>
      </c>
      <c r="H376" s="18">
        <v>604800</v>
      </c>
      <c r="I376" s="18">
        <v>604800</v>
      </c>
      <c r="J376" s="18">
        <v>604800</v>
      </c>
      <c r="K376" s="18">
        <v>0</v>
      </c>
      <c r="L376" s="19" t="s">
        <v>24</v>
      </c>
      <c r="M376" s="18">
        <v>604800</v>
      </c>
      <c r="N376" s="13" t="s">
        <v>55</v>
      </c>
      <c r="O376" s="20" t="s">
        <v>61</v>
      </c>
      <c r="P376" s="20" t="s">
        <v>61</v>
      </c>
      <c r="Q376" s="21" t="s">
        <v>61</v>
      </c>
      <c r="R376" s="21">
        <v>1</v>
      </c>
      <c r="S376" s="13" t="s">
        <v>218</v>
      </c>
    </row>
    <row r="377" spans="1:19" x14ac:dyDescent="0.15">
      <c r="A377" s="13" t="s">
        <v>84</v>
      </c>
      <c r="B377" s="13" t="s">
        <v>41</v>
      </c>
      <c r="C377" s="13" t="s">
        <v>43</v>
      </c>
      <c r="D377" s="13" t="s">
        <v>129</v>
      </c>
      <c r="E377" s="13" t="s">
        <v>180</v>
      </c>
      <c r="F377" s="13" t="s">
        <v>200</v>
      </c>
      <c r="G377" s="13" t="s">
        <v>204</v>
      </c>
      <c r="H377" s="18">
        <v>201600</v>
      </c>
      <c r="I377" s="18">
        <v>201600</v>
      </c>
      <c r="J377" s="18">
        <v>201600</v>
      </c>
      <c r="K377" s="18">
        <v>0</v>
      </c>
      <c r="L377" s="19" t="s">
        <v>24</v>
      </c>
      <c r="M377" s="18">
        <v>201600</v>
      </c>
      <c r="N377" s="13" t="s">
        <v>55</v>
      </c>
      <c r="O377" s="20" t="s">
        <v>61</v>
      </c>
      <c r="P377" s="20" t="s">
        <v>61</v>
      </c>
      <c r="Q377" s="21" t="s">
        <v>61</v>
      </c>
      <c r="R377" s="21">
        <v>1</v>
      </c>
      <c r="S377" s="13" t="s">
        <v>218</v>
      </c>
    </row>
    <row r="378" spans="1:19" x14ac:dyDescent="0.15">
      <c r="A378" s="13" t="s">
        <v>84</v>
      </c>
      <c r="B378" s="13" t="s">
        <v>41</v>
      </c>
      <c r="C378" s="13" t="s">
        <v>43</v>
      </c>
      <c r="D378" s="13" t="s">
        <v>129</v>
      </c>
      <c r="E378" s="13" t="s">
        <v>180</v>
      </c>
      <c r="F378" s="13" t="s">
        <v>200</v>
      </c>
      <c r="G378" s="13" t="s">
        <v>204</v>
      </c>
      <c r="H378" s="18">
        <v>201600</v>
      </c>
      <c r="I378" s="18">
        <v>201600</v>
      </c>
      <c r="J378" s="18">
        <v>201600</v>
      </c>
      <c r="K378" s="18">
        <v>0</v>
      </c>
      <c r="L378" s="19" t="s">
        <v>24</v>
      </c>
      <c r="M378" s="18">
        <v>201600</v>
      </c>
      <c r="N378" s="13" t="s">
        <v>55</v>
      </c>
      <c r="O378" s="20" t="s">
        <v>61</v>
      </c>
      <c r="P378" s="20" t="s">
        <v>61</v>
      </c>
      <c r="Q378" s="21" t="s">
        <v>61</v>
      </c>
      <c r="R378" s="21">
        <v>1</v>
      </c>
      <c r="S378" s="13" t="s">
        <v>218</v>
      </c>
    </row>
    <row r="379" spans="1:19" x14ac:dyDescent="0.15">
      <c r="A379" s="13" t="s">
        <v>84</v>
      </c>
      <c r="B379" s="13" t="s">
        <v>41</v>
      </c>
      <c r="C379" s="13" t="s">
        <v>43</v>
      </c>
      <c r="D379" s="13" t="s">
        <v>129</v>
      </c>
      <c r="E379" s="13" t="s">
        <v>180</v>
      </c>
      <c r="F379" s="13" t="s">
        <v>201</v>
      </c>
      <c r="G379" s="13" t="s">
        <v>204</v>
      </c>
      <c r="H379" s="18">
        <v>1008000</v>
      </c>
      <c r="I379" s="18">
        <v>302400</v>
      </c>
      <c r="J379" s="18">
        <v>1008000</v>
      </c>
      <c r="K379" s="18">
        <v>0</v>
      </c>
      <c r="L379" s="19" t="s">
        <v>24</v>
      </c>
      <c r="M379" s="18">
        <v>1008000</v>
      </c>
      <c r="N379" s="13" t="s">
        <v>55</v>
      </c>
      <c r="O379" s="20" t="s">
        <v>61</v>
      </c>
      <c r="P379" s="20" t="s">
        <v>61</v>
      </c>
      <c r="Q379" s="21" t="s">
        <v>61</v>
      </c>
      <c r="R379" s="21">
        <v>1</v>
      </c>
      <c r="S379" s="13" t="s">
        <v>219</v>
      </c>
    </row>
    <row r="380" spans="1:19" x14ac:dyDescent="0.15">
      <c r="A380" s="13" t="s">
        <v>84</v>
      </c>
      <c r="B380" s="13" t="s">
        <v>41</v>
      </c>
      <c r="C380" s="13" t="s">
        <v>43</v>
      </c>
      <c r="D380" s="13" t="s">
        <v>129</v>
      </c>
      <c r="E380" s="13" t="s">
        <v>180</v>
      </c>
      <c r="F380" s="13" t="s">
        <v>200</v>
      </c>
      <c r="G380" s="13" t="s">
        <v>204</v>
      </c>
      <c r="H380" s="18">
        <v>201600</v>
      </c>
      <c r="I380" s="18">
        <v>201600</v>
      </c>
      <c r="J380" s="18">
        <v>201600</v>
      </c>
      <c r="K380" s="18">
        <v>0</v>
      </c>
      <c r="L380" s="19" t="s">
        <v>24</v>
      </c>
      <c r="M380" s="18">
        <v>201600</v>
      </c>
      <c r="N380" s="13" t="s">
        <v>55</v>
      </c>
      <c r="O380" s="20" t="s">
        <v>61</v>
      </c>
      <c r="P380" s="20" t="s">
        <v>61</v>
      </c>
      <c r="Q380" s="21" t="s">
        <v>61</v>
      </c>
      <c r="R380" s="21">
        <v>1</v>
      </c>
      <c r="S380" s="13" t="s">
        <v>218</v>
      </c>
    </row>
    <row r="381" spans="1:19" x14ac:dyDescent="0.15">
      <c r="A381" s="13" t="s">
        <v>84</v>
      </c>
      <c r="B381" s="13" t="s">
        <v>41</v>
      </c>
      <c r="C381" s="13" t="s">
        <v>43</v>
      </c>
      <c r="D381" s="13" t="s">
        <v>129</v>
      </c>
      <c r="E381" s="13" t="s">
        <v>180</v>
      </c>
      <c r="F381" s="13" t="s">
        <v>200</v>
      </c>
      <c r="G381" s="13" t="s">
        <v>204</v>
      </c>
      <c r="H381" s="18">
        <v>201600</v>
      </c>
      <c r="I381" s="18">
        <v>201600</v>
      </c>
      <c r="J381" s="18">
        <v>201600</v>
      </c>
      <c r="K381" s="18">
        <v>0</v>
      </c>
      <c r="L381" s="19" t="s">
        <v>24</v>
      </c>
      <c r="M381" s="18">
        <v>201600</v>
      </c>
      <c r="N381" s="13" t="s">
        <v>55</v>
      </c>
      <c r="O381" s="20" t="s">
        <v>61</v>
      </c>
      <c r="P381" s="20" t="s">
        <v>61</v>
      </c>
      <c r="Q381" s="21" t="s">
        <v>61</v>
      </c>
      <c r="R381" s="21">
        <v>1</v>
      </c>
      <c r="S381" s="13" t="s">
        <v>218</v>
      </c>
    </row>
    <row r="382" spans="1:19" x14ac:dyDescent="0.15">
      <c r="A382" s="13" t="s">
        <v>84</v>
      </c>
      <c r="B382" s="13" t="s">
        <v>41</v>
      </c>
      <c r="C382" s="13" t="s">
        <v>43</v>
      </c>
      <c r="D382" s="13" t="s">
        <v>129</v>
      </c>
      <c r="E382" s="13" t="s">
        <v>180</v>
      </c>
      <c r="F382" s="13" t="s">
        <v>201</v>
      </c>
      <c r="G382" s="13" t="s">
        <v>204</v>
      </c>
      <c r="H382" s="18">
        <v>5443200</v>
      </c>
      <c r="I382" s="18">
        <v>1632960</v>
      </c>
      <c r="J382" s="18">
        <v>5443200</v>
      </c>
      <c r="K382" s="18">
        <v>0</v>
      </c>
      <c r="L382" s="19" t="s">
        <v>24</v>
      </c>
      <c r="M382" s="18">
        <v>5443200</v>
      </c>
      <c r="N382" s="13" t="s">
        <v>55</v>
      </c>
      <c r="O382" s="20" t="s">
        <v>61</v>
      </c>
      <c r="P382" s="20" t="s">
        <v>61</v>
      </c>
      <c r="Q382" s="21" t="s">
        <v>61</v>
      </c>
      <c r="R382" s="21">
        <v>1</v>
      </c>
      <c r="S382" s="13" t="s">
        <v>219</v>
      </c>
    </row>
    <row r="383" spans="1:19" x14ac:dyDescent="0.15">
      <c r="A383" s="13" t="s">
        <v>84</v>
      </c>
      <c r="B383" s="13" t="s">
        <v>41</v>
      </c>
      <c r="C383" s="13" t="s">
        <v>43</v>
      </c>
      <c r="D383" s="13" t="s">
        <v>129</v>
      </c>
      <c r="E383" s="13" t="s">
        <v>180</v>
      </c>
      <c r="F383" s="13" t="s">
        <v>201</v>
      </c>
      <c r="G383" s="13" t="s">
        <v>204</v>
      </c>
      <c r="H383" s="18">
        <v>3628800</v>
      </c>
      <c r="I383" s="18">
        <v>1088640</v>
      </c>
      <c r="J383" s="18">
        <v>3628800</v>
      </c>
      <c r="K383" s="18">
        <v>0</v>
      </c>
      <c r="L383" s="19" t="s">
        <v>24</v>
      </c>
      <c r="M383" s="18">
        <v>3628800</v>
      </c>
      <c r="N383" s="13" t="s">
        <v>55</v>
      </c>
      <c r="O383" s="20" t="s">
        <v>61</v>
      </c>
      <c r="P383" s="20" t="s">
        <v>61</v>
      </c>
      <c r="Q383" s="21" t="s">
        <v>61</v>
      </c>
      <c r="R383" s="21">
        <v>1</v>
      </c>
      <c r="S383" s="13" t="s">
        <v>219</v>
      </c>
    </row>
    <row r="384" spans="1:19" x14ac:dyDescent="0.15">
      <c r="A384" s="13" t="s">
        <v>84</v>
      </c>
      <c r="B384" s="13" t="s">
        <v>41</v>
      </c>
      <c r="C384" s="13" t="s">
        <v>43</v>
      </c>
      <c r="D384" s="13" t="s">
        <v>129</v>
      </c>
      <c r="E384" s="13" t="s">
        <v>180</v>
      </c>
      <c r="F384" s="13" t="s">
        <v>198</v>
      </c>
      <c r="G384" s="13" t="s">
        <v>204</v>
      </c>
      <c r="H384" s="18">
        <v>40723200</v>
      </c>
      <c r="I384" s="18">
        <v>12216960</v>
      </c>
      <c r="J384" s="18">
        <v>40723200</v>
      </c>
      <c r="K384" s="18">
        <v>0</v>
      </c>
      <c r="L384" s="19" t="s">
        <v>24</v>
      </c>
      <c r="M384" s="18">
        <v>40723200</v>
      </c>
      <c r="N384" s="13" t="s">
        <v>55</v>
      </c>
      <c r="O384" s="20" t="s">
        <v>61</v>
      </c>
      <c r="P384" s="20" t="s">
        <v>61</v>
      </c>
      <c r="Q384" s="21" t="s">
        <v>61</v>
      </c>
      <c r="R384" s="21">
        <v>1</v>
      </c>
      <c r="S384" s="13" t="s">
        <v>216</v>
      </c>
    </row>
    <row r="385" spans="1:19" x14ac:dyDescent="0.15">
      <c r="A385" s="13" t="s">
        <v>84</v>
      </c>
      <c r="B385" s="13" t="s">
        <v>41</v>
      </c>
      <c r="C385" s="13" t="s">
        <v>43</v>
      </c>
      <c r="D385" s="13" t="s">
        <v>129</v>
      </c>
      <c r="E385" s="13" t="s">
        <v>180</v>
      </c>
      <c r="F385" s="13" t="s">
        <v>200</v>
      </c>
      <c r="G385" s="13" t="s">
        <v>204</v>
      </c>
      <c r="H385" s="18">
        <v>403200</v>
      </c>
      <c r="I385" s="18">
        <v>403200</v>
      </c>
      <c r="J385" s="18">
        <v>403200</v>
      </c>
      <c r="K385" s="18">
        <v>0</v>
      </c>
      <c r="L385" s="19" t="s">
        <v>24</v>
      </c>
      <c r="M385" s="18">
        <v>403200</v>
      </c>
      <c r="N385" s="13" t="s">
        <v>55</v>
      </c>
      <c r="O385" s="20" t="s">
        <v>61</v>
      </c>
      <c r="P385" s="20" t="s">
        <v>61</v>
      </c>
      <c r="Q385" s="21" t="s">
        <v>61</v>
      </c>
      <c r="R385" s="21">
        <v>1</v>
      </c>
      <c r="S385" s="13" t="s">
        <v>218</v>
      </c>
    </row>
    <row r="386" spans="1:19" x14ac:dyDescent="0.15">
      <c r="A386" s="13" t="s">
        <v>84</v>
      </c>
      <c r="B386" s="13" t="s">
        <v>41</v>
      </c>
      <c r="C386" s="13" t="s">
        <v>43</v>
      </c>
      <c r="D386" s="13" t="s">
        <v>129</v>
      </c>
      <c r="E386" s="13" t="s">
        <v>180</v>
      </c>
      <c r="F386" s="13" t="s">
        <v>200</v>
      </c>
      <c r="G386" s="13" t="s">
        <v>204</v>
      </c>
      <c r="H386" s="18">
        <v>201600</v>
      </c>
      <c r="I386" s="18">
        <v>201600</v>
      </c>
      <c r="J386" s="18">
        <v>201600</v>
      </c>
      <c r="K386" s="18">
        <v>0</v>
      </c>
      <c r="L386" s="19" t="s">
        <v>24</v>
      </c>
      <c r="M386" s="18">
        <v>201600</v>
      </c>
      <c r="N386" s="13" t="s">
        <v>55</v>
      </c>
      <c r="O386" s="20" t="s">
        <v>61</v>
      </c>
      <c r="P386" s="20" t="s">
        <v>61</v>
      </c>
      <c r="Q386" s="21" t="s">
        <v>61</v>
      </c>
      <c r="R386" s="21">
        <v>1</v>
      </c>
      <c r="S386" s="13" t="s">
        <v>218</v>
      </c>
    </row>
    <row r="387" spans="1:19" x14ac:dyDescent="0.15">
      <c r="A387" s="13" t="s">
        <v>84</v>
      </c>
      <c r="B387" s="13" t="s">
        <v>41</v>
      </c>
      <c r="C387" s="13" t="s">
        <v>43</v>
      </c>
      <c r="D387" s="13" t="s">
        <v>129</v>
      </c>
      <c r="E387" s="13" t="s">
        <v>180</v>
      </c>
      <c r="F387" s="13" t="s">
        <v>201</v>
      </c>
      <c r="G387" s="13" t="s">
        <v>204</v>
      </c>
      <c r="H387" s="18">
        <v>201600</v>
      </c>
      <c r="I387" s="18">
        <v>60480</v>
      </c>
      <c r="J387" s="18">
        <v>201600</v>
      </c>
      <c r="K387" s="18">
        <v>0</v>
      </c>
      <c r="L387" s="19" t="s">
        <v>24</v>
      </c>
      <c r="M387" s="18">
        <v>201600</v>
      </c>
      <c r="N387" s="13" t="s">
        <v>55</v>
      </c>
      <c r="O387" s="20" t="s">
        <v>61</v>
      </c>
      <c r="P387" s="20" t="s">
        <v>61</v>
      </c>
      <c r="Q387" s="21" t="s">
        <v>61</v>
      </c>
      <c r="R387" s="21">
        <v>1</v>
      </c>
      <c r="S387" s="13" t="s">
        <v>219</v>
      </c>
    </row>
    <row r="388" spans="1:19" x14ac:dyDescent="0.15">
      <c r="A388" s="13" t="s">
        <v>84</v>
      </c>
      <c r="B388" s="13" t="s">
        <v>41</v>
      </c>
      <c r="C388" s="13" t="s">
        <v>43</v>
      </c>
      <c r="D388" s="13" t="s">
        <v>129</v>
      </c>
      <c r="E388" s="13" t="s">
        <v>180</v>
      </c>
      <c r="F388" s="13" t="s">
        <v>200</v>
      </c>
      <c r="G388" s="13" t="s">
        <v>204</v>
      </c>
      <c r="H388" s="18">
        <v>403200</v>
      </c>
      <c r="I388" s="18">
        <v>403200</v>
      </c>
      <c r="J388" s="18">
        <v>403200</v>
      </c>
      <c r="K388" s="18">
        <v>0</v>
      </c>
      <c r="L388" s="19" t="s">
        <v>24</v>
      </c>
      <c r="M388" s="18">
        <v>403200</v>
      </c>
      <c r="N388" s="13" t="s">
        <v>55</v>
      </c>
      <c r="O388" s="20" t="s">
        <v>61</v>
      </c>
      <c r="P388" s="20" t="s">
        <v>61</v>
      </c>
      <c r="Q388" s="21" t="s">
        <v>61</v>
      </c>
      <c r="R388" s="21">
        <v>1</v>
      </c>
      <c r="S388" s="13" t="s">
        <v>218</v>
      </c>
    </row>
    <row r="389" spans="1:19" x14ac:dyDescent="0.15">
      <c r="A389" s="13" t="s">
        <v>84</v>
      </c>
      <c r="B389" s="13" t="s">
        <v>41</v>
      </c>
      <c r="C389" s="13" t="s">
        <v>43</v>
      </c>
      <c r="D389" s="13" t="s">
        <v>129</v>
      </c>
      <c r="E389" s="13" t="s">
        <v>180</v>
      </c>
      <c r="F389" s="13" t="s">
        <v>200</v>
      </c>
      <c r="G389" s="13" t="s">
        <v>204</v>
      </c>
      <c r="H389" s="18">
        <v>201600</v>
      </c>
      <c r="I389" s="18">
        <v>201600</v>
      </c>
      <c r="J389" s="18">
        <v>201600</v>
      </c>
      <c r="K389" s="18">
        <v>0</v>
      </c>
      <c r="L389" s="19" t="s">
        <v>24</v>
      </c>
      <c r="M389" s="18">
        <v>201600</v>
      </c>
      <c r="N389" s="13" t="s">
        <v>55</v>
      </c>
      <c r="O389" s="20" t="s">
        <v>61</v>
      </c>
      <c r="P389" s="20" t="s">
        <v>61</v>
      </c>
      <c r="Q389" s="21" t="s">
        <v>61</v>
      </c>
      <c r="R389" s="21">
        <v>1</v>
      </c>
      <c r="S389" s="13" t="s">
        <v>218</v>
      </c>
    </row>
    <row r="390" spans="1:19" x14ac:dyDescent="0.15">
      <c r="A390" s="13" t="s">
        <v>84</v>
      </c>
      <c r="B390" s="13" t="s">
        <v>41</v>
      </c>
      <c r="C390" s="13" t="s">
        <v>43</v>
      </c>
      <c r="D390" s="13" t="s">
        <v>129</v>
      </c>
      <c r="E390" s="13" t="s">
        <v>180</v>
      </c>
      <c r="F390" s="13" t="s">
        <v>200</v>
      </c>
      <c r="G390" s="13" t="s">
        <v>204</v>
      </c>
      <c r="H390" s="18">
        <v>201600</v>
      </c>
      <c r="I390" s="18">
        <v>201600</v>
      </c>
      <c r="J390" s="18">
        <v>201600</v>
      </c>
      <c r="K390" s="18">
        <v>0</v>
      </c>
      <c r="L390" s="19" t="s">
        <v>24</v>
      </c>
      <c r="M390" s="18">
        <v>201600</v>
      </c>
      <c r="N390" s="13" t="s">
        <v>55</v>
      </c>
      <c r="O390" s="20" t="s">
        <v>61</v>
      </c>
      <c r="P390" s="20" t="s">
        <v>61</v>
      </c>
      <c r="Q390" s="21" t="s">
        <v>61</v>
      </c>
      <c r="R390" s="21">
        <v>1</v>
      </c>
      <c r="S390" s="13" t="s">
        <v>218</v>
      </c>
    </row>
    <row r="391" spans="1:19" x14ac:dyDescent="0.15">
      <c r="A391" s="13" t="s">
        <v>84</v>
      </c>
      <c r="B391" s="13" t="s">
        <v>41</v>
      </c>
      <c r="C391" s="13" t="s">
        <v>43</v>
      </c>
      <c r="D391" s="13" t="s">
        <v>129</v>
      </c>
      <c r="E391" s="13" t="s">
        <v>180</v>
      </c>
      <c r="F391" s="13" t="s">
        <v>200</v>
      </c>
      <c r="G391" s="13" t="s">
        <v>204</v>
      </c>
      <c r="H391" s="18">
        <v>201600</v>
      </c>
      <c r="I391" s="18">
        <v>201600</v>
      </c>
      <c r="J391" s="18">
        <v>201600</v>
      </c>
      <c r="K391" s="18">
        <v>0</v>
      </c>
      <c r="L391" s="19" t="s">
        <v>24</v>
      </c>
      <c r="M391" s="18">
        <v>201600</v>
      </c>
      <c r="N391" s="13" t="s">
        <v>55</v>
      </c>
      <c r="O391" s="20" t="s">
        <v>61</v>
      </c>
      <c r="P391" s="20" t="s">
        <v>61</v>
      </c>
      <c r="Q391" s="21" t="s">
        <v>61</v>
      </c>
      <c r="R391" s="21">
        <v>1</v>
      </c>
      <c r="S391" s="13" t="s">
        <v>218</v>
      </c>
    </row>
    <row r="392" spans="1:19" x14ac:dyDescent="0.15">
      <c r="A392" s="13" t="s">
        <v>84</v>
      </c>
      <c r="B392" s="13" t="s">
        <v>41</v>
      </c>
      <c r="C392" s="13" t="s">
        <v>43</v>
      </c>
      <c r="D392" s="13" t="s">
        <v>129</v>
      </c>
      <c r="E392" s="13" t="s">
        <v>180</v>
      </c>
      <c r="F392" s="13" t="s">
        <v>200</v>
      </c>
      <c r="G392" s="13" t="s">
        <v>204</v>
      </c>
      <c r="H392" s="18">
        <v>201600</v>
      </c>
      <c r="I392" s="18">
        <v>201600</v>
      </c>
      <c r="J392" s="18">
        <v>201600</v>
      </c>
      <c r="K392" s="18">
        <v>0</v>
      </c>
      <c r="L392" s="19" t="s">
        <v>24</v>
      </c>
      <c r="M392" s="18">
        <v>201600</v>
      </c>
      <c r="N392" s="13" t="s">
        <v>55</v>
      </c>
      <c r="O392" s="20" t="s">
        <v>61</v>
      </c>
      <c r="P392" s="20" t="s">
        <v>61</v>
      </c>
      <c r="Q392" s="21" t="s">
        <v>61</v>
      </c>
      <c r="R392" s="21">
        <v>1</v>
      </c>
      <c r="S392" s="13" t="s">
        <v>218</v>
      </c>
    </row>
    <row r="393" spans="1:19" x14ac:dyDescent="0.15">
      <c r="A393" s="13" t="s">
        <v>84</v>
      </c>
      <c r="B393" s="13" t="s">
        <v>41</v>
      </c>
      <c r="C393" s="13" t="s">
        <v>43</v>
      </c>
      <c r="D393" s="13" t="s">
        <v>129</v>
      </c>
      <c r="E393" s="13" t="s">
        <v>180</v>
      </c>
      <c r="F393" s="13" t="s">
        <v>200</v>
      </c>
      <c r="G393" s="13" t="s">
        <v>204</v>
      </c>
      <c r="H393" s="18">
        <v>604800</v>
      </c>
      <c r="I393" s="18">
        <v>604800</v>
      </c>
      <c r="J393" s="18">
        <v>604800</v>
      </c>
      <c r="K393" s="18">
        <v>0</v>
      </c>
      <c r="L393" s="19" t="s">
        <v>24</v>
      </c>
      <c r="M393" s="18">
        <v>604800</v>
      </c>
      <c r="N393" s="13" t="s">
        <v>55</v>
      </c>
      <c r="O393" s="20" t="s">
        <v>61</v>
      </c>
      <c r="P393" s="20" t="s">
        <v>61</v>
      </c>
      <c r="Q393" s="21" t="s">
        <v>61</v>
      </c>
      <c r="R393" s="21">
        <v>1</v>
      </c>
      <c r="S393" s="13" t="s">
        <v>218</v>
      </c>
    </row>
    <row r="394" spans="1:19" x14ac:dyDescent="0.15">
      <c r="A394" s="13" t="s">
        <v>84</v>
      </c>
      <c r="B394" s="13" t="s">
        <v>41</v>
      </c>
      <c r="C394" s="13" t="s">
        <v>43</v>
      </c>
      <c r="D394" s="13" t="s">
        <v>129</v>
      </c>
      <c r="E394" s="13" t="s">
        <v>180</v>
      </c>
      <c r="F394" s="13" t="s">
        <v>201</v>
      </c>
      <c r="G394" s="13" t="s">
        <v>204</v>
      </c>
      <c r="H394" s="18">
        <v>403200</v>
      </c>
      <c r="I394" s="18">
        <v>120960</v>
      </c>
      <c r="J394" s="18">
        <v>403200</v>
      </c>
      <c r="K394" s="18">
        <v>0</v>
      </c>
      <c r="L394" s="19" t="s">
        <v>24</v>
      </c>
      <c r="M394" s="18">
        <v>403200</v>
      </c>
      <c r="N394" s="13" t="s">
        <v>55</v>
      </c>
      <c r="O394" s="20" t="s">
        <v>61</v>
      </c>
      <c r="P394" s="20" t="s">
        <v>61</v>
      </c>
      <c r="Q394" s="21" t="s">
        <v>61</v>
      </c>
      <c r="R394" s="21">
        <v>1</v>
      </c>
      <c r="S394" s="13" t="s">
        <v>219</v>
      </c>
    </row>
    <row r="395" spans="1:19" x14ac:dyDescent="0.15">
      <c r="A395" s="13" t="s">
        <v>84</v>
      </c>
      <c r="B395" s="13" t="s">
        <v>41</v>
      </c>
      <c r="C395" s="13" t="s">
        <v>43</v>
      </c>
      <c r="D395" s="13" t="s">
        <v>129</v>
      </c>
      <c r="E395" s="13" t="s">
        <v>180</v>
      </c>
      <c r="F395" s="13" t="s">
        <v>200</v>
      </c>
      <c r="G395" s="13" t="s">
        <v>204</v>
      </c>
      <c r="H395" s="18">
        <v>201600</v>
      </c>
      <c r="I395" s="18">
        <v>201600</v>
      </c>
      <c r="J395" s="18">
        <v>201600</v>
      </c>
      <c r="K395" s="18">
        <v>0</v>
      </c>
      <c r="L395" s="19" t="s">
        <v>24</v>
      </c>
      <c r="M395" s="18">
        <v>201600</v>
      </c>
      <c r="N395" s="13" t="s">
        <v>55</v>
      </c>
      <c r="O395" s="20" t="s">
        <v>61</v>
      </c>
      <c r="P395" s="20" t="s">
        <v>61</v>
      </c>
      <c r="Q395" s="21" t="s">
        <v>61</v>
      </c>
      <c r="R395" s="21">
        <v>1</v>
      </c>
      <c r="S395" s="13" t="s">
        <v>218</v>
      </c>
    </row>
    <row r="396" spans="1:19" x14ac:dyDescent="0.15">
      <c r="A396" s="13" t="s">
        <v>84</v>
      </c>
      <c r="B396" s="13" t="s">
        <v>41</v>
      </c>
      <c r="C396" s="13" t="s">
        <v>43</v>
      </c>
      <c r="D396" s="13" t="s">
        <v>129</v>
      </c>
      <c r="E396" s="13" t="s">
        <v>180</v>
      </c>
      <c r="F396" s="13" t="s">
        <v>200</v>
      </c>
      <c r="G396" s="13" t="s">
        <v>204</v>
      </c>
      <c r="H396" s="18">
        <v>403200</v>
      </c>
      <c r="I396" s="18">
        <v>403200</v>
      </c>
      <c r="J396" s="18">
        <v>403200</v>
      </c>
      <c r="K396" s="18">
        <v>0</v>
      </c>
      <c r="L396" s="19" t="s">
        <v>24</v>
      </c>
      <c r="M396" s="18">
        <v>403200</v>
      </c>
      <c r="N396" s="13" t="s">
        <v>55</v>
      </c>
      <c r="O396" s="20" t="s">
        <v>61</v>
      </c>
      <c r="P396" s="20" t="s">
        <v>61</v>
      </c>
      <c r="Q396" s="21" t="s">
        <v>61</v>
      </c>
      <c r="R396" s="21">
        <v>1</v>
      </c>
      <c r="S396" s="13" t="s">
        <v>218</v>
      </c>
    </row>
    <row r="397" spans="1:19" x14ac:dyDescent="0.15">
      <c r="A397" s="13" t="s">
        <v>84</v>
      </c>
      <c r="B397" s="13" t="s">
        <v>41</v>
      </c>
      <c r="C397" s="13" t="s">
        <v>43</v>
      </c>
      <c r="D397" s="13" t="s">
        <v>129</v>
      </c>
      <c r="E397" s="13" t="s">
        <v>180</v>
      </c>
      <c r="F397" s="13" t="s">
        <v>201</v>
      </c>
      <c r="G397" s="13" t="s">
        <v>204</v>
      </c>
      <c r="H397" s="18">
        <v>201600</v>
      </c>
      <c r="I397" s="18">
        <v>60480</v>
      </c>
      <c r="J397" s="18">
        <v>201600</v>
      </c>
      <c r="K397" s="18">
        <v>0</v>
      </c>
      <c r="L397" s="19" t="s">
        <v>24</v>
      </c>
      <c r="M397" s="18">
        <v>201600</v>
      </c>
      <c r="N397" s="13" t="s">
        <v>55</v>
      </c>
      <c r="O397" s="20" t="s">
        <v>61</v>
      </c>
      <c r="P397" s="20" t="s">
        <v>61</v>
      </c>
      <c r="Q397" s="21" t="s">
        <v>61</v>
      </c>
      <c r="R397" s="21">
        <v>1</v>
      </c>
      <c r="S397" s="13" t="s">
        <v>219</v>
      </c>
    </row>
    <row r="398" spans="1:19" x14ac:dyDescent="0.15">
      <c r="A398" s="13" t="s">
        <v>84</v>
      </c>
      <c r="B398" s="13" t="s">
        <v>41</v>
      </c>
      <c r="C398" s="13" t="s">
        <v>43</v>
      </c>
      <c r="D398" s="13" t="s">
        <v>129</v>
      </c>
      <c r="E398" s="13" t="s">
        <v>180</v>
      </c>
      <c r="F398" s="13" t="s">
        <v>201</v>
      </c>
      <c r="G398" s="13" t="s">
        <v>204</v>
      </c>
      <c r="H398" s="18">
        <v>1008000</v>
      </c>
      <c r="I398" s="18">
        <v>302400</v>
      </c>
      <c r="J398" s="18">
        <v>1008000</v>
      </c>
      <c r="K398" s="18">
        <v>0</v>
      </c>
      <c r="L398" s="19" t="s">
        <v>24</v>
      </c>
      <c r="M398" s="18">
        <v>1008000</v>
      </c>
      <c r="N398" s="13" t="s">
        <v>55</v>
      </c>
      <c r="O398" s="20" t="s">
        <v>61</v>
      </c>
      <c r="P398" s="20" t="s">
        <v>61</v>
      </c>
      <c r="Q398" s="21" t="s">
        <v>61</v>
      </c>
      <c r="R398" s="21">
        <v>1</v>
      </c>
      <c r="S398" s="13" t="s">
        <v>219</v>
      </c>
    </row>
    <row r="399" spans="1:19" x14ac:dyDescent="0.15">
      <c r="A399" s="13" t="s">
        <v>84</v>
      </c>
      <c r="B399" s="13" t="s">
        <v>41</v>
      </c>
      <c r="C399" s="13" t="s">
        <v>43</v>
      </c>
      <c r="D399" s="13" t="s">
        <v>130</v>
      </c>
      <c r="E399" s="13" t="s">
        <v>181</v>
      </c>
      <c r="F399" s="13" t="s">
        <v>201</v>
      </c>
      <c r="G399" s="13" t="s">
        <v>204</v>
      </c>
      <c r="H399" s="18">
        <v>914400</v>
      </c>
      <c r="I399" s="18">
        <v>274320</v>
      </c>
      <c r="J399" s="18">
        <v>914400</v>
      </c>
      <c r="K399" s="18">
        <v>0</v>
      </c>
      <c r="L399" s="19" t="s">
        <v>24</v>
      </c>
      <c r="M399" s="18">
        <v>914400</v>
      </c>
      <c r="N399" s="13" t="s">
        <v>55</v>
      </c>
      <c r="O399" s="20" t="s">
        <v>61</v>
      </c>
      <c r="P399" s="20" t="s">
        <v>61</v>
      </c>
      <c r="Q399" s="21" t="s">
        <v>61</v>
      </c>
      <c r="R399" s="21">
        <v>1</v>
      </c>
      <c r="S399" s="13" t="s">
        <v>219</v>
      </c>
    </row>
    <row r="400" spans="1:19" x14ac:dyDescent="0.15">
      <c r="A400" s="13" t="s">
        <v>84</v>
      </c>
      <c r="B400" s="13" t="s">
        <v>41</v>
      </c>
      <c r="C400" s="13" t="s">
        <v>43</v>
      </c>
      <c r="D400" s="13" t="s">
        <v>130</v>
      </c>
      <c r="E400" s="13" t="s">
        <v>181</v>
      </c>
      <c r="F400" s="13" t="s">
        <v>201</v>
      </c>
      <c r="G400" s="13" t="s">
        <v>204</v>
      </c>
      <c r="H400" s="18">
        <v>457200</v>
      </c>
      <c r="I400" s="18">
        <v>137160</v>
      </c>
      <c r="J400" s="18">
        <v>457200</v>
      </c>
      <c r="K400" s="18">
        <v>0</v>
      </c>
      <c r="L400" s="19" t="s">
        <v>24</v>
      </c>
      <c r="M400" s="18">
        <v>457200</v>
      </c>
      <c r="N400" s="13" t="s">
        <v>55</v>
      </c>
      <c r="O400" s="20" t="s">
        <v>61</v>
      </c>
      <c r="P400" s="20" t="s">
        <v>61</v>
      </c>
      <c r="Q400" s="21" t="s">
        <v>61</v>
      </c>
      <c r="R400" s="21">
        <v>1</v>
      </c>
      <c r="S400" s="13" t="s">
        <v>219</v>
      </c>
    </row>
    <row r="401" spans="1:19" x14ac:dyDescent="0.15">
      <c r="A401" s="13" t="s">
        <v>84</v>
      </c>
      <c r="B401" s="13" t="s">
        <v>41</v>
      </c>
      <c r="C401" s="13" t="s">
        <v>43</v>
      </c>
      <c r="D401" s="13" t="s">
        <v>130</v>
      </c>
      <c r="E401" s="13" t="s">
        <v>181</v>
      </c>
      <c r="F401" s="13" t="s">
        <v>201</v>
      </c>
      <c r="G401" s="13" t="s">
        <v>204</v>
      </c>
      <c r="H401" s="18">
        <v>457200</v>
      </c>
      <c r="I401" s="18">
        <v>137160</v>
      </c>
      <c r="J401" s="18">
        <v>457200</v>
      </c>
      <c r="K401" s="18">
        <v>0</v>
      </c>
      <c r="L401" s="19" t="s">
        <v>24</v>
      </c>
      <c r="M401" s="18">
        <v>457200</v>
      </c>
      <c r="N401" s="13" t="s">
        <v>55</v>
      </c>
      <c r="O401" s="20" t="s">
        <v>61</v>
      </c>
      <c r="P401" s="20" t="s">
        <v>61</v>
      </c>
      <c r="Q401" s="21" t="s">
        <v>61</v>
      </c>
      <c r="R401" s="21">
        <v>1</v>
      </c>
      <c r="S401" s="13" t="s">
        <v>219</v>
      </c>
    </row>
    <row r="402" spans="1:19" x14ac:dyDescent="0.15">
      <c r="A402" s="13" t="s">
        <v>84</v>
      </c>
      <c r="B402" s="13" t="s">
        <v>41</v>
      </c>
      <c r="C402" s="13" t="s">
        <v>43</v>
      </c>
      <c r="D402" s="13" t="s">
        <v>130</v>
      </c>
      <c r="E402" s="13" t="s">
        <v>181</v>
      </c>
      <c r="F402" s="13" t="s">
        <v>201</v>
      </c>
      <c r="G402" s="13" t="s">
        <v>204</v>
      </c>
      <c r="H402" s="18">
        <v>2514600</v>
      </c>
      <c r="I402" s="18">
        <v>754380</v>
      </c>
      <c r="J402" s="18">
        <v>2514600</v>
      </c>
      <c r="K402" s="18">
        <v>0</v>
      </c>
      <c r="L402" s="19" t="s">
        <v>24</v>
      </c>
      <c r="M402" s="18">
        <v>2514600</v>
      </c>
      <c r="N402" s="13" t="s">
        <v>55</v>
      </c>
      <c r="O402" s="20" t="s">
        <v>61</v>
      </c>
      <c r="P402" s="20" t="s">
        <v>61</v>
      </c>
      <c r="Q402" s="21" t="s">
        <v>61</v>
      </c>
      <c r="R402" s="21">
        <v>1</v>
      </c>
      <c r="S402" s="13" t="s">
        <v>219</v>
      </c>
    </row>
    <row r="403" spans="1:19" x14ac:dyDescent="0.15">
      <c r="A403" s="13" t="s">
        <v>84</v>
      </c>
      <c r="B403" s="13" t="s">
        <v>41</v>
      </c>
      <c r="C403" s="13" t="s">
        <v>43</v>
      </c>
      <c r="D403" s="13" t="s">
        <v>131</v>
      </c>
      <c r="E403" s="13" t="s">
        <v>182</v>
      </c>
      <c r="F403" s="13" t="s">
        <v>201</v>
      </c>
      <c r="G403" s="13" t="s">
        <v>204</v>
      </c>
      <c r="H403" s="18">
        <v>388000</v>
      </c>
      <c r="I403" s="18">
        <v>116400</v>
      </c>
      <c r="J403" s="18">
        <v>388000</v>
      </c>
      <c r="K403" s="18">
        <v>0</v>
      </c>
      <c r="L403" s="19" t="s">
        <v>24</v>
      </c>
      <c r="M403" s="18">
        <v>388000</v>
      </c>
      <c r="N403" s="13" t="s">
        <v>55</v>
      </c>
      <c r="O403" s="20" t="s">
        <v>61</v>
      </c>
      <c r="P403" s="20" t="s">
        <v>61</v>
      </c>
      <c r="Q403" s="21" t="s">
        <v>61</v>
      </c>
      <c r="R403" s="21">
        <v>1</v>
      </c>
      <c r="S403" s="13" t="s">
        <v>219</v>
      </c>
    </row>
    <row r="404" spans="1:19" x14ac:dyDescent="0.15">
      <c r="A404" s="13" t="s">
        <v>84</v>
      </c>
      <c r="B404" s="13" t="s">
        <v>41</v>
      </c>
      <c r="C404" s="13" t="s">
        <v>43</v>
      </c>
      <c r="D404" s="13" t="s">
        <v>131</v>
      </c>
      <c r="E404" s="13" t="s">
        <v>182</v>
      </c>
      <c r="F404" s="13" t="s">
        <v>201</v>
      </c>
      <c r="G404" s="13" t="s">
        <v>204</v>
      </c>
      <c r="H404" s="18">
        <v>388000</v>
      </c>
      <c r="I404" s="18">
        <v>116400</v>
      </c>
      <c r="J404" s="18">
        <v>388000</v>
      </c>
      <c r="K404" s="18">
        <v>0</v>
      </c>
      <c r="L404" s="19" t="s">
        <v>24</v>
      </c>
      <c r="M404" s="18">
        <v>388000</v>
      </c>
      <c r="N404" s="13" t="s">
        <v>55</v>
      </c>
      <c r="O404" s="20" t="s">
        <v>61</v>
      </c>
      <c r="P404" s="20" t="s">
        <v>61</v>
      </c>
      <c r="Q404" s="21" t="s">
        <v>61</v>
      </c>
      <c r="R404" s="21">
        <v>1</v>
      </c>
      <c r="S404" s="13" t="s">
        <v>219</v>
      </c>
    </row>
    <row r="405" spans="1:19" x14ac:dyDescent="0.15">
      <c r="A405" s="13" t="s">
        <v>84</v>
      </c>
      <c r="B405" s="13" t="s">
        <v>41</v>
      </c>
      <c r="C405" s="13" t="s">
        <v>43</v>
      </c>
      <c r="D405" s="13" t="s">
        <v>131</v>
      </c>
      <c r="E405" s="13" t="s">
        <v>182</v>
      </c>
      <c r="F405" s="13" t="s">
        <v>201</v>
      </c>
      <c r="G405" s="13" t="s">
        <v>204</v>
      </c>
      <c r="H405" s="18">
        <v>776000</v>
      </c>
      <c r="I405" s="18">
        <v>232800</v>
      </c>
      <c r="J405" s="18">
        <v>776000</v>
      </c>
      <c r="K405" s="18">
        <v>0</v>
      </c>
      <c r="L405" s="19" t="s">
        <v>24</v>
      </c>
      <c r="M405" s="18">
        <v>776000</v>
      </c>
      <c r="N405" s="13" t="s">
        <v>55</v>
      </c>
      <c r="O405" s="20" t="s">
        <v>61</v>
      </c>
      <c r="P405" s="20" t="s">
        <v>61</v>
      </c>
      <c r="Q405" s="21" t="s">
        <v>61</v>
      </c>
      <c r="R405" s="21">
        <v>1</v>
      </c>
      <c r="S405" s="13" t="s">
        <v>219</v>
      </c>
    </row>
    <row r="406" spans="1:19" x14ac:dyDescent="0.15">
      <c r="A406" s="13" t="s">
        <v>84</v>
      </c>
      <c r="B406" s="13" t="s">
        <v>41</v>
      </c>
      <c r="C406" s="13" t="s">
        <v>43</v>
      </c>
      <c r="D406" s="13" t="s">
        <v>131</v>
      </c>
      <c r="E406" s="13" t="s">
        <v>182</v>
      </c>
      <c r="F406" s="13" t="s">
        <v>201</v>
      </c>
      <c r="G406" s="13" t="s">
        <v>204</v>
      </c>
      <c r="H406" s="18">
        <v>1552000</v>
      </c>
      <c r="I406" s="18">
        <v>465600</v>
      </c>
      <c r="J406" s="18">
        <v>1552000</v>
      </c>
      <c r="K406" s="18">
        <v>0</v>
      </c>
      <c r="L406" s="19" t="s">
        <v>24</v>
      </c>
      <c r="M406" s="18">
        <v>1552000</v>
      </c>
      <c r="N406" s="13" t="s">
        <v>55</v>
      </c>
      <c r="O406" s="20" t="s">
        <v>61</v>
      </c>
      <c r="P406" s="20" t="s">
        <v>61</v>
      </c>
      <c r="Q406" s="21" t="s">
        <v>61</v>
      </c>
      <c r="R406" s="21">
        <v>1</v>
      </c>
      <c r="S406" s="13" t="s">
        <v>219</v>
      </c>
    </row>
    <row r="407" spans="1:19" x14ac:dyDescent="0.15">
      <c r="A407" s="13" t="s">
        <v>84</v>
      </c>
      <c r="B407" s="13" t="s">
        <v>41</v>
      </c>
      <c r="C407" s="13" t="s">
        <v>43</v>
      </c>
      <c r="D407" s="13" t="s">
        <v>131</v>
      </c>
      <c r="E407" s="13" t="s">
        <v>182</v>
      </c>
      <c r="F407" s="13" t="s">
        <v>201</v>
      </c>
      <c r="G407" s="13" t="s">
        <v>204</v>
      </c>
      <c r="H407" s="18">
        <v>5044000</v>
      </c>
      <c r="I407" s="18">
        <v>1513200</v>
      </c>
      <c r="J407" s="18">
        <v>5044000</v>
      </c>
      <c r="K407" s="18">
        <v>0</v>
      </c>
      <c r="L407" s="19" t="s">
        <v>24</v>
      </c>
      <c r="M407" s="18">
        <v>5044000</v>
      </c>
      <c r="N407" s="13" t="s">
        <v>55</v>
      </c>
      <c r="O407" s="20" t="s">
        <v>61</v>
      </c>
      <c r="P407" s="20" t="s">
        <v>61</v>
      </c>
      <c r="Q407" s="21" t="s">
        <v>61</v>
      </c>
      <c r="R407" s="21">
        <v>1</v>
      </c>
      <c r="S407" s="13" t="s">
        <v>219</v>
      </c>
    </row>
    <row r="408" spans="1:19" x14ac:dyDescent="0.15">
      <c r="A408" s="13" t="s">
        <v>84</v>
      </c>
      <c r="B408" s="13" t="s">
        <v>41</v>
      </c>
      <c r="C408" s="13" t="s">
        <v>43</v>
      </c>
      <c r="D408" s="13" t="s">
        <v>131</v>
      </c>
      <c r="E408" s="13" t="s">
        <v>182</v>
      </c>
      <c r="F408" s="13" t="s">
        <v>201</v>
      </c>
      <c r="G408" s="13" t="s">
        <v>204</v>
      </c>
      <c r="H408" s="18">
        <v>2328000</v>
      </c>
      <c r="I408" s="18">
        <v>698400</v>
      </c>
      <c r="J408" s="18">
        <v>2328000</v>
      </c>
      <c r="K408" s="18">
        <v>0</v>
      </c>
      <c r="L408" s="19" t="s">
        <v>24</v>
      </c>
      <c r="M408" s="18">
        <v>2328000</v>
      </c>
      <c r="N408" s="13" t="s">
        <v>55</v>
      </c>
      <c r="O408" s="20" t="s">
        <v>61</v>
      </c>
      <c r="P408" s="20" t="s">
        <v>61</v>
      </c>
      <c r="Q408" s="21" t="s">
        <v>61</v>
      </c>
      <c r="R408" s="21">
        <v>1</v>
      </c>
      <c r="S408" s="13" t="s">
        <v>219</v>
      </c>
    </row>
    <row r="409" spans="1:19" x14ac:dyDescent="0.15">
      <c r="A409" s="13" t="s">
        <v>84</v>
      </c>
      <c r="B409" s="13" t="s">
        <v>41</v>
      </c>
      <c r="C409" s="13" t="s">
        <v>43</v>
      </c>
      <c r="D409" s="13" t="s">
        <v>131</v>
      </c>
      <c r="E409" s="13" t="s">
        <v>182</v>
      </c>
      <c r="F409" s="13" t="s">
        <v>201</v>
      </c>
      <c r="G409" s="13" t="s">
        <v>204</v>
      </c>
      <c r="H409" s="18">
        <v>776000</v>
      </c>
      <c r="I409" s="18">
        <v>232800</v>
      </c>
      <c r="J409" s="18">
        <v>776000</v>
      </c>
      <c r="K409" s="18">
        <v>0</v>
      </c>
      <c r="L409" s="19" t="s">
        <v>24</v>
      </c>
      <c r="M409" s="18">
        <v>776000</v>
      </c>
      <c r="N409" s="13" t="s">
        <v>55</v>
      </c>
      <c r="O409" s="20" t="s">
        <v>61</v>
      </c>
      <c r="P409" s="20" t="s">
        <v>61</v>
      </c>
      <c r="Q409" s="21" t="s">
        <v>61</v>
      </c>
      <c r="R409" s="21">
        <v>1</v>
      </c>
      <c r="S409" s="13" t="s">
        <v>219</v>
      </c>
    </row>
    <row r="410" spans="1:19" x14ac:dyDescent="0.15">
      <c r="A410" s="13" t="s">
        <v>84</v>
      </c>
      <c r="B410" s="13" t="s">
        <v>41</v>
      </c>
      <c r="C410" s="13" t="s">
        <v>43</v>
      </c>
      <c r="D410" s="13" t="s">
        <v>131</v>
      </c>
      <c r="E410" s="13" t="s">
        <v>182</v>
      </c>
      <c r="F410" s="13" t="s">
        <v>201</v>
      </c>
      <c r="G410" s="13" t="s">
        <v>204</v>
      </c>
      <c r="H410" s="18">
        <v>4656000</v>
      </c>
      <c r="I410" s="18">
        <v>1396800</v>
      </c>
      <c r="J410" s="18">
        <v>4656000</v>
      </c>
      <c r="K410" s="18">
        <v>0</v>
      </c>
      <c r="L410" s="19" t="s">
        <v>24</v>
      </c>
      <c r="M410" s="18">
        <v>4656000</v>
      </c>
      <c r="N410" s="13" t="s">
        <v>55</v>
      </c>
      <c r="O410" s="20" t="s">
        <v>61</v>
      </c>
      <c r="P410" s="20" t="s">
        <v>61</v>
      </c>
      <c r="Q410" s="21" t="s">
        <v>61</v>
      </c>
      <c r="R410" s="21">
        <v>1</v>
      </c>
      <c r="S410" s="13" t="s">
        <v>219</v>
      </c>
    </row>
    <row r="411" spans="1:19" x14ac:dyDescent="0.15">
      <c r="A411" s="13" t="s">
        <v>84</v>
      </c>
      <c r="B411" s="13" t="s">
        <v>41</v>
      </c>
      <c r="C411" s="13" t="s">
        <v>43</v>
      </c>
      <c r="D411" s="13" t="s">
        <v>131</v>
      </c>
      <c r="E411" s="13" t="s">
        <v>182</v>
      </c>
      <c r="F411" s="13" t="s">
        <v>201</v>
      </c>
      <c r="G411" s="13" t="s">
        <v>204</v>
      </c>
      <c r="H411" s="18">
        <v>1940000</v>
      </c>
      <c r="I411" s="18">
        <v>582000</v>
      </c>
      <c r="J411" s="18">
        <v>1940000</v>
      </c>
      <c r="K411" s="18">
        <v>0</v>
      </c>
      <c r="L411" s="19" t="s">
        <v>24</v>
      </c>
      <c r="M411" s="18">
        <v>1940000</v>
      </c>
      <c r="N411" s="13" t="s">
        <v>55</v>
      </c>
      <c r="O411" s="20" t="s">
        <v>61</v>
      </c>
      <c r="P411" s="20" t="s">
        <v>61</v>
      </c>
      <c r="Q411" s="21" t="s">
        <v>61</v>
      </c>
      <c r="R411" s="21">
        <v>1</v>
      </c>
      <c r="S411" s="13" t="s">
        <v>219</v>
      </c>
    </row>
    <row r="412" spans="1:19" x14ac:dyDescent="0.15">
      <c r="A412" s="13" t="s">
        <v>84</v>
      </c>
      <c r="B412" s="13" t="s">
        <v>41</v>
      </c>
      <c r="C412" s="13" t="s">
        <v>43</v>
      </c>
      <c r="D412" s="13" t="s">
        <v>131</v>
      </c>
      <c r="E412" s="13" t="s">
        <v>182</v>
      </c>
      <c r="F412" s="13" t="s">
        <v>201</v>
      </c>
      <c r="G412" s="13" t="s">
        <v>204</v>
      </c>
      <c r="H412" s="18">
        <v>3492000</v>
      </c>
      <c r="I412" s="18">
        <v>1047600</v>
      </c>
      <c r="J412" s="18">
        <v>3492000</v>
      </c>
      <c r="K412" s="18">
        <v>0</v>
      </c>
      <c r="L412" s="19" t="s">
        <v>24</v>
      </c>
      <c r="M412" s="18">
        <v>3492000</v>
      </c>
      <c r="N412" s="13" t="s">
        <v>55</v>
      </c>
      <c r="O412" s="20" t="s">
        <v>61</v>
      </c>
      <c r="P412" s="20" t="s">
        <v>61</v>
      </c>
      <c r="Q412" s="21" t="s">
        <v>61</v>
      </c>
      <c r="R412" s="21">
        <v>1</v>
      </c>
      <c r="S412" s="13" t="s">
        <v>219</v>
      </c>
    </row>
    <row r="413" spans="1:19" x14ac:dyDescent="0.15">
      <c r="A413" s="13" t="s">
        <v>84</v>
      </c>
      <c r="B413" s="13" t="s">
        <v>41</v>
      </c>
      <c r="C413" s="13" t="s">
        <v>43</v>
      </c>
      <c r="D413" s="13" t="s">
        <v>132</v>
      </c>
      <c r="E413" s="13" t="s">
        <v>183</v>
      </c>
      <c r="F413" s="13" t="s">
        <v>200</v>
      </c>
      <c r="G413" s="13" t="s">
        <v>204</v>
      </c>
      <c r="H413" s="18">
        <v>593400</v>
      </c>
      <c r="I413" s="18">
        <v>593400</v>
      </c>
      <c r="J413" s="18">
        <v>593400</v>
      </c>
      <c r="K413" s="18">
        <v>0</v>
      </c>
      <c r="L413" s="19" t="s">
        <v>24</v>
      </c>
      <c r="M413" s="18">
        <v>593400</v>
      </c>
      <c r="N413" s="13" t="s">
        <v>55</v>
      </c>
      <c r="O413" s="20" t="s">
        <v>61</v>
      </c>
      <c r="P413" s="20" t="s">
        <v>61</v>
      </c>
      <c r="Q413" s="21" t="s">
        <v>61</v>
      </c>
      <c r="R413" s="21">
        <v>1</v>
      </c>
      <c r="S413" s="13" t="s">
        <v>218</v>
      </c>
    </row>
    <row r="414" spans="1:19" x14ac:dyDescent="0.15">
      <c r="A414" s="13" t="s">
        <v>84</v>
      </c>
      <c r="B414" s="13" t="s">
        <v>41</v>
      </c>
      <c r="C414" s="13" t="s">
        <v>43</v>
      </c>
      <c r="D414" s="13" t="s">
        <v>132</v>
      </c>
      <c r="E414" s="13" t="s">
        <v>183</v>
      </c>
      <c r="F414" s="13" t="s">
        <v>200</v>
      </c>
      <c r="G414" s="13" t="s">
        <v>204</v>
      </c>
      <c r="H414" s="18">
        <v>593400</v>
      </c>
      <c r="I414" s="18">
        <v>593400</v>
      </c>
      <c r="J414" s="18">
        <v>593400</v>
      </c>
      <c r="K414" s="18">
        <v>0</v>
      </c>
      <c r="L414" s="19" t="s">
        <v>24</v>
      </c>
      <c r="M414" s="18">
        <v>593400</v>
      </c>
      <c r="N414" s="13" t="s">
        <v>55</v>
      </c>
      <c r="O414" s="20" t="s">
        <v>61</v>
      </c>
      <c r="P414" s="20" t="s">
        <v>61</v>
      </c>
      <c r="Q414" s="21" t="s">
        <v>61</v>
      </c>
      <c r="R414" s="21">
        <v>1</v>
      </c>
      <c r="S414" s="13" t="s">
        <v>218</v>
      </c>
    </row>
    <row r="415" spans="1:19" x14ac:dyDescent="0.15">
      <c r="A415" s="13" t="s">
        <v>84</v>
      </c>
      <c r="B415" s="13" t="s">
        <v>41</v>
      </c>
      <c r="C415" s="13" t="s">
        <v>43</v>
      </c>
      <c r="D415" s="13" t="s">
        <v>132</v>
      </c>
      <c r="E415" s="13" t="s">
        <v>183</v>
      </c>
      <c r="F415" s="13" t="s">
        <v>201</v>
      </c>
      <c r="G415" s="13" t="s">
        <v>204</v>
      </c>
      <c r="H415" s="18">
        <v>3560400</v>
      </c>
      <c r="I415" s="18">
        <v>1068120</v>
      </c>
      <c r="J415" s="18">
        <v>3560400</v>
      </c>
      <c r="K415" s="18">
        <v>0</v>
      </c>
      <c r="L415" s="19" t="s">
        <v>24</v>
      </c>
      <c r="M415" s="18">
        <v>3560400</v>
      </c>
      <c r="N415" s="13" t="s">
        <v>55</v>
      </c>
      <c r="O415" s="20" t="s">
        <v>61</v>
      </c>
      <c r="P415" s="20" t="s">
        <v>61</v>
      </c>
      <c r="Q415" s="21" t="s">
        <v>61</v>
      </c>
      <c r="R415" s="21">
        <v>1</v>
      </c>
      <c r="S415" s="13" t="s">
        <v>219</v>
      </c>
    </row>
    <row r="416" spans="1:19" x14ac:dyDescent="0.15">
      <c r="A416" s="13" t="s">
        <v>84</v>
      </c>
      <c r="B416" s="13" t="s">
        <v>41</v>
      </c>
      <c r="C416" s="13" t="s">
        <v>43</v>
      </c>
      <c r="D416" s="13" t="s">
        <v>132</v>
      </c>
      <c r="E416" s="13" t="s">
        <v>183</v>
      </c>
      <c r="F416" s="13" t="s">
        <v>200</v>
      </c>
      <c r="G416" s="13" t="s">
        <v>204</v>
      </c>
      <c r="H416" s="18">
        <v>296700</v>
      </c>
      <c r="I416" s="18">
        <v>296700</v>
      </c>
      <c r="J416" s="18">
        <v>296700</v>
      </c>
      <c r="K416" s="18">
        <v>0</v>
      </c>
      <c r="L416" s="19" t="s">
        <v>24</v>
      </c>
      <c r="M416" s="18">
        <v>296700</v>
      </c>
      <c r="N416" s="13" t="s">
        <v>55</v>
      </c>
      <c r="O416" s="20" t="s">
        <v>61</v>
      </c>
      <c r="P416" s="20" t="s">
        <v>61</v>
      </c>
      <c r="Q416" s="21" t="s">
        <v>61</v>
      </c>
      <c r="R416" s="21">
        <v>1</v>
      </c>
      <c r="S416" s="13" t="s">
        <v>218</v>
      </c>
    </row>
    <row r="417" spans="1:19" x14ac:dyDescent="0.15">
      <c r="A417" s="13" t="s">
        <v>84</v>
      </c>
      <c r="B417" s="13" t="s">
        <v>41</v>
      </c>
      <c r="C417" s="13" t="s">
        <v>43</v>
      </c>
      <c r="D417" s="13" t="s">
        <v>132</v>
      </c>
      <c r="E417" s="13" t="s">
        <v>183</v>
      </c>
      <c r="F417" s="13" t="s">
        <v>201</v>
      </c>
      <c r="G417" s="13" t="s">
        <v>204</v>
      </c>
      <c r="H417" s="18">
        <v>296700</v>
      </c>
      <c r="I417" s="18">
        <v>89010</v>
      </c>
      <c r="J417" s="18">
        <v>296700</v>
      </c>
      <c r="K417" s="18">
        <v>0</v>
      </c>
      <c r="L417" s="19" t="s">
        <v>24</v>
      </c>
      <c r="M417" s="18">
        <v>296700</v>
      </c>
      <c r="N417" s="13" t="s">
        <v>55</v>
      </c>
      <c r="O417" s="20" t="s">
        <v>61</v>
      </c>
      <c r="P417" s="20" t="s">
        <v>61</v>
      </c>
      <c r="Q417" s="21" t="s">
        <v>61</v>
      </c>
      <c r="R417" s="21">
        <v>1</v>
      </c>
      <c r="S417" s="13" t="s">
        <v>219</v>
      </c>
    </row>
    <row r="418" spans="1:19" x14ac:dyDescent="0.15">
      <c r="A418" s="13" t="s">
        <v>84</v>
      </c>
      <c r="B418" s="13" t="s">
        <v>41</v>
      </c>
      <c r="C418" s="13" t="s">
        <v>43</v>
      </c>
      <c r="D418" s="13" t="s">
        <v>132</v>
      </c>
      <c r="E418" s="13" t="s">
        <v>183</v>
      </c>
      <c r="F418" s="13" t="s">
        <v>201</v>
      </c>
      <c r="G418" s="13" t="s">
        <v>204</v>
      </c>
      <c r="H418" s="18">
        <v>593400</v>
      </c>
      <c r="I418" s="18">
        <v>178020</v>
      </c>
      <c r="J418" s="18">
        <v>593400</v>
      </c>
      <c r="K418" s="18">
        <v>0</v>
      </c>
      <c r="L418" s="19" t="s">
        <v>24</v>
      </c>
      <c r="M418" s="18">
        <v>593400</v>
      </c>
      <c r="N418" s="13" t="s">
        <v>55</v>
      </c>
      <c r="O418" s="20" t="s">
        <v>61</v>
      </c>
      <c r="P418" s="20" t="s">
        <v>61</v>
      </c>
      <c r="Q418" s="21" t="s">
        <v>61</v>
      </c>
      <c r="R418" s="21">
        <v>1</v>
      </c>
      <c r="S418" s="13" t="s">
        <v>219</v>
      </c>
    </row>
    <row r="419" spans="1:19" x14ac:dyDescent="0.15">
      <c r="A419" s="13" t="s">
        <v>84</v>
      </c>
      <c r="B419" s="13" t="s">
        <v>41</v>
      </c>
      <c r="C419" s="13" t="s">
        <v>43</v>
      </c>
      <c r="D419" s="13" t="s">
        <v>132</v>
      </c>
      <c r="E419" s="13" t="s">
        <v>183</v>
      </c>
      <c r="F419" s="13" t="s">
        <v>201</v>
      </c>
      <c r="G419" s="13" t="s">
        <v>204</v>
      </c>
      <c r="H419" s="18">
        <v>296700</v>
      </c>
      <c r="I419" s="18">
        <v>89010</v>
      </c>
      <c r="J419" s="18">
        <v>296700</v>
      </c>
      <c r="K419" s="18">
        <v>0</v>
      </c>
      <c r="L419" s="19" t="s">
        <v>24</v>
      </c>
      <c r="M419" s="18">
        <v>296700</v>
      </c>
      <c r="N419" s="13" t="s">
        <v>55</v>
      </c>
      <c r="O419" s="20" t="s">
        <v>61</v>
      </c>
      <c r="P419" s="20" t="s">
        <v>61</v>
      </c>
      <c r="Q419" s="21" t="s">
        <v>61</v>
      </c>
      <c r="R419" s="21">
        <v>1</v>
      </c>
      <c r="S419" s="13" t="s">
        <v>219</v>
      </c>
    </row>
    <row r="420" spans="1:19" x14ac:dyDescent="0.15">
      <c r="A420" s="13" t="s">
        <v>84</v>
      </c>
      <c r="B420" s="13" t="s">
        <v>41</v>
      </c>
      <c r="C420" s="13" t="s">
        <v>43</v>
      </c>
      <c r="D420" s="13" t="s">
        <v>132</v>
      </c>
      <c r="E420" s="13" t="s">
        <v>183</v>
      </c>
      <c r="F420" s="13" t="s">
        <v>201</v>
      </c>
      <c r="G420" s="13" t="s">
        <v>204</v>
      </c>
      <c r="H420" s="18">
        <v>890100</v>
      </c>
      <c r="I420" s="18">
        <v>267030</v>
      </c>
      <c r="J420" s="18">
        <v>890100</v>
      </c>
      <c r="K420" s="18">
        <v>0</v>
      </c>
      <c r="L420" s="19" t="s">
        <v>24</v>
      </c>
      <c r="M420" s="18">
        <v>890100</v>
      </c>
      <c r="N420" s="13" t="s">
        <v>55</v>
      </c>
      <c r="O420" s="20" t="s">
        <v>61</v>
      </c>
      <c r="P420" s="20" t="s">
        <v>61</v>
      </c>
      <c r="Q420" s="21" t="s">
        <v>61</v>
      </c>
      <c r="R420" s="21">
        <v>1</v>
      </c>
      <c r="S420" s="13" t="s">
        <v>219</v>
      </c>
    </row>
    <row r="421" spans="1:19" x14ac:dyDescent="0.15">
      <c r="A421" s="13" t="s">
        <v>84</v>
      </c>
      <c r="B421" s="13" t="s">
        <v>41</v>
      </c>
      <c r="C421" s="13" t="s">
        <v>43</v>
      </c>
      <c r="D421" s="13" t="s">
        <v>133</v>
      </c>
      <c r="E421" s="13" t="s">
        <v>184</v>
      </c>
      <c r="F421" s="13" t="s">
        <v>201</v>
      </c>
      <c r="G421" s="13" t="s">
        <v>204</v>
      </c>
      <c r="H421" s="18">
        <v>176300</v>
      </c>
      <c r="I421" s="18">
        <v>52890</v>
      </c>
      <c r="J421" s="18">
        <v>176300</v>
      </c>
      <c r="K421" s="18">
        <v>0</v>
      </c>
      <c r="L421" s="19" t="s">
        <v>24</v>
      </c>
      <c r="M421" s="18">
        <v>176300</v>
      </c>
      <c r="N421" s="13" t="s">
        <v>55</v>
      </c>
      <c r="O421" s="20" t="s">
        <v>61</v>
      </c>
      <c r="P421" s="20" t="s">
        <v>61</v>
      </c>
      <c r="Q421" s="21" t="s">
        <v>61</v>
      </c>
      <c r="R421" s="21">
        <v>1</v>
      </c>
      <c r="S421" s="13" t="s">
        <v>219</v>
      </c>
    </row>
    <row r="422" spans="1:19" x14ac:dyDescent="0.15">
      <c r="A422" s="13" t="s">
        <v>84</v>
      </c>
      <c r="B422" s="13" t="s">
        <v>41</v>
      </c>
      <c r="C422" s="13" t="s">
        <v>43</v>
      </c>
      <c r="D422" s="13" t="s">
        <v>133</v>
      </c>
      <c r="E422" s="13" t="s">
        <v>184</v>
      </c>
      <c r="F422" s="13" t="s">
        <v>201</v>
      </c>
      <c r="G422" s="13" t="s">
        <v>204</v>
      </c>
      <c r="H422" s="18">
        <v>705200</v>
      </c>
      <c r="I422" s="18">
        <v>211560</v>
      </c>
      <c r="J422" s="18">
        <v>705200</v>
      </c>
      <c r="K422" s="18">
        <v>0</v>
      </c>
      <c r="L422" s="19" t="s">
        <v>24</v>
      </c>
      <c r="M422" s="18">
        <v>705200</v>
      </c>
      <c r="N422" s="13" t="s">
        <v>55</v>
      </c>
      <c r="O422" s="20" t="s">
        <v>61</v>
      </c>
      <c r="P422" s="20" t="s">
        <v>61</v>
      </c>
      <c r="Q422" s="21" t="s">
        <v>61</v>
      </c>
      <c r="R422" s="21">
        <v>1</v>
      </c>
      <c r="S422" s="13" t="s">
        <v>219</v>
      </c>
    </row>
    <row r="423" spans="1:19" x14ac:dyDescent="0.15">
      <c r="A423" s="13" t="s">
        <v>84</v>
      </c>
      <c r="B423" s="13" t="s">
        <v>41</v>
      </c>
      <c r="C423" s="13" t="s">
        <v>43</v>
      </c>
      <c r="D423" s="13" t="s">
        <v>133</v>
      </c>
      <c r="E423" s="13" t="s">
        <v>184</v>
      </c>
      <c r="F423" s="13" t="s">
        <v>201</v>
      </c>
      <c r="G423" s="13" t="s">
        <v>204</v>
      </c>
      <c r="H423" s="18">
        <v>7757200</v>
      </c>
      <c r="I423" s="18">
        <v>2327160</v>
      </c>
      <c r="J423" s="18">
        <v>7757200</v>
      </c>
      <c r="K423" s="18">
        <v>0</v>
      </c>
      <c r="L423" s="19" t="s">
        <v>24</v>
      </c>
      <c r="M423" s="18">
        <v>7757200</v>
      </c>
      <c r="N423" s="13" t="s">
        <v>55</v>
      </c>
      <c r="O423" s="20" t="s">
        <v>61</v>
      </c>
      <c r="P423" s="20" t="s">
        <v>61</v>
      </c>
      <c r="Q423" s="21" t="s">
        <v>61</v>
      </c>
      <c r="R423" s="21">
        <v>1</v>
      </c>
      <c r="S423" s="13" t="s">
        <v>219</v>
      </c>
    </row>
    <row r="424" spans="1:19" x14ac:dyDescent="0.15">
      <c r="A424" s="13" t="s">
        <v>84</v>
      </c>
      <c r="B424" s="13" t="s">
        <v>41</v>
      </c>
      <c r="C424" s="13" t="s">
        <v>43</v>
      </c>
      <c r="D424" s="13" t="s">
        <v>133</v>
      </c>
      <c r="E424" s="13" t="s">
        <v>184</v>
      </c>
      <c r="F424" s="13" t="s">
        <v>201</v>
      </c>
      <c r="G424" s="13" t="s">
        <v>204</v>
      </c>
      <c r="H424" s="18">
        <v>528900</v>
      </c>
      <c r="I424" s="18">
        <v>158670</v>
      </c>
      <c r="J424" s="18">
        <v>528900</v>
      </c>
      <c r="K424" s="18">
        <v>0</v>
      </c>
      <c r="L424" s="19" t="s">
        <v>24</v>
      </c>
      <c r="M424" s="18">
        <v>528900</v>
      </c>
      <c r="N424" s="13" t="s">
        <v>55</v>
      </c>
      <c r="O424" s="20" t="s">
        <v>61</v>
      </c>
      <c r="P424" s="20" t="s">
        <v>61</v>
      </c>
      <c r="Q424" s="21" t="s">
        <v>61</v>
      </c>
      <c r="R424" s="21">
        <v>1</v>
      </c>
      <c r="S424" s="13" t="s">
        <v>219</v>
      </c>
    </row>
    <row r="425" spans="1:19" x14ac:dyDescent="0.15">
      <c r="A425" s="13" t="s">
        <v>84</v>
      </c>
      <c r="B425" s="13" t="s">
        <v>41</v>
      </c>
      <c r="C425" s="13" t="s">
        <v>43</v>
      </c>
      <c r="D425" s="13" t="s">
        <v>133</v>
      </c>
      <c r="E425" s="13" t="s">
        <v>184</v>
      </c>
      <c r="F425" s="13" t="s">
        <v>201</v>
      </c>
      <c r="G425" s="13" t="s">
        <v>204</v>
      </c>
      <c r="H425" s="18">
        <v>528900</v>
      </c>
      <c r="I425" s="18">
        <v>158670</v>
      </c>
      <c r="J425" s="18">
        <v>528900</v>
      </c>
      <c r="K425" s="18">
        <v>0</v>
      </c>
      <c r="L425" s="19" t="s">
        <v>24</v>
      </c>
      <c r="M425" s="18">
        <v>528900</v>
      </c>
      <c r="N425" s="13" t="s">
        <v>55</v>
      </c>
      <c r="O425" s="20" t="s">
        <v>61</v>
      </c>
      <c r="P425" s="20" t="s">
        <v>61</v>
      </c>
      <c r="Q425" s="21" t="s">
        <v>61</v>
      </c>
      <c r="R425" s="21">
        <v>1</v>
      </c>
      <c r="S425" s="13" t="s">
        <v>219</v>
      </c>
    </row>
    <row r="426" spans="1:19" x14ac:dyDescent="0.15">
      <c r="A426" s="13" t="s">
        <v>84</v>
      </c>
      <c r="B426" s="13" t="s">
        <v>41</v>
      </c>
      <c r="C426" s="13" t="s">
        <v>43</v>
      </c>
      <c r="D426" s="13" t="s">
        <v>134</v>
      </c>
      <c r="E426" s="13" t="s">
        <v>185</v>
      </c>
      <c r="F426" s="13" t="s">
        <v>201</v>
      </c>
      <c r="G426" s="13" t="s">
        <v>204</v>
      </c>
      <c r="H426" s="18">
        <v>887000</v>
      </c>
      <c r="I426" s="18">
        <v>266100</v>
      </c>
      <c r="J426" s="18">
        <v>887000</v>
      </c>
      <c r="K426" s="18">
        <v>0</v>
      </c>
      <c r="L426" s="19" t="s">
        <v>24</v>
      </c>
      <c r="M426" s="18">
        <v>887000</v>
      </c>
      <c r="N426" s="13" t="s">
        <v>55</v>
      </c>
      <c r="O426" s="20" t="s">
        <v>61</v>
      </c>
      <c r="P426" s="20" t="s">
        <v>61</v>
      </c>
      <c r="Q426" s="21" t="s">
        <v>61</v>
      </c>
      <c r="R426" s="21">
        <v>1</v>
      </c>
      <c r="S426" s="13" t="s">
        <v>219</v>
      </c>
    </row>
    <row r="427" spans="1:19" x14ac:dyDescent="0.15">
      <c r="A427" s="13" t="s">
        <v>84</v>
      </c>
      <c r="B427" s="13" t="s">
        <v>41</v>
      </c>
      <c r="C427" s="13" t="s">
        <v>43</v>
      </c>
      <c r="D427" s="13" t="s">
        <v>134</v>
      </c>
      <c r="E427" s="13" t="s">
        <v>185</v>
      </c>
      <c r="F427" s="13" t="s">
        <v>201</v>
      </c>
      <c r="G427" s="13" t="s">
        <v>204</v>
      </c>
      <c r="H427" s="18">
        <v>1774000</v>
      </c>
      <c r="I427" s="18">
        <v>532200</v>
      </c>
      <c r="J427" s="18">
        <v>1774000</v>
      </c>
      <c r="K427" s="18">
        <v>0</v>
      </c>
      <c r="L427" s="19" t="s">
        <v>24</v>
      </c>
      <c r="M427" s="18">
        <v>1774000</v>
      </c>
      <c r="N427" s="13" t="s">
        <v>55</v>
      </c>
      <c r="O427" s="20" t="s">
        <v>61</v>
      </c>
      <c r="P427" s="20" t="s">
        <v>61</v>
      </c>
      <c r="Q427" s="21" t="s">
        <v>61</v>
      </c>
      <c r="R427" s="21">
        <v>1</v>
      </c>
      <c r="S427" s="13" t="s">
        <v>219</v>
      </c>
    </row>
    <row r="428" spans="1:19" x14ac:dyDescent="0.15">
      <c r="A428" s="13" t="s">
        <v>84</v>
      </c>
      <c r="B428" s="13" t="s">
        <v>41</v>
      </c>
      <c r="C428" s="13" t="s">
        <v>43</v>
      </c>
      <c r="D428" s="13" t="s">
        <v>134</v>
      </c>
      <c r="E428" s="13" t="s">
        <v>185</v>
      </c>
      <c r="F428" s="13" t="s">
        <v>201</v>
      </c>
      <c r="G428" s="13" t="s">
        <v>204</v>
      </c>
      <c r="H428" s="18">
        <v>443500</v>
      </c>
      <c r="I428" s="18">
        <v>133050</v>
      </c>
      <c r="J428" s="18">
        <v>443500</v>
      </c>
      <c r="K428" s="18">
        <v>0</v>
      </c>
      <c r="L428" s="19" t="s">
        <v>24</v>
      </c>
      <c r="M428" s="18">
        <v>443500</v>
      </c>
      <c r="N428" s="13" t="s">
        <v>55</v>
      </c>
      <c r="O428" s="20" t="s">
        <v>61</v>
      </c>
      <c r="P428" s="20" t="s">
        <v>61</v>
      </c>
      <c r="Q428" s="21" t="s">
        <v>61</v>
      </c>
      <c r="R428" s="21">
        <v>1</v>
      </c>
      <c r="S428" s="13" t="s">
        <v>219</v>
      </c>
    </row>
    <row r="429" spans="1:19" x14ac:dyDescent="0.15">
      <c r="A429" s="13" t="s">
        <v>84</v>
      </c>
      <c r="B429" s="13" t="s">
        <v>41</v>
      </c>
      <c r="C429" s="13" t="s">
        <v>43</v>
      </c>
      <c r="D429" s="13" t="s">
        <v>135</v>
      </c>
      <c r="E429" s="13" t="s">
        <v>186</v>
      </c>
      <c r="F429" s="13" t="s">
        <v>198</v>
      </c>
      <c r="G429" s="13" t="s">
        <v>204</v>
      </c>
      <c r="H429" s="18">
        <v>9201780</v>
      </c>
      <c r="I429" s="18">
        <v>2760534</v>
      </c>
      <c r="J429" s="18">
        <v>9201780</v>
      </c>
      <c r="K429" s="18">
        <v>0</v>
      </c>
      <c r="L429" s="19" t="s">
        <v>24</v>
      </c>
      <c r="M429" s="18">
        <v>9201780</v>
      </c>
      <c r="N429" s="13" t="s">
        <v>55</v>
      </c>
      <c r="O429" s="20" t="s">
        <v>61</v>
      </c>
      <c r="P429" s="20" t="s">
        <v>61</v>
      </c>
      <c r="Q429" s="21" t="s">
        <v>61</v>
      </c>
      <c r="R429" s="21">
        <v>1</v>
      </c>
      <c r="S429" s="13" t="s">
        <v>216</v>
      </c>
    </row>
    <row r="430" spans="1:19" x14ac:dyDescent="0.15">
      <c r="A430" s="13" t="s">
        <v>84</v>
      </c>
      <c r="B430" s="13" t="s">
        <v>41</v>
      </c>
      <c r="C430" s="13" t="s">
        <v>43</v>
      </c>
      <c r="D430" s="13" t="s">
        <v>135</v>
      </c>
      <c r="E430" s="13" t="s">
        <v>186</v>
      </c>
      <c r="F430" s="13" t="s">
        <v>198</v>
      </c>
      <c r="G430" s="13" t="s">
        <v>204</v>
      </c>
      <c r="H430" s="18">
        <v>253260</v>
      </c>
      <c r="I430" s="18">
        <v>75978</v>
      </c>
      <c r="J430" s="18">
        <v>253260</v>
      </c>
      <c r="K430" s="18">
        <v>0</v>
      </c>
      <c r="L430" s="19" t="s">
        <v>24</v>
      </c>
      <c r="M430" s="18">
        <v>253260</v>
      </c>
      <c r="N430" s="13" t="s">
        <v>55</v>
      </c>
      <c r="O430" s="20" t="s">
        <v>61</v>
      </c>
      <c r="P430" s="20" t="s">
        <v>61</v>
      </c>
      <c r="Q430" s="21" t="s">
        <v>61</v>
      </c>
      <c r="R430" s="21">
        <v>1</v>
      </c>
      <c r="S430" s="13" t="s">
        <v>216</v>
      </c>
    </row>
    <row r="431" spans="1:19" x14ac:dyDescent="0.15">
      <c r="A431" s="13" t="s">
        <v>84</v>
      </c>
      <c r="B431" s="13" t="s">
        <v>41</v>
      </c>
      <c r="C431" s="13" t="s">
        <v>43</v>
      </c>
      <c r="D431" s="13" t="s">
        <v>135</v>
      </c>
      <c r="E431" s="13" t="s">
        <v>186</v>
      </c>
      <c r="F431" s="13" t="s">
        <v>198</v>
      </c>
      <c r="G431" s="13" t="s">
        <v>204</v>
      </c>
      <c r="H431" s="18">
        <v>62330100</v>
      </c>
      <c r="I431" s="18">
        <v>18699030</v>
      </c>
      <c r="J431" s="18">
        <v>62330100</v>
      </c>
      <c r="K431" s="18">
        <v>0</v>
      </c>
      <c r="L431" s="19" t="s">
        <v>24</v>
      </c>
      <c r="M431" s="18">
        <v>62330100</v>
      </c>
      <c r="N431" s="13" t="s">
        <v>55</v>
      </c>
      <c r="O431" s="20" t="s">
        <v>61</v>
      </c>
      <c r="P431" s="20" t="s">
        <v>61</v>
      </c>
      <c r="Q431" s="21" t="s">
        <v>61</v>
      </c>
      <c r="R431" s="21">
        <v>1</v>
      </c>
      <c r="S431" s="13" t="s">
        <v>216</v>
      </c>
    </row>
    <row r="432" spans="1:19" x14ac:dyDescent="0.15">
      <c r="A432" s="13" t="s">
        <v>84</v>
      </c>
      <c r="B432" s="13" t="s">
        <v>41</v>
      </c>
      <c r="C432" s="13" t="s">
        <v>43</v>
      </c>
      <c r="D432" s="13" t="s">
        <v>135</v>
      </c>
      <c r="E432" s="13" t="s">
        <v>186</v>
      </c>
      <c r="F432" s="13" t="s">
        <v>198</v>
      </c>
      <c r="G432" s="13" t="s">
        <v>204</v>
      </c>
      <c r="H432" s="18">
        <v>28140</v>
      </c>
      <c r="I432" s="18">
        <v>8442</v>
      </c>
      <c r="J432" s="18">
        <v>28140</v>
      </c>
      <c r="K432" s="18">
        <v>0</v>
      </c>
      <c r="L432" s="19" t="s">
        <v>24</v>
      </c>
      <c r="M432" s="18">
        <v>28140</v>
      </c>
      <c r="N432" s="13" t="s">
        <v>55</v>
      </c>
      <c r="O432" s="20" t="s">
        <v>61</v>
      </c>
      <c r="P432" s="20" t="s">
        <v>61</v>
      </c>
      <c r="Q432" s="21" t="s">
        <v>61</v>
      </c>
      <c r="R432" s="21">
        <v>1</v>
      </c>
      <c r="S432" s="13" t="s">
        <v>216</v>
      </c>
    </row>
    <row r="433" spans="1:19" x14ac:dyDescent="0.15">
      <c r="A433" s="13" t="s">
        <v>84</v>
      </c>
      <c r="B433" s="13" t="s">
        <v>41</v>
      </c>
      <c r="C433" s="13" t="s">
        <v>43</v>
      </c>
      <c r="D433" s="13" t="s">
        <v>135</v>
      </c>
      <c r="E433" s="13" t="s">
        <v>186</v>
      </c>
      <c r="F433" s="13" t="s">
        <v>198</v>
      </c>
      <c r="G433" s="13" t="s">
        <v>204</v>
      </c>
      <c r="H433" s="18">
        <v>7569660</v>
      </c>
      <c r="I433" s="18">
        <v>2270898</v>
      </c>
      <c r="J433" s="18">
        <v>7569660</v>
      </c>
      <c r="K433" s="18">
        <v>0</v>
      </c>
      <c r="L433" s="19" t="s">
        <v>24</v>
      </c>
      <c r="M433" s="18">
        <v>7569660</v>
      </c>
      <c r="N433" s="13" t="s">
        <v>55</v>
      </c>
      <c r="O433" s="20" t="s">
        <v>61</v>
      </c>
      <c r="P433" s="20" t="s">
        <v>61</v>
      </c>
      <c r="Q433" s="21" t="s">
        <v>61</v>
      </c>
      <c r="R433" s="21">
        <v>1</v>
      </c>
      <c r="S433" s="13" t="s">
        <v>216</v>
      </c>
    </row>
    <row r="434" spans="1:19" x14ac:dyDescent="0.15">
      <c r="A434" s="13" t="s">
        <v>84</v>
      </c>
      <c r="B434" s="13" t="s">
        <v>41</v>
      </c>
      <c r="C434" s="13" t="s">
        <v>43</v>
      </c>
      <c r="D434" s="13" t="s">
        <v>135</v>
      </c>
      <c r="E434" s="13" t="s">
        <v>186</v>
      </c>
      <c r="F434" s="13" t="s">
        <v>198</v>
      </c>
      <c r="G434" s="13" t="s">
        <v>204</v>
      </c>
      <c r="H434" s="18">
        <v>20007540</v>
      </c>
      <c r="I434" s="18">
        <v>6002262</v>
      </c>
      <c r="J434" s="18">
        <v>20007540</v>
      </c>
      <c r="K434" s="18">
        <v>0</v>
      </c>
      <c r="L434" s="19" t="s">
        <v>24</v>
      </c>
      <c r="M434" s="18">
        <v>20007540</v>
      </c>
      <c r="N434" s="13" t="s">
        <v>55</v>
      </c>
      <c r="O434" s="20" t="s">
        <v>61</v>
      </c>
      <c r="P434" s="20" t="s">
        <v>61</v>
      </c>
      <c r="Q434" s="21" t="s">
        <v>61</v>
      </c>
      <c r="R434" s="21">
        <v>1</v>
      </c>
      <c r="S434" s="13" t="s">
        <v>216</v>
      </c>
    </row>
    <row r="435" spans="1:19" x14ac:dyDescent="0.15">
      <c r="A435" s="13" t="s">
        <v>84</v>
      </c>
      <c r="B435" s="13" t="s">
        <v>41</v>
      </c>
      <c r="C435" s="13" t="s">
        <v>43</v>
      </c>
      <c r="D435" s="13" t="s">
        <v>135</v>
      </c>
      <c r="E435" s="13" t="s">
        <v>186</v>
      </c>
      <c r="F435" s="13" t="s">
        <v>201</v>
      </c>
      <c r="G435" s="13" t="s">
        <v>204</v>
      </c>
      <c r="H435" s="18">
        <v>1491420</v>
      </c>
      <c r="I435" s="18">
        <v>447426</v>
      </c>
      <c r="J435" s="18">
        <v>1491420</v>
      </c>
      <c r="K435" s="18">
        <v>0</v>
      </c>
      <c r="L435" s="19" t="s">
        <v>24</v>
      </c>
      <c r="M435" s="18">
        <v>1491420</v>
      </c>
      <c r="N435" s="13" t="s">
        <v>55</v>
      </c>
      <c r="O435" s="20" t="s">
        <v>61</v>
      </c>
      <c r="P435" s="20" t="s">
        <v>61</v>
      </c>
      <c r="Q435" s="21" t="s">
        <v>61</v>
      </c>
      <c r="R435" s="21">
        <v>1</v>
      </c>
      <c r="S435" s="13" t="s">
        <v>219</v>
      </c>
    </row>
    <row r="436" spans="1:19" x14ac:dyDescent="0.15">
      <c r="A436" s="13" t="s">
        <v>84</v>
      </c>
      <c r="B436" s="13" t="s">
        <v>41</v>
      </c>
      <c r="C436" s="13" t="s">
        <v>43</v>
      </c>
      <c r="D436" s="13" t="s">
        <v>135</v>
      </c>
      <c r="E436" s="13" t="s">
        <v>186</v>
      </c>
      <c r="F436" s="13" t="s">
        <v>198</v>
      </c>
      <c r="G436" s="13" t="s">
        <v>204</v>
      </c>
      <c r="H436" s="18">
        <v>4586820</v>
      </c>
      <c r="I436" s="18">
        <v>1376046</v>
      </c>
      <c r="J436" s="18">
        <v>4586820</v>
      </c>
      <c r="K436" s="18">
        <v>0</v>
      </c>
      <c r="L436" s="19" t="s">
        <v>24</v>
      </c>
      <c r="M436" s="18">
        <v>4586820</v>
      </c>
      <c r="N436" s="13" t="s">
        <v>55</v>
      </c>
      <c r="O436" s="20" t="s">
        <v>61</v>
      </c>
      <c r="P436" s="20" t="s">
        <v>61</v>
      </c>
      <c r="Q436" s="21" t="s">
        <v>61</v>
      </c>
      <c r="R436" s="21">
        <v>1</v>
      </c>
      <c r="S436" s="13" t="s">
        <v>216</v>
      </c>
    </row>
    <row r="437" spans="1:19" x14ac:dyDescent="0.15">
      <c r="A437" s="13" t="s">
        <v>84</v>
      </c>
      <c r="B437" s="13" t="s">
        <v>41</v>
      </c>
      <c r="C437" s="13" t="s">
        <v>43</v>
      </c>
      <c r="D437" s="13" t="s">
        <v>135</v>
      </c>
      <c r="E437" s="13" t="s">
        <v>186</v>
      </c>
      <c r="F437" s="13" t="s">
        <v>198</v>
      </c>
      <c r="G437" s="13" t="s">
        <v>204</v>
      </c>
      <c r="H437" s="18">
        <v>1913520</v>
      </c>
      <c r="I437" s="18">
        <v>574056</v>
      </c>
      <c r="J437" s="18">
        <v>1913520</v>
      </c>
      <c r="K437" s="18">
        <v>0</v>
      </c>
      <c r="L437" s="19" t="s">
        <v>24</v>
      </c>
      <c r="M437" s="18">
        <v>1913520</v>
      </c>
      <c r="N437" s="13" t="s">
        <v>55</v>
      </c>
      <c r="O437" s="20" t="s">
        <v>61</v>
      </c>
      <c r="P437" s="20" t="s">
        <v>61</v>
      </c>
      <c r="Q437" s="21" t="s">
        <v>61</v>
      </c>
      <c r="R437" s="21">
        <v>1</v>
      </c>
      <c r="S437" s="13" t="s">
        <v>216</v>
      </c>
    </row>
    <row r="438" spans="1:19" x14ac:dyDescent="0.15">
      <c r="A438" s="13" t="s">
        <v>84</v>
      </c>
      <c r="B438" s="13" t="s">
        <v>41</v>
      </c>
      <c r="C438" s="13" t="s">
        <v>43</v>
      </c>
      <c r="D438" s="13" t="s">
        <v>135</v>
      </c>
      <c r="E438" s="13" t="s">
        <v>186</v>
      </c>
      <c r="F438" s="13" t="s">
        <v>198</v>
      </c>
      <c r="G438" s="13" t="s">
        <v>204</v>
      </c>
      <c r="H438" s="18">
        <v>2588880</v>
      </c>
      <c r="I438" s="18">
        <v>776664</v>
      </c>
      <c r="J438" s="18">
        <v>2588880</v>
      </c>
      <c r="K438" s="18">
        <v>0</v>
      </c>
      <c r="L438" s="19" t="s">
        <v>24</v>
      </c>
      <c r="M438" s="18">
        <v>2588880</v>
      </c>
      <c r="N438" s="13" t="s">
        <v>55</v>
      </c>
      <c r="O438" s="20" t="s">
        <v>61</v>
      </c>
      <c r="P438" s="20" t="s">
        <v>61</v>
      </c>
      <c r="Q438" s="21" t="s">
        <v>61</v>
      </c>
      <c r="R438" s="21">
        <v>1</v>
      </c>
      <c r="S438" s="13" t="s">
        <v>216</v>
      </c>
    </row>
    <row r="439" spans="1:19" x14ac:dyDescent="0.15">
      <c r="A439" s="13" t="s">
        <v>84</v>
      </c>
      <c r="B439" s="13" t="s">
        <v>41</v>
      </c>
      <c r="C439" s="13" t="s">
        <v>43</v>
      </c>
      <c r="D439" s="13" t="s">
        <v>135</v>
      </c>
      <c r="E439" s="13" t="s">
        <v>186</v>
      </c>
      <c r="F439" s="13" t="s">
        <v>197</v>
      </c>
      <c r="G439" s="13" t="s">
        <v>204</v>
      </c>
      <c r="H439" s="18">
        <v>737464980</v>
      </c>
      <c r="I439" s="18">
        <v>221239494</v>
      </c>
      <c r="J439" s="18">
        <v>737464980</v>
      </c>
      <c r="K439" s="18">
        <v>0</v>
      </c>
      <c r="L439" s="19" t="s">
        <v>24</v>
      </c>
      <c r="M439" s="18">
        <v>737464980</v>
      </c>
      <c r="N439" s="13" t="s">
        <v>55</v>
      </c>
      <c r="O439" s="20" t="s">
        <v>61</v>
      </c>
      <c r="P439" s="20" t="s">
        <v>61</v>
      </c>
      <c r="Q439" s="21" t="s">
        <v>61</v>
      </c>
      <c r="R439" s="21">
        <v>1</v>
      </c>
      <c r="S439" s="13" t="s">
        <v>215</v>
      </c>
    </row>
    <row r="440" spans="1:19" x14ac:dyDescent="0.15">
      <c r="A440" s="13" t="s">
        <v>84</v>
      </c>
      <c r="B440" s="13" t="s">
        <v>41</v>
      </c>
      <c r="C440" s="13" t="s">
        <v>43</v>
      </c>
      <c r="D440" s="13" t="s">
        <v>135</v>
      </c>
      <c r="E440" s="13" t="s">
        <v>186</v>
      </c>
      <c r="F440" s="13" t="s">
        <v>198</v>
      </c>
      <c r="G440" s="13" t="s">
        <v>204</v>
      </c>
      <c r="H440" s="18">
        <v>23525040</v>
      </c>
      <c r="I440" s="18">
        <v>7057512</v>
      </c>
      <c r="J440" s="18">
        <v>23525040</v>
      </c>
      <c r="K440" s="18">
        <v>0</v>
      </c>
      <c r="L440" s="19" t="s">
        <v>24</v>
      </c>
      <c r="M440" s="18">
        <v>23525040</v>
      </c>
      <c r="N440" s="13" t="s">
        <v>55</v>
      </c>
      <c r="O440" s="20" t="s">
        <v>61</v>
      </c>
      <c r="P440" s="20" t="s">
        <v>61</v>
      </c>
      <c r="Q440" s="21" t="s">
        <v>61</v>
      </c>
      <c r="R440" s="21">
        <v>1</v>
      </c>
      <c r="S440" s="13" t="s">
        <v>216</v>
      </c>
    </row>
    <row r="441" spans="1:19" x14ac:dyDescent="0.15">
      <c r="A441" s="13" t="s">
        <v>84</v>
      </c>
      <c r="B441" s="13" t="s">
        <v>41</v>
      </c>
      <c r="C441" s="13" t="s">
        <v>43</v>
      </c>
      <c r="D441" s="13" t="s">
        <v>135</v>
      </c>
      <c r="E441" s="13" t="s">
        <v>186</v>
      </c>
      <c r="F441" s="13" t="s">
        <v>201</v>
      </c>
      <c r="G441" s="13" t="s">
        <v>204</v>
      </c>
      <c r="H441" s="18">
        <v>1463280</v>
      </c>
      <c r="I441" s="18">
        <v>438984</v>
      </c>
      <c r="J441" s="18">
        <v>1463280</v>
      </c>
      <c r="K441" s="18">
        <v>0</v>
      </c>
      <c r="L441" s="19" t="s">
        <v>24</v>
      </c>
      <c r="M441" s="18">
        <v>1463280</v>
      </c>
      <c r="N441" s="13" t="s">
        <v>55</v>
      </c>
      <c r="O441" s="20" t="s">
        <v>61</v>
      </c>
      <c r="P441" s="20" t="s">
        <v>61</v>
      </c>
      <c r="Q441" s="21" t="s">
        <v>61</v>
      </c>
      <c r="R441" s="21">
        <v>1</v>
      </c>
      <c r="S441" s="13" t="s">
        <v>219</v>
      </c>
    </row>
    <row r="442" spans="1:19" x14ac:dyDescent="0.15">
      <c r="A442" s="13" t="s">
        <v>84</v>
      </c>
      <c r="B442" s="13" t="s">
        <v>41</v>
      </c>
      <c r="C442" s="13" t="s">
        <v>43</v>
      </c>
      <c r="D442" s="13" t="s">
        <v>135</v>
      </c>
      <c r="E442" s="13" t="s">
        <v>186</v>
      </c>
      <c r="F442" s="13" t="s">
        <v>201</v>
      </c>
      <c r="G442" s="13" t="s">
        <v>204</v>
      </c>
      <c r="H442" s="18">
        <v>1857240</v>
      </c>
      <c r="I442" s="18">
        <v>557172</v>
      </c>
      <c r="J442" s="18">
        <v>1857240</v>
      </c>
      <c r="K442" s="18">
        <v>0</v>
      </c>
      <c r="L442" s="19" t="s">
        <v>24</v>
      </c>
      <c r="M442" s="18">
        <v>1857240</v>
      </c>
      <c r="N442" s="13" t="s">
        <v>55</v>
      </c>
      <c r="O442" s="20" t="s">
        <v>61</v>
      </c>
      <c r="P442" s="20" t="s">
        <v>61</v>
      </c>
      <c r="Q442" s="21" t="s">
        <v>61</v>
      </c>
      <c r="R442" s="21">
        <v>1</v>
      </c>
      <c r="S442" s="13" t="s">
        <v>219</v>
      </c>
    </row>
    <row r="443" spans="1:19" x14ac:dyDescent="0.15">
      <c r="A443" s="13" t="s">
        <v>84</v>
      </c>
      <c r="B443" s="13" t="s">
        <v>41</v>
      </c>
      <c r="C443" s="13" t="s">
        <v>43</v>
      </c>
      <c r="D443" s="13" t="s">
        <v>135</v>
      </c>
      <c r="E443" s="13" t="s">
        <v>186</v>
      </c>
      <c r="F443" s="13" t="s">
        <v>198</v>
      </c>
      <c r="G443" s="13" t="s">
        <v>204</v>
      </c>
      <c r="H443" s="18">
        <v>1069320</v>
      </c>
      <c r="I443" s="18">
        <v>320796</v>
      </c>
      <c r="J443" s="18">
        <v>1069320</v>
      </c>
      <c r="K443" s="18">
        <v>0</v>
      </c>
      <c r="L443" s="19" t="s">
        <v>24</v>
      </c>
      <c r="M443" s="18">
        <v>1069320</v>
      </c>
      <c r="N443" s="13" t="s">
        <v>55</v>
      </c>
      <c r="O443" s="20" t="s">
        <v>61</v>
      </c>
      <c r="P443" s="20" t="s">
        <v>61</v>
      </c>
      <c r="Q443" s="21" t="s">
        <v>61</v>
      </c>
      <c r="R443" s="21">
        <v>1</v>
      </c>
      <c r="S443" s="13" t="s">
        <v>216</v>
      </c>
    </row>
    <row r="444" spans="1:19" x14ac:dyDescent="0.15">
      <c r="A444" s="13" t="s">
        <v>84</v>
      </c>
      <c r="B444" s="13" t="s">
        <v>41</v>
      </c>
      <c r="C444" s="13" t="s">
        <v>43</v>
      </c>
      <c r="D444" s="13" t="s">
        <v>135</v>
      </c>
      <c r="E444" s="13" t="s">
        <v>186</v>
      </c>
      <c r="F444" s="13" t="s">
        <v>198</v>
      </c>
      <c r="G444" s="13" t="s">
        <v>204</v>
      </c>
      <c r="H444" s="18">
        <v>5431020</v>
      </c>
      <c r="I444" s="18">
        <v>1629306</v>
      </c>
      <c r="J444" s="18">
        <v>5431020</v>
      </c>
      <c r="K444" s="18">
        <v>0</v>
      </c>
      <c r="L444" s="19" t="s">
        <v>24</v>
      </c>
      <c r="M444" s="18">
        <v>5431020</v>
      </c>
      <c r="N444" s="13" t="s">
        <v>55</v>
      </c>
      <c r="O444" s="20" t="s">
        <v>61</v>
      </c>
      <c r="P444" s="20" t="s">
        <v>61</v>
      </c>
      <c r="Q444" s="21" t="s">
        <v>61</v>
      </c>
      <c r="R444" s="21">
        <v>1</v>
      </c>
      <c r="S444" s="13" t="s">
        <v>216</v>
      </c>
    </row>
    <row r="445" spans="1:19" x14ac:dyDescent="0.15">
      <c r="A445" s="13" t="s">
        <v>84</v>
      </c>
      <c r="B445" s="13" t="s">
        <v>41</v>
      </c>
      <c r="C445" s="13" t="s">
        <v>43</v>
      </c>
      <c r="D445" s="13" t="s">
        <v>136</v>
      </c>
      <c r="E445" s="13" t="s">
        <v>187</v>
      </c>
      <c r="F445" s="13" t="s">
        <v>201</v>
      </c>
      <c r="G445" s="13" t="s">
        <v>204</v>
      </c>
      <c r="H445" s="18">
        <v>10065900</v>
      </c>
      <c r="I445" s="18">
        <v>3019770</v>
      </c>
      <c r="J445" s="18">
        <v>10065900</v>
      </c>
      <c r="K445" s="18">
        <v>0</v>
      </c>
      <c r="L445" s="19" t="s">
        <v>24</v>
      </c>
      <c r="M445" s="18">
        <v>10065900</v>
      </c>
      <c r="N445" s="13" t="s">
        <v>55</v>
      </c>
      <c r="O445" s="20" t="s">
        <v>61</v>
      </c>
      <c r="P445" s="20" t="s">
        <v>61</v>
      </c>
      <c r="Q445" s="21" t="s">
        <v>61</v>
      </c>
      <c r="R445" s="21">
        <v>1</v>
      </c>
      <c r="S445" s="13" t="s">
        <v>219</v>
      </c>
    </row>
    <row r="446" spans="1:19" x14ac:dyDescent="0.15">
      <c r="A446" s="13" t="s">
        <v>84</v>
      </c>
      <c r="B446" s="13" t="s">
        <v>41</v>
      </c>
      <c r="C446" s="13" t="s">
        <v>43</v>
      </c>
      <c r="D446" s="13" t="s">
        <v>136</v>
      </c>
      <c r="E446" s="13" t="s">
        <v>187</v>
      </c>
      <c r="F446" s="13" t="s">
        <v>201</v>
      </c>
      <c r="G446" s="13" t="s">
        <v>204</v>
      </c>
      <c r="H446" s="18">
        <v>0</v>
      </c>
      <c r="I446" s="18">
        <v>0</v>
      </c>
      <c r="J446" s="18">
        <v>0</v>
      </c>
      <c r="K446" s="18">
        <v>0</v>
      </c>
      <c r="L446" s="19" t="s">
        <v>24</v>
      </c>
      <c r="M446" s="18">
        <v>0</v>
      </c>
      <c r="N446" s="13" t="s">
        <v>55</v>
      </c>
      <c r="O446" s="20" t="s">
        <v>61</v>
      </c>
      <c r="P446" s="20" t="s">
        <v>61</v>
      </c>
      <c r="Q446" s="21" t="s">
        <v>61</v>
      </c>
      <c r="R446" s="21">
        <v>1</v>
      </c>
      <c r="S446" s="13" t="s">
        <v>219</v>
      </c>
    </row>
    <row r="447" spans="1:19" x14ac:dyDescent="0.15">
      <c r="A447" s="13" t="s">
        <v>84</v>
      </c>
      <c r="B447" s="13" t="s">
        <v>41</v>
      </c>
      <c r="C447" s="13" t="s">
        <v>43</v>
      </c>
      <c r="D447" s="13" t="s">
        <v>136</v>
      </c>
      <c r="E447" s="13" t="s">
        <v>187</v>
      </c>
      <c r="F447" s="13" t="s">
        <v>201</v>
      </c>
      <c r="G447" s="13" t="s">
        <v>204</v>
      </c>
      <c r="H447" s="18">
        <v>16260300</v>
      </c>
      <c r="I447" s="18">
        <v>4878090</v>
      </c>
      <c r="J447" s="18">
        <v>16260300</v>
      </c>
      <c r="K447" s="18">
        <v>0</v>
      </c>
      <c r="L447" s="19" t="s">
        <v>24</v>
      </c>
      <c r="M447" s="18">
        <v>16260300</v>
      </c>
      <c r="N447" s="13" t="s">
        <v>55</v>
      </c>
      <c r="O447" s="20" t="s">
        <v>61</v>
      </c>
      <c r="P447" s="20" t="s">
        <v>61</v>
      </c>
      <c r="Q447" s="21" t="s">
        <v>61</v>
      </c>
      <c r="R447" s="21">
        <v>1</v>
      </c>
      <c r="S447" s="13" t="s">
        <v>219</v>
      </c>
    </row>
    <row r="448" spans="1:19" x14ac:dyDescent="0.15">
      <c r="A448" s="13" t="s">
        <v>84</v>
      </c>
      <c r="B448" s="13" t="s">
        <v>41</v>
      </c>
      <c r="C448" s="13" t="s">
        <v>43</v>
      </c>
      <c r="D448" s="13" t="s">
        <v>136</v>
      </c>
      <c r="E448" s="13" t="s">
        <v>187</v>
      </c>
      <c r="F448" s="13" t="s">
        <v>200</v>
      </c>
      <c r="G448" s="13" t="s">
        <v>204</v>
      </c>
      <c r="H448" s="18">
        <v>774300</v>
      </c>
      <c r="I448" s="18">
        <v>774300</v>
      </c>
      <c r="J448" s="18">
        <v>774300</v>
      </c>
      <c r="K448" s="18">
        <v>0</v>
      </c>
      <c r="L448" s="19" t="s">
        <v>24</v>
      </c>
      <c r="M448" s="18">
        <v>774300</v>
      </c>
      <c r="N448" s="13" t="s">
        <v>55</v>
      </c>
      <c r="O448" s="20" t="s">
        <v>61</v>
      </c>
      <c r="P448" s="20" t="s">
        <v>61</v>
      </c>
      <c r="Q448" s="21" t="s">
        <v>61</v>
      </c>
      <c r="R448" s="21">
        <v>1</v>
      </c>
      <c r="S448" s="13" t="s">
        <v>218</v>
      </c>
    </row>
    <row r="449" spans="1:19" x14ac:dyDescent="0.15">
      <c r="A449" s="13" t="s">
        <v>84</v>
      </c>
      <c r="B449" s="13" t="s">
        <v>41</v>
      </c>
      <c r="C449" s="13" t="s">
        <v>43</v>
      </c>
      <c r="D449" s="13" t="s">
        <v>136</v>
      </c>
      <c r="E449" s="13" t="s">
        <v>187</v>
      </c>
      <c r="F449" s="13" t="s">
        <v>201</v>
      </c>
      <c r="G449" s="13" t="s">
        <v>204</v>
      </c>
      <c r="H449" s="18">
        <v>12388800</v>
      </c>
      <c r="I449" s="18">
        <v>3716640</v>
      </c>
      <c r="J449" s="18">
        <v>12388800</v>
      </c>
      <c r="K449" s="18">
        <v>0</v>
      </c>
      <c r="L449" s="19" t="s">
        <v>24</v>
      </c>
      <c r="M449" s="18">
        <v>12388800</v>
      </c>
      <c r="N449" s="13" t="s">
        <v>55</v>
      </c>
      <c r="O449" s="20" t="s">
        <v>61</v>
      </c>
      <c r="P449" s="20" t="s">
        <v>61</v>
      </c>
      <c r="Q449" s="21" t="s">
        <v>61</v>
      </c>
      <c r="R449" s="21">
        <v>1</v>
      </c>
      <c r="S449" s="13" t="s">
        <v>219</v>
      </c>
    </row>
    <row r="450" spans="1:19" x14ac:dyDescent="0.15">
      <c r="A450" s="13" t="s">
        <v>84</v>
      </c>
      <c r="B450" s="13" t="s">
        <v>41</v>
      </c>
      <c r="C450" s="13" t="s">
        <v>43</v>
      </c>
      <c r="D450" s="13" t="s">
        <v>136</v>
      </c>
      <c r="E450" s="13" t="s">
        <v>187</v>
      </c>
      <c r="F450" s="13" t="s">
        <v>201</v>
      </c>
      <c r="G450" s="13" t="s">
        <v>204</v>
      </c>
      <c r="H450" s="18">
        <v>0</v>
      </c>
      <c r="I450" s="18">
        <v>0</v>
      </c>
      <c r="J450" s="18">
        <v>0</v>
      </c>
      <c r="K450" s="18">
        <v>0</v>
      </c>
      <c r="L450" s="19" t="s">
        <v>24</v>
      </c>
      <c r="M450" s="18">
        <v>0</v>
      </c>
      <c r="N450" s="13" t="s">
        <v>55</v>
      </c>
      <c r="O450" s="20" t="s">
        <v>61</v>
      </c>
      <c r="P450" s="20" t="s">
        <v>61</v>
      </c>
      <c r="Q450" s="21" t="s">
        <v>61</v>
      </c>
      <c r="R450" s="21">
        <v>1</v>
      </c>
      <c r="S450" s="13" t="s">
        <v>219</v>
      </c>
    </row>
    <row r="451" spans="1:19" x14ac:dyDescent="0.15">
      <c r="A451" s="13" t="s">
        <v>84</v>
      </c>
      <c r="B451" s="13" t="s">
        <v>41</v>
      </c>
      <c r="C451" s="13" t="s">
        <v>43</v>
      </c>
      <c r="D451" s="13" t="s">
        <v>136</v>
      </c>
      <c r="E451" s="13" t="s">
        <v>187</v>
      </c>
      <c r="F451" s="13" t="s">
        <v>200</v>
      </c>
      <c r="G451" s="13" t="s">
        <v>204</v>
      </c>
      <c r="H451" s="18">
        <v>3871500</v>
      </c>
      <c r="I451" s="18">
        <v>3871500</v>
      </c>
      <c r="J451" s="18">
        <v>3871500</v>
      </c>
      <c r="K451" s="18">
        <v>0</v>
      </c>
      <c r="L451" s="19" t="s">
        <v>24</v>
      </c>
      <c r="M451" s="18">
        <v>3871500</v>
      </c>
      <c r="N451" s="13" t="s">
        <v>55</v>
      </c>
      <c r="O451" s="20" t="s">
        <v>61</v>
      </c>
      <c r="P451" s="20" t="s">
        <v>61</v>
      </c>
      <c r="Q451" s="21" t="s">
        <v>61</v>
      </c>
      <c r="R451" s="21">
        <v>1</v>
      </c>
      <c r="S451" s="13" t="s">
        <v>218</v>
      </c>
    </row>
    <row r="452" spans="1:19" x14ac:dyDescent="0.15">
      <c r="A452" s="13" t="s">
        <v>84</v>
      </c>
      <c r="B452" s="13" t="s">
        <v>41</v>
      </c>
      <c r="C452" s="13" t="s">
        <v>43</v>
      </c>
      <c r="D452" s="13" t="s">
        <v>136</v>
      </c>
      <c r="E452" s="13" t="s">
        <v>187</v>
      </c>
      <c r="F452" s="13" t="s">
        <v>201</v>
      </c>
      <c r="G452" s="13" t="s">
        <v>204</v>
      </c>
      <c r="H452" s="18">
        <v>50329500</v>
      </c>
      <c r="I452" s="18">
        <v>15098850</v>
      </c>
      <c r="J452" s="18">
        <v>50329500</v>
      </c>
      <c r="K452" s="18">
        <v>0</v>
      </c>
      <c r="L452" s="19" t="s">
        <v>24</v>
      </c>
      <c r="M452" s="18">
        <v>50329500</v>
      </c>
      <c r="N452" s="13" t="s">
        <v>55</v>
      </c>
      <c r="O452" s="20" t="s">
        <v>61</v>
      </c>
      <c r="P452" s="20" t="s">
        <v>61</v>
      </c>
      <c r="Q452" s="21" t="s">
        <v>61</v>
      </c>
      <c r="R452" s="21">
        <v>1</v>
      </c>
      <c r="S452" s="13" t="s">
        <v>219</v>
      </c>
    </row>
    <row r="453" spans="1:19" x14ac:dyDescent="0.15">
      <c r="A453" s="13" t="s">
        <v>84</v>
      </c>
      <c r="B453" s="13" t="s">
        <v>41</v>
      </c>
      <c r="C453" s="13" t="s">
        <v>43</v>
      </c>
      <c r="D453" s="13" t="s">
        <v>136</v>
      </c>
      <c r="E453" s="13" t="s">
        <v>187</v>
      </c>
      <c r="F453" s="13" t="s">
        <v>201</v>
      </c>
      <c r="G453" s="13" t="s">
        <v>204</v>
      </c>
      <c r="H453" s="18">
        <v>0</v>
      </c>
      <c r="I453" s="18">
        <v>0</v>
      </c>
      <c r="J453" s="18">
        <v>0</v>
      </c>
      <c r="K453" s="18">
        <v>0</v>
      </c>
      <c r="L453" s="19" t="s">
        <v>24</v>
      </c>
      <c r="M453" s="18">
        <v>0</v>
      </c>
      <c r="N453" s="13" t="s">
        <v>55</v>
      </c>
      <c r="O453" s="20" t="s">
        <v>61</v>
      </c>
      <c r="P453" s="20" t="s">
        <v>61</v>
      </c>
      <c r="Q453" s="21" t="s">
        <v>61</v>
      </c>
      <c r="R453" s="21">
        <v>1</v>
      </c>
      <c r="S453" s="13" t="s">
        <v>219</v>
      </c>
    </row>
    <row r="454" spans="1:19" x14ac:dyDescent="0.15">
      <c r="A454" s="13" t="s">
        <v>84</v>
      </c>
      <c r="B454" s="13" t="s">
        <v>41</v>
      </c>
      <c r="C454" s="13" t="s">
        <v>43</v>
      </c>
      <c r="D454" s="13" t="s">
        <v>136</v>
      </c>
      <c r="E454" s="13" t="s">
        <v>187</v>
      </c>
      <c r="F454" s="13" t="s">
        <v>201</v>
      </c>
      <c r="G454" s="13" t="s">
        <v>204</v>
      </c>
      <c r="H454" s="18">
        <v>3871500</v>
      </c>
      <c r="I454" s="18">
        <v>1161450</v>
      </c>
      <c r="J454" s="18">
        <v>3871500</v>
      </c>
      <c r="K454" s="18">
        <v>0</v>
      </c>
      <c r="L454" s="19" t="s">
        <v>24</v>
      </c>
      <c r="M454" s="18">
        <v>3871500</v>
      </c>
      <c r="N454" s="13" t="s">
        <v>55</v>
      </c>
      <c r="O454" s="20" t="s">
        <v>61</v>
      </c>
      <c r="P454" s="20" t="s">
        <v>61</v>
      </c>
      <c r="Q454" s="21" t="s">
        <v>61</v>
      </c>
      <c r="R454" s="21">
        <v>1</v>
      </c>
      <c r="S454" s="13" t="s">
        <v>219</v>
      </c>
    </row>
    <row r="455" spans="1:19" x14ac:dyDescent="0.15">
      <c r="A455" s="13" t="s">
        <v>84</v>
      </c>
      <c r="B455" s="13" t="s">
        <v>41</v>
      </c>
      <c r="C455" s="13" t="s">
        <v>43</v>
      </c>
      <c r="D455" s="13" t="s">
        <v>137</v>
      </c>
      <c r="E455" s="13" t="s">
        <v>188</v>
      </c>
      <c r="F455" s="13" t="s">
        <v>198</v>
      </c>
      <c r="G455" s="13" t="s">
        <v>204</v>
      </c>
      <c r="H455" s="18">
        <v>285400</v>
      </c>
      <c r="I455" s="18">
        <v>85620</v>
      </c>
      <c r="J455" s="18">
        <v>285400</v>
      </c>
      <c r="K455" s="18">
        <v>0</v>
      </c>
      <c r="L455" s="19" t="s">
        <v>24</v>
      </c>
      <c r="M455" s="18">
        <v>285400</v>
      </c>
      <c r="N455" s="13" t="s">
        <v>55</v>
      </c>
      <c r="O455" s="20" t="s">
        <v>61</v>
      </c>
      <c r="P455" s="20" t="s">
        <v>61</v>
      </c>
      <c r="Q455" s="21" t="s">
        <v>61</v>
      </c>
      <c r="R455" s="21">
        <v>1</v>
      </c>
      <c r="S455" s="13" t="s">
        <v>216</v>
      </c>
    </row>
    <row r="456" spans="1:19" x14ac:dyDescent="0.15">
      <c r="A456" s="13" t="s">
        <v>84</v>
      </c>
      <c r="B456" s="13" t="s">
        <v>41</v>
      </c>
      <c r="C456" s="13" t="s">
        <v>43</v>
      </c>
      <c r="D456" s="13" t="s">
        <v>137</v>
      </c>
      <c r="E456" s="13" t="s">
        <v>188</v>
      </c>
      <c r="F456" s="13" t="s">
        <v>200</v>
      </c>
      <c r="G456" s="13" t="s">
        <v>204</v>
      </c>
      <c r="H456" s="18">
        <v>285400</v>
      </c>
      <c r="I456" s="18">
        <v>285400</v>
      </c>
      <c r="J456" s="18">
        <v>285400</v>
      </c>
      <c r="K456" s="18">
        <v>0</v>
      </c>
      <c r="L456" s="19" t="s">
        <v>24</v>
      </c>
      <c r="M456" s="18">
        <v>285400</v>
      </c>
      <c r="N456" s="13" t="s">
        <v>55</v>
      </c>
      <c r="O456" s="20" t="s">
        <v>61</v>
      </c>
      <c r="P456" s="20" t="s">
        <v>61</v>
      </c>
      <c r="Q456" s="21" t="s">
        <v>61</v>
      </c>
      <c r="R456" s="21">
        <v>1</v>
      </c>
      <c r="S456" s="13" t="s">
        <v>218</v>
      </c>
    </row>
    <row r="457" spans="1:19" x14ac:dyDescent="0.15">
      <c r="A457" s="13" t="s">
        <v>84</v>
      </c>
      <c r="B457" s="13" t="s">
        <v>41</v>
      </c>
      <c r="C457" s="13" t="s">
        <v>43</v>
      </c>
      <c r="D457" s="13" t="s">
        <v>137</v>
      </c>
      <c r="E457" s="13" t="s">
        <v>188</v>
      </c>
      <c r="F457" s="13" t="s">
        <v>201</v>
      </c>
      <c r="G457" s="13" t="s">
        <v>204</v>
      </c>
      <c r="H457" s="18">
        <v>1141600</v>
      </c>
      <c r="I457" s="18">
        <v>342480</v>
      </c>
      <c r="J457" s="18">
        <v>1141600</v>
      </c>
      <c r="K457" s="18">
        <v>0</v>
      </c>
      <c r="L457" s="19" t="s">
        <v>24</v>
      </c>
      <c r="M457" s="18">
        <v>1141600</v>
      </c>
      <c r="N457" s="13" t="s">
        <v>55</v>
      </c>
      <c r="O457" s="20" t="s">
        <v>61</v>
      </c>
      <c r="P457" s="20" t="s">
        <v>61</v>
      </c>
      <c r="Q457" s="21" t="s">
        <v>61</v>
      </c>
      <c r="R457" s="21">
        <v>1</v>
      </c>
      <c r="S457" s="13" t="s">
        <v>219</v>
      </c>
    </row>
    <row r="458" spans="1:19" x14ac:dyDescent="0.15">
      <c r="A458" s="13" t="s">
        <v>84</v>
      </c>
      <c r="B458" s="13" t="s">
        <v>41</v>
      </c>
      <c r="C458" s="13" t="s">
        <v>43</v>
      </c>
      <c r="D458" s="13" t="s">
        <v>137</v>
      </c>
      <c r="E458" s="13" t="s">
        <v>188</v>
      </c>
      <c r="F458" s="13" t="s">
        <v>199</v>
      </c>
      <c r="G458" s="13" t="s">
        <v>204</v>
      </c>
      <c r="H458" s="18">
        <v>0</v>
      </c>
      <c r="I458" s="18">
        <v>0</v>
      </c>
      <c r="J458" s="18">
        <v>0</v>
      </c>
      <c r="K458" s="18">
        <v>0</v>
      </c>
      <c r="L458" s="19" t="s">
        <v>24</v>
      </c>
      <c r="M458" s="18">
        <v>0</v>
      </c>
      <c r="N458" s="13" t="s">
        <v>55</v>
      </c>
      <c r="O458" s="20" t="s">
        <v>61</v>
      </c>
      <c r="P458" s="20" t="s">
        <v>61</v>
      </c>
      <c r="Q458" s="21" t="s">
        <v>61</v>
      </c>
      <c r="R458" s="21">
        <v>1</v>
      </c>
      <c r="S458" s="13" t="s">
        <v>217</v>
      </c>
    </row>
    <row r="459" spans="1:19" x14ac:dyDescent="0.15">
      <c r="A459" s="13" t="s">
        <v>84</v>
      </c>
      <c r="B459" s="13" t="s">
        <v>41</v>
      </c>
      <c r="C459" s="13" t="s">
        <v>43</v>
      </c>
      <c r="D459" s="13" t="s">
        <v>137</v>
      </c>
      <c r="E459" s="13" t="s">
        <v>188</v>
      </c>
      <c r="F459" s="13" t="s">
        <v>201</v>
      </c>
      <c r="G459" s="13" t="s">
        <v>204</v>
      </c>
      <c r="H459" s="18">
        <v>856200</v>
      </c>
      <c r="I459" s="18">
        <v>256860</v>
      </c>
      <c r="J459" s="18">
        <v>856200</v>
      </c>
      <c r="K459" s="18">
        <v>0</v>
      </c>
      <c r="L459" s="19" t="s">
        <v>24</v>
      </c>
      <c r="M459" s="18">
        <v>856200</v>
      </c>
      <c r="N459" s="13" t="s">
        <v>55</v>
      </c>
      <c r="O459" s="20" t="s">
        <v>61</v>
      </c>
      <c r="P459" s="20" t="s">
        <v>61</v>
      </c>
      <c r="Q459" s="21" t="s">
        <v>61</v>
      </c>
      <c r="R459" s="21">
        <v>1</v>
      </c>
      <c r="S459" s="13" t="s">
        <v>219</v>
      </c>
    </row>
    <row r="460" spans="1:19" x14ac:dyDescent="0.15">
      <c r="A460" s="13" t="s">
        <v>84</v>
      </c>
      <c r="B460" s="13" t="s">
        <v>41</v>
      </c>
      <c r="C460" s="13" t="s">
        <v>43</v>
      </c>
      <c r="D460" s="13" t="s">
        <v>137</v>
      </c>
      <c r="E460" s="13" t="s">
        <v>188</v>
      </c>
      <c r="F460" s="13" t="s">
        <v>200</v>
      </c>
      <c r="G460" s="13" t="s">
        <v>204</v>
      </c>
      <c r="H460" s="18">
        <v>285400</v>
      </c>
      <c r="I460" s="18">
        <v>285400</v>
      </c>
      <c r="J460" s="18">
        <v>285400</v>
      </c>
      <c r="K460" s="18">
        <v>0</v>
      </c>
      <c r="L460" s="19" t="s">
        <v>24</v>
      </c>
      <c r="M460" s="18">
        <v>285400</v>
      </c>
      <c r="N460" s="13" t="s">
        <v>55</v>
      </c>
      <c r="O460" s="20" t="s">
        <v>61</v>
      </c>
      <c r="P460" s="20" t="s">
        <v>61</v>
      </c>
      <c r="Q460" s="21" t="s">
        <v>61</v>
      </c>
      <c r="R460" s="21">
        <v>1</v>
      </c>
      <c r="S460" s="13" t="s">
        <v>218</v>
      </c>
    </row>
    <row r="461" spans="1:19" x14ac:dyDescent="0.15">
      <c r="A461" s="13" t="s">
        <v>84</v>
      </c>
      <c r="B461" s="13" t="s">
        <v>41</v>
      </c>
      <c r="C461" s="13" t="s">
        <v>43</v>
      </c>
      <c r="D461" s="13" t="s">
        <v>137</v>
      </c>
      <c r="E461" s="13" t="s">
        <v>188</v>
      </c>
      <c r="F461" s="13" t="s">
        <v>201</v>
      </c>
      <c r="G461" s="13" t="s">
        <v>204</v>
      </c>
      <c r="H461" s="18">
        <v>1427000</v>
      </c>
      <c r="I461" s="18">
        <v>428100</v>
      </c>
      <c r="J461" s="18">
        <v>1427000</v>
      </c>
      <c r="K461" s="18">
        <v>0</v>
      </c>
      <c r="L461" s="19" t="s">
        <v>24</v>
      </c>
      <c r="M461" s="18">
        <v>1427000</v>
      </c>
      <c r="N461" s="13" t="s">
        <v>55</v>
      </c>
      <c r="O461" s="20" t="s">
        <v>61</v>
      </c>
      <c r="P461" s="20" t="s">
        <v>61</v>
      </c>
      <c r="Q461" s="21" t="s">
        <v>61</v>
      </c>
      <c r="R461" s="21">
        <v>1</v>
      </c>
      <c r="S461" s="13" t="s">
        <v>219</v>
      </c>
    </row>
    <row r="462" spans="1:19" x14ac:dyDescent="0.15">
      <c r="A462" s="13" t="s">
        <v>84</v>
      </c>
      <c r="B462" s="13" t="s">
        <v>41</v>
      </c>
      <c r="C462" s="13" t="s">
        <v>43</v>
      </c>
      <c r="D462" s="13" t="s">
        <v>138</v>
      </c>
      <c r="E462" s="13" t="s">
        <v>189</v>
      </c>
      <c r="F462" s="13" t="s">
        <v>199</v>
      </c>
      <c r="G462" s="13" t="s">
        <v>204</v>
      </c>
      <c r="H462" s="18">
        <v>0</v>
      </c>
      <c r="I462" s="18">
        <v>0</v>
      </c>
      <c r="J462" s="18">
        <v>0</v>
      </c>
      <c r="K462" s="18">
        <v>0</v>
      </c>
      <c r="L462" s="19" t="s">
        <v>24</v>
      </c>
      <c r="M462" s="18">
        <v>0</v>
      </c>
      <c r="N462" s="13" t="s">
        <v>55</v>
      </c>
      <c r="O462" s="20" t="s">
        <v>61</v>
      </c>
      <c r="P462" s="20" t="s">
        <v>61</v>
      </c>
      <c r="Q462" s="21" t="s">
        <v>61</v>
      </c>
      <c r="R462" s="21">
        <v>1</v>
      </c>
      <c r="S462" s="13" t="s">
        <v>217</v>
      </c>
    </row>
    <row r="463" spans="1:19" x14ac:dyDescent="0.15">
      <c r="A463" s="13" t="s">
        <v>84</v>
      </c>
      <c r="B463" s="13" t="s">
        <v>41</v>
      </c>
      <c r="C463" s="13" t="s">
        <v>43</v>
      </c>
      <c r="D463" s="13" t="s">
        <v>138</v>
      </c>
      <c r="E463" s="13" t="s">
        <v>189</v>
      </c>
      <c r="F463" s="13" t="s">
        <v>200</v>
      </c>
      <c r="G463" s="13" t="s">
        <v>204</v>
      </c>
      <c r="H463" s="18">
        <v>844000</v>
      </c>
      <c r="I463" s="18">
        <v>844000</v>
      </c>
      <c r="J463" s="18">
        <v>844000</v>
      </c>
      <c r="K463" s="18">
        <v>0</v>
      </c>
      <c r="L463" s="19" t="s">
        <v>24</v>
      </c>
      <c r="M463" s="18">
        <v>844000</v>
      </c>
      <c r="N463" s="13" t="s">
        <v>55</v>
      </c>
      <c r="O463" s="20" t="s">
        <v>61</v>
      </c>
      <c r="P463" s="20" t="s">
        <v>61</v>
      </c>
      <c r="Q463" s="21" t="s">
        <v>61</v>
      </c>
      <c r="R463" s="21">
        <v>1</v>
      </c>
      <c r="S463" s="13" t="s">
        <v>218</v>
      </c>
    </row>
    <row r="464" spans="1:19" x14ac:dyDescent="0.15">
      <c r="A464" s="13" t="s">
        <v>84</v>
      </c>
      <c r="B464" s="13" t="s">
        <v>41</v>
      </c>
      <c r="C464" s="13" t="s">
        <v>43</v>
      </c>
      <c r="D464" s="13" t="s">
        <v>138</v>
      </c>
      <c r="E464" s="13" t="s">
        <v>189</v>
      </c>
      <c r="F464" s="13" t="s">
        <v>201</v>
      </c>
      <c r="G464" s="13" t="s">
        <v>204</v>
      </c>
      <c r="H464" s="18">
        <v>422000</v>
      </c>
      <c r="I464" s="18">
        <v>126600</v>
      </c>
      <c r="J464" s="18">
        <v>422000</v>
      </c>
      <c r="K464" s="18">
        <v>0</v>
      </c>
      <c r="L464" s="19" t="s">
        <v>24</v>
      </c>
      <c r="M464" s="18">
        <v>422000</v>
      </c>
      <c r="N464" s="13" t="s">
        <v>55</v>
      </c>
      <c r="O464" s="20" t="s">
        <v>61</v>
      </c>
      <c r="P464" s="20" t="s">
        <v>61</v>
      </c>
      <c r="Q464" s="21" t="s">
        <v>61</v>
      </c>
      <c r="R464" s="21">
        <v>1</v>
      </c>
      <c r="S464" s="13" t="s">
        <v>219</v>
      </c>
    </row>
    <row r="465" spans="1:19" x14ac:dyDescent="0.15">
      <c r="A465" s="13" t="s">
        <v>84</v>
      </c>
      <c r="B465" s="13" t="s">
        <v>41</v>
      </c>
      <c r="C465" s="13" t="s">
        <v>43</v>
      </c>
      <c r="D465" s="13" t="s">
        <v>138</v>
      </c>
      <c r="E465" s="13" t="s">
        <v>189</v>
      </c>
      <c r="F465" s="13" t="s">
        <v>201</v>
      </c>
      <c r="G465" s="13" t="s">
        <v>204</v>
      </c>
      <c r="H465" s="18">
        <v>18146000</v>
      </c>
      <c r="I465" s="18">
        <v>5443800</v>
      </c>
      <c r="J465" s="18">
        <v>18146000</v>
      </c>
      <c r="K465" s="18">
        <v>0</v>
      </c>
      <c r="L465" s="19" t="s">
        <v>24</v>
      </c>
      <c r="M465" s="18">
        <v>18146000</v>
      </c>
      <c r="N465" s="13" t="s">
        <v>55</v>
      </c>
      <c r="O465" s="20" t="s">
        <v>61</v>
      </c>
      <c r="P465" s="20" t="s">
        <v>61</v>
      </c>
      <c r="Q465" s="21" t="s">
        <v>61</v>
      </c>
      <c r="R465" s="21">
        <v>1</v>
      </c>
      <c r="S465" s="13" t="s">
        <v>219</v>
      </c>
    </row>
    <row r="466" spans="1:19" x14ac:dyDescent="0.15">
      <c r="A466" s="13" t="s">
        <v>84</v>
      </c>
      <c r="B466" s="13" t="s">
        <v>41</v>
      </c>
      <c r="C466" s="13" t="s">
        <v>43</v>
      </c>
      <c r="D466" s="13" t="s">
        <v>138</v>
      </c>
      <c r="E466" s="13" t="s">
        <v>189</v>
      </c>
      <c r="F466" s="13" t="s">
        <v>200</v>
      </c>
      <c r="G466" s="13" t="s">
        <v>204</v>
      </c>
      <c r="H466" s="18">
        <v>422000</v>
      </c>
      <c r="I466" s="18">
        <v>422000</v>
      </c>
      <c r="J466" s="18">
        <v>422000</v>
      </c>
      <c r="K466" s="18">
        <v>0</v>
      </c>
      <c r="L466" s="19" t="s">
        <v>24</v>
      </c>
      <c r="M466" s="18">
        <v>422000</v>
      </c>
      <c r="N466" s="13" t="s">
        <v>55</v>
      </c>
      <c r="O466" s="20" t="s">
        <v>61</v>
      </c>
      <c r="P466" s="20" t="s">
        <v>61</v>
      </c>
      <c r="Q466" s="21" t="s">
        <v>61</v>
      </c>
      <c r="R466" s="21">
        <v>1</v>
      </c>
      <c r="S466" s="13" t="s">
        <v>218</v>
      </c>
    </row>
    <row r="467" spans="1:19" x14ac:dyDescent="0.15">
      <c r="A467" s="13" t="s">
        <v>84</v>
      </c>
      <c r="B467" s="13" t="s">
        <v>41</v>
      </c>
      <c r="C467" s="13" t="s">
        <v>43</v>
      </c>
      <c r="D467" s="13" t="s">
        <v>139</v>
      </c>
      <c r="E467" s="13" t="s">
        <v>190</v>
      </c>
      <c r="F467" s="13" t="s">
        <v>199</v>
      </c>
      <c r="G467" s="13" t="s">
        <v>204</v>
      </c>
      <c r="H467" s="18">
        <v>1885500</v>
      </c>
      <c r="I467" s="18">
        <v>942750</v>
      </c>
      <c r="J467" s="18">
        <v>1885500</v>
      </c>
      <c r="K467" s="18">
        <v>0</v>
      </c>
      <c r="L467" s="19" t="s">
        <v>24</v>
      </c>
      <c r="M467" s="18">
        <v>1885500</v>
      </c>
      <c r="N467" s="13" t="s">
        <v>55</v>
      </c>
      <c r="O467" s="20" t="s">
        <v>61</v>
      </c>
      <c r="P467" s="20" t="s">
        <v>61</v>
      </c>
      <c r="Q467" s="21" t="s">
        <v>61</v>
      </c>
      <c r="R467" s="21">
        <v>1</v>
      </c>
      <c r="S467" s="13" t="s">
        <v>217</v>
      </c>
    </row>
    <row r="468" spans="1:19" x14ac:dyDescent="0.15">
      <c r="A468" s="13" t="s">
        <v>84</v>
      </c>
      <c r="B468" s="13" t="s">
        <v>41</v>
      </c>
      <c r="C468" s="13" t="s">
        <v>43</v>
      </c>
      <c r="D468" s="13" t="s">
        <v>139</v>
      </c>
      <c r="E468" s="13" t="s">
        <v>190</v>
      </c>
      <c r="F468" s="13" t="s">
        <v>200</v>
      </c>
      <c r="G468" s="13" t="s">
        <v>204</v>
      </c>
      <c r="H468" s="18">
        <v>125700</v>
      </c>
      <c r="I468" s="18">
        <v>125700</v>
      </c>
      <c r="J468" s="18">
        <v>125700</v>
      </c>
      <c r="K468" s="18">
        <v>0</v>
      </c>
      <c r="L468" s="19" t="s">
        <v>24</v>
      </c>
      <c r="M468" s="18">
        <v>125700</v>
      </c>
      <c r="N468" s="13" t="s">
        <v>55</v>
      </c>
      <c r="O468" s="20" t="s">
        <v>61</v>
      </c>
      <c r="P468" s="20" t="s">
        <v>61</v>
      </c>
      <c r="Q468" s="21" t="s">
        <v>61</v>
      </c>
      <c r="R468" s="21">
        <v>1</v>
      </c>
      <c r="S468" s="13" t="s">
        <v>218</v>
      </c>
    </row>
    <row r="469" spans="1:19" x14ac:dyDescent="0.15">
      <c r="A469" s="13" t="s">
        <v>84</v>
      </c>
      <c r="B469" s="13" t="s">
        <v>41</v>
      </c>
      <c r="C469" s="13" t="s">
        <v>43</v>
      </c>
      <c r="D469" s="13" t="s">
        <v>139</v>
      </c>
      <c r="E469" s="13" t="s">
        <v>190</v>
      </c>
      <c r="F469" s="13" t="s">
        <v>200</v>
      </c>
      <c r="G469" s="13" t="s">
        <v>204</v>
      </c>
      <c r="H469" s="18">
        <v>628500</v>
      </c>
      <c r="I469" s="18">
        <v>628500</v>
      </c>
      <c r="J469" s="18">
        <v>628500</v>
      </c>
      <c r="K469" s="18">
        <v>0</v>
      </c>
      <c r="L469" s="19" t="s">
        <v>24</v>
      </c>
      <c r="M469" s="18">
        <v>628500</v>
      </c>
      <c r="N469" s="13" t="s">
        <v>55</v>
      </c>
      <c r="O469" s="20" t="s">
        <v>61</v>
      </c>
      <c r="P469" s="20" t="s">
        <v>61</v>
      </c>
      <c r="Q469" s="21" t="s">
        <v>61</v>
      </c>
      <c r="R469" s="21">
        <v>1</v>
      </c>
      <c r="S469" s="13" t="s">
        <v>218</v>
      </c>
    </row>
    <row r="470" spans="1:19" x14ac:dyDescent="0.15">
      <c r="A470" s="13" t="s">
        <v>84</v>
      </c>
      <c r="B470" s="13" t="s">
        <v>41</v>
      </c>
      <c r="C470" s="13" t="s">
        <v>43</v>
      </c>
      <c r="D470" s="13" t="s">
        <v>139</v>
      </c>
      <c r="E470" s="13" t="s">
        <v>190</v>
      </c>
      <c r="F470" s="13" t="s">
        <v>200</v>
      </c>
      <c r="G470" s="13" t="s">
        <v>204</v>
      </c>
      <c r="H470" s="18">
        <v>0</v>
      </c>
      <c r="I470" s="18">
        <v>0</v>
      </c>
      <c r="J470" s="18">
        <v>0</v>
      </c>
      <c r="K470" s="18">
        <v>0</v>
      </c>
      <c r="L470" s="19" t="s">
        <v>24</v>
      </c>
      <c r="M470" s="18">
        <v>0</v>
      </c>
      <c r="N470" s="13" t="s">
        <v>55</v>
      </c>
      <c r="O470" s="20" t="s">
        <v>61</v>
      </c>
      <c r="P470" s="20" t="s">
        <v>61</v>
      </c>
      <c r="Q470" s="21" t="s">
        <v>61</v>
      </c>
      <c r="R470" s="21">
        <v>1</v>
      </c>
      <c r="S470" s="13" t="s">
        <v>218</v>
      </c>
    </row>
    <row r="471" spans="1:19" x14ac:dyDescent="0.15">
      <c r="A471" s="13" t="s">
        <v>84</v>
      </c>
      <c r="B471" s="13" t="s">
        <v>41</v>
      </c>
      <c r="C471" s="13" t="s">
        <v>43</v>
      </c>
      <c r="D471" s="13" t="s">
        <v>139</v>
      </c>
      <c r="E471" s="13" t="s">
        <v>190</v>
      </c>
      <c r="F471" s="13" t="s">
        <v>201</v>
      </c>
      <c r="G471" s="13" t="s">
        <v>204</v>
      </c>
      <c r="H471" s="18">
        <v>502800</v>
      </c>
      <c r="I471" s="18">
        <v>150840</v>
      </c>
      <c r="J471" s="18">
        <v>502800</v>
      </c>
      <c r="K471" s="18">
        <v>0</v>
      </c>
      <c r="L471" s="19" t="s">
        <v>24</v>
      </c>
      <c r="M471" s="18">
        <v>502800</v>
      </c>
      <c r="N471" s="13" t="s">
        <v>55</v>
      </c>
      <c r="O471" s="20" t="s">
        <v>61</v>
      </c>
      <c r="P471" s="20" t="s">
        <v>61</v>
      </c>
      <c r="Q471" s="21" t="s">
        <v>61</v>
      </c>
      <c r="R471" s="21">
        <v>1</v>
      </c>
      <c r="S471" s="13" t="s">
        <v>219</v>
      </c>
    </row>
    <row r="472" spans="1:19" x14ac:dyDescent="0.15">
      <c r="A472" s="13" t="s">
        <v>84</v>
      </c>
      <c r="B472" s="13" t="s">
        <v>41</v>
      </c>
      <c r="C472" s="13" t="s">
        <v>43</v>
      </c>
      <c r="D472" s="13" t="s">
        <v>139</v>
      </c>
      <c r="E472" s="13" t="s">
        <v>190</v>
      </c>
      <c r="F472" s="13" t="s">
        <v>199</v>
      </c>
      <c r="G472" s="13" t="s">
        <v>204</v>
      </c>
      <c r="H472" s="18">
        <v>8421900</v>
      </c>
      <c r="I472" s="18">
        <v>4210950</v>
      </c>
      <c r="J472" s="18">
        <v>8421900</v>
      </c>
      <c r="K472" s="18">
        <v>0</v>
      </c>
      <c r="L472" s="19" t="s">
        <v>24</v>
      </c>
      <c r="M472" s="18">
        <v>8421900</v>
      </c>
      <c r="N472" s="13" t="s">
        <v>55</v>
      </c>
      <c r="O472" s="20" t="s">
        <v>61</v>
      </c>
      <c r="P472" s="20" t="s">
        <v>61</v>
      </c>
      <c r="Q472" s="21" t="s">
        <v>61</v>
      </c>
      <c r="R472" s="21">
        <v>1</v>
      </c>
      <c r="S472" s="13" t="s">
        <v>217</v>
      </c>
    </row>
    <row r="473" spans="1:19" x14ac:dyDescent="0.15">
      <c r="A473" s="13" t="s">
        <v>84</v>
      </c>
      <c r="B473" s="13" t="s">
        <v>41</v>
      </c>
      <c r="C473" s="13" t="s">
        <v>43</v>
      </c>
      <c r="D473" s="13" t="s">
        <v>139</v>
      </c>
      <c r="E473" s="13" t="s">
        <v>190</v>
      </c>
      <c r="F473" s="13" t="s">
        <v>201</v>
      </c>
      <c r="G473" s="13" t="s">
        <v>204</v>
      </c>
      <c r="H473" s="18">
        <v>125700</v>
      </c>
      <c r="I473" s="18">
        <v>37710</v>
      </c>
      <c r="J473" s="18">
        <v>125700</v>
      </c>
      <c r="K473" s="18">
        <v>0</v>
      </c>
      <c r="L473" s="19" t="s">
        <v>24</v>
      </c>
      <c r="M473" s="18">
        <v>125700</v>
      </c>
      <c r="N473" s="13" t="s">
        <v>55</v>
      </c>
      <c r="O473" s="20" t="s">
        <v>61</v>
      </c>
      <c r="P473" s="20" t="s">
        <v>61</v>
      </c>
      <c r="Q473" s="21" t="s">
        <v>61</v>
      </c>
      <c r="R473" s="21">
        <v>1</v>
      </c>
      <c r="S473" s="13" t="s">
        <v>219</v>
      </c>
    </row>
    <row r="474" spans="1:19" x14ac:dyDescent="0.15">
      <c r="A474" s="13" t="s">
        <v>84</v>
      </c>
      <c r="B474" s="13" t="s">
        <v>41</v>
      </c>
      <c r="C474" s="13" t="s">
        <v>43</v>
      </c>
      <c r="D474" s="13" t="s">
        <v>139</v>
      </c>
      <c r="E474" s="13" t="s">
        <v>190</v>
      </c>
      <c r="F474" s="13" t="s">
        <v>201</v>
      </c>
      <c r="G474" s="13" t="s">
        <v>204</v>
      </c>
      <c r="H474" s="18">
        <v>1257000</v>
      </c>
      <c r="I474" s="18">
        <v>377100</v>
      </c>
      <c r="J474" s="18">
        <v>1257000</v>
      </c>
      <c r="K474" s="18">
        <v>0</v>
      </c>
      <c r="L474" s="19" t="s">
        <v>24</v>
      </c>
      <c r="M474" s="18">
        <v>1257000</v>
      </c>
      <c r="N474" s="13" t="s">
        <v>55</v>
      </c>
      <c r="O474" s="20" t="s">
        <v>61</v>
      </c>
      <c r="P474" s="20" t="s">
        <v>61</v>
      </c>
      <c r="Q474" s="21" t="s">
        <v>61</v>
      </c>
      <c r="R474" s="21">
        <v>1</v>
      </c>
      <c r="S474" s="13" t="s">
        <v>219</v>
      </c>
    </row>
    <row r="475" spans="1:19" x14ac:dyDescent="0.15">
      <c r="A475" s="13" t="s">
        <v>84</v>
      </c>
      <c r="B475" s="13" t="s">
        <v>41</v>
      </c>
      <c r="C475" s="13" t="s">
        <v>43</v>
      </c>
      <c r="D475" s="13" t="s">
        <v>139</v>
      </c>
      <c r="E475" s="13" t="s">
        <v>190</v>
      </c>
      <c r="F475" s="13" t="s">
        <v>201</v>
      </c>
      <c r="G475" s="13" t="s">
        <v>204</v>
      </c>
      <c r="H475" s="18">
        <v>125700</v>
      </c>
      <c r="I475" s="18">
        <v>37710</v>
      </c>
      <c r="J475" s="18">
        <v>125700</v>
      </c>
      <c r="K475" s="18">
        <v>0</v>
      </c>
      <c r="L475" s="19" t="s">
        <v>24</v>
      </c>
      <c r="M475" s="18">
        <v>125700</v>
      </c>
      <c r="N475" s="13" t="s">
        <v>55</v>
      </c>
      <c r="O475" s="20" t="s">
        <v>61</v>
      </c>
      <c r="P475" s="20" t="s">
        <v>61</v>
      </c>
      <c r="Q475" s="21" t="s">
        <v>61</v>
      </c>
      <c r="R475" s="21">
        <v>1</v>
      </c>
      <c r="S475" s="13" t="s">
        <v>219</v>
      </c>
    </row>
    <row r="476" spans="1:19" x14ac:dyDescent="0.15">
      <c r="A476" s="13" t="s">
        <v>84</v>
      </c>
      <c r="B476" s="13" t="s">
        <v>41</v>
      </c>
      <c r="C476" s="13" t="s">
        <v>43</v>
      </c>
      <c r="D476" s="13" t="s">
        <v>140</v>
      </c>
      <c r="E476" s="13" t="s">
        <v>191</v>
      </c>
      <c r="F476" s="13" t="s">
        <v>200</v>
      </c>
      <c r="G476" s="13" t="s">
        <v>204</v>
      </c>
      <c r="H476" s="18">
        <v>249200</v>
      </c>
      <c r="I476" s="18">
        <v>249200</v>
      </c>
      <c r="J476" s="18">
        <v>249200</v>
      </c>
      <c r="K476" s="18">
        <v>0</v>
      </c>
      <c r="L476" s="19" t="s">
        <v>24</v>
      </c>
      <c r="M476" s="18">
        <v>249200</v>
      </c>
      <c r="N476" s="13" t="s">
        <v>55</v>
      </c>
      <c r="O476" s="20" t="s">
        <v>61</v>
      </c>
      <c r="P476" s="20" t="s">
        <v>61</v>
      </c>
      <c r="Q476" s="21" t="s">
        <v>61</v>
      </c>
      <c r="R476" s="21">
        <v>1</v>
      </c>
      <c r="S476" s="13" t="s">
        <v>218</v>
      </c>
    </row>
    <row r="477" spans="1:19" x14ac:dyDescent="0.15">
      <c r="A477" s="13" t="s">
        <v>84</v>
      </c>
      <c r="B477" s="13" t="s">
        <v>41</v>
      </c>
      <c r="C477" s="13" t="s">
        <v>43</v>
      </c>
      <c r="D477" s="13" t="s">
        <v>140</v>
      </c>
      <c r="E477" s="13" t="s">
        <v>191</v>
      </c>
      <c r="F477" s="13" t="s">
        <v>200</v>
      </c>
      <c r="G477" s="13" t="s">
        <v>204</v>
      </c>
      <c r="H477" s="18">
        <v>249200</v>
      </c>
      <c r="I477" s="18">
        <v>249200</v>
      </c>
      <c r="J477" s="18">
        <v>249200</v>
      </c>
      <c r="K477" s="18">
        <v>0</v>
      </c>
      <c r="L477" s="19" t="s">
        <v>24</v>
      </c>
      <c r="M477" s="18">
        <v>249200</v>
      </c>
      <c r="N477" s="13" t="s">
        <v>55</v>
      </c>
      <c r="O477" s="20" t="s">
        <v>61</v>
      </c>
      <c r="P477" s="20" t="s">
        <v>61</v>
      </c>
      <c r="Q477" s="21" t="s">
        <v>61</v>
      </c>
      <c r="R477" s="21">
        <v>1</v>
      </c>
      <c r="S477" s="13" t="s">
        <v>218</v>
      </c>
    </row>
    <row r="478" spans="1:19" x14ac:dyDescent="0.15">
      <c r="A478" s="13" t="s">
        <v>84</v>
      </c>
      <c r="B478" s="13" t="s">
        <v>41</v>
      </c>
      <c r="C478" s="13" t="s">
        <v>43</v>
      </c>
      <c r="D478" s="13" t="s">
        <v>140</v>
      </c>
      <c r="E478" s="13" t="s">
        <v>191</v>
      </c>
      <c r="F478" s="13" t="s">
        <v>200</v>
      </c>
      <c r="G478" s="13" t="s">
        <v>204</v>
      </c>
      <c r="H478" s="18">
        <v>1495200</v>
      </c>
      <c r="I478" s="18">
        <v>1495200</v>
      </c>
      <c r="J478" s="18">
        <v>1495200</v>
      </c>
      <c r="K478" s="18">
        <v>0</v>
      </c>
      <c r="L478" s="19" t="s">
        <v>24</v>
      </c>
      <c r="M478" s="18">
        <v>1495200</v>
      </c>
      <c r="N478" s="13" t="s">
        <v>55</v>
      </c>
      <c r="O478" s="20" t="s">
        <v>61</v>
      </c>
      <c r="P478" s="20" t="s">
        <v>61</v>
      </c>
      <c r="Q478" s="21" t="s">
        <v>61</v>
      </c>
      <c r="R478" s="21">
        <v>1</v>
      </c>
      <c r="S478" s="13" t="s">
        <v>218</v>
      </c>
    </row>
    <row r="479" spans="1:19" x14ac:dyDescent="0.15">
      <c r="A479" s="13" t="s">
        <v>84</v>
      </c>
      <c r="B479" s="13" t="s">
        <v>41</v>
      </c>
      <c r="C479" s="13" t="s">
        <v>43</v>
      </c>
      <c r="D479" s="13" t="s">
        <v>140</v>
      </c>
      <c r="E479" s="13" t="s">
        <v>191</v>
      </c>
      <c r="F479" s="13" t="s">
        <v>200</v>
      </c>
      <c r="G479" s="13" t="s">
        <v>204</v>
      </c>
      <c r="H479" s="18">
        <v>498400</v>
      </c>
      <c r="I479" s="18">
        <v>498400</v>
      </c>
      <c r="J479" s="18">
        <v>498400</v>
      </c>
      <c r="K479" s="18">
        <v>0</v>
      </c>
      <c r="L479" s="19" t="s">
        <v>24</v>
      </c>
      <c r="M479" s="18">
        <v>498400</v>
      </c>
      <c r="N479" s="13" t="s">
        <v>55</v>
      </c>
      <c r="O479" s="20" t="s">
        <v>61</v>
      </c>
      <c r="P479" s="20" t="s">
        <v>61</v>
      </c>
      <c r="Q479" s="21" t="s">
        <v>61</v>
      </c>
      <c r="R479" s="21">
        <v>1</v>
      </c>
      <c r="S479" s="13" t="s">
        <v>218</v>
      </c>
    </row>
    <row r="480" spans="1:19" x14ac:dyDescent="0.15">
      <c r="A480" s="13" t="s">
        <v>84</v>
      </c>
      <c r="B480" s="13" t="s">
        <v>41</v>
      </c>
      <c r="C480" s="13" t="s">
        <v>43</v>
      </c>
      <c r="D480" s="13" t="s">
        <v>140</v>
      </c>
      <c r="E480" s="13" t="s">
        <v>191</v>
      </c>
      <c r="F480" s="13" t="s">
        <v>200</v>
      </c>
      <c r="G480" s="13" t="s">
        <v>204</v>
      </c>
      <c r="H480" s="18">
        <v>249200</v>
      </c>
      <c r="I480" s="18">
        <v>249200</v>
      </c>
      <c r="J480" s="18">
        <v>249200</v>
      </c>
      <c r="K480" s="18">
        <v>0</v>
      </c>
      <c r="L480" s="19" t="s">
        <v>24</v>
      </c>
      <c r="M480" s="18">
        <v>249200</v>
      </c>
      <c r="N480" s="13" t="s">
        <v>55</v>
      </c>
      <c r="O480" s="20" t="s">
        <v>61</v>
      </c>
      <c r="P480" s="20" t="s">
        <v>61</v>
      </c>
      <c r="Q480" s="21" t="s">
        <v>61</v>
      </c>
      <c r="R480" s="21">
        <v>1</v>
      </c>
      <c r="S480" s="13" t="s">
        <v>218</v>
      </c>
    </row>
    <row r="481" spans="1:19" x14ac:dyDescent="0.15">
      <c r="A481" s="13" t="s">
        <v>84</v>
      </c>
      <c r="B481" s="13" t="s">
        <v>41</v>
      </c>
      <c r="C481" s="13" t="s">
        <v>43</v>
      </c>
      <c r="D481" s="13" t="s">
        <v>140</v>
      </c>
      <c r="E481" s="13" t="s">
        <v>191</v>
      </c>
      <c r="F481" s="13" t="s">
        <v>200</v>
      </c>
      <c r="G481" s="13" t="s">
        <v>204</v>
      </c>
      <c r="H481" s="18">
        <v>249200</v>
      </c>
      <c r="I481" s="18">
        <v>249200</v>
      </c>
      <c r="J481" s="18">
        <v>249200</v>
      </c>
      <c r="K481" s="18">
        <v>0</v>
      </c>
      <c r="L481" s="19" t="s">
        <v>24</v>
      </c>
      <c r="M481" s="18">
        <v>249200</v>
      </c>
      <c r="N481" s="13" t="s">
        <v>55</v>
      </c>
      <c r="O481" s="20" t="s">
        <v>61</v>
      </c>
      <c r="P481" s="20" t="s">
        <v>61</v>
      </c>
      <c r="Q481" s="21" t="s">
        <v>61</v>
      </c>
      <c r="R481" s="21">
        <v>1</v>
      </c>
      <c r="S481" s="13" t="s">
        <v>218</v>
      </c>
    </row>
    <row r="482" spans="1:19" x14ac:dyDescent="0.15">
      <c r="A482" s="13" t="s">
        <v>84</v>
      </c>
      <c r="B482" s="13" t="s">
        <v>41</v>
      </c>
      <c r="C482" s="13" t="s">
        <v>43</v>
      </c>
      <c r="D482" s="13" t="s">
        <v>140</v>
      </c>
      <c r="E482" s="13" t="s">
        <v>191</v>
      </c>
      <c r="F482" s="13" t="s">
        <v>200</v>
      </c>
      <c r="G482" s="13" t="s">
        <v>204</v>
      </c>
      <c r="H482" s="18">
        <v>498400</v>
      </c>
      <c r="I482" s="18">
        <v>498400</v>
      </c>
      <c r="J482" s="18">
        <v>498400</v>
      </c>
      <c r="K482" s="18">
        <v>0</v>
      </c>
      <c r="L482" s="19" t="s">
        <v>24</v>
      </c>
      <c r="M482" s="18">
        <v>498400</v>
      </c>
      <c r="N482" s="13" t="s">
        <v>55</v>
      </c>
      <c r="O482" s="20" t="s">
        <v>61</v>
      </c>
      <c r="P482" s="20" t="s">
        <v>61</v>
      </c>
      <c r="Q482" s="21" t="s">
        <v>61</v>
      </c>
      <c r="R482" s="21">
        <v>1</v>
      </c>
      <c r="S482" s="13" t="s">
        <v>218</v>
      </c>
    </row>
    <row r="483" spans="1:19" x14ac:dyDescent="0.15">
      <c r="A483" s="13" t="s">
        <v>84</v>
      </c>
      <c r="B483" s="13" t="s">
        <v>41</v>
      </c>
      <c r="C483" s="13" t="s">
        <v>43</v>
      </c>
      <c r="D483" s="13" t="s">
        <v>140</v>
      </c>
      <c r="E483" s="13" t="s">
        <v>191</v>
      </c>
      <c r="F483" s="13" t="s">
        <v>200</v>
      </c>
      <c r="G483" s="13" t="s">
        <v>204</v>
      </c>
      <c r="H483" s="18">
        <v>249200</v>
      </c>
      <c r="I483" s="18">
        <v>249200</v>
      </c>
      <c r="J483" s="18">
        <v>249200</v>
      </c>
      <c r="K483" s="18">
        <v>0</v>
      </c>
      <c r="L483" s="19" t="s">
        <v>24</v>
      </c>
      <c r="M483" s="18">
        <v>249200</v>
      </c>
      <c r="N483" s="13" t="s">
        <v>55</v>
      </c>
      <c r="O483" s="20" t="s">
        <v>61</v>
      </c>
      <c r="P483" s="20" t="s">
        <v>61</v>
      </c>
      <c r="Q483" s="21" t="s">
        <v>61</v>
      </c>
      <c r="R483" s="21">
        <v>1</v>
      </c>
      <c r="S483" s="13" t="s">
        <v>218</v>
      </c>
    </row>
    <row r="484" spans="1:19" x14ac:dyDescent="0.15">
      <c r="A484" s="13" t="s">
        <v>84</v>
      </c>
      <c r="B484" s="13" t="s">
        <v>41</v>
      </c>
      <c r="C484" s="13" t="s">
        <v>43</v>
      </c>
      <c r="D484" s="13" t="s">
        <v>140</v>
      </c>
      <c r="E484" s="13" t="s">
        <v>191</v>
      </c>
      <c r="F484" s="13" t="s">
        <v>200</v>
      </c>
      <c r="G484" s="13" t="s">
        <v>204</v>
      </c>
      <c r="H484" s="18">
        <v>249200</v>
      </c>
      <c r="I484" s="18">
        <v>249200</v>
      </c>
      <c r="J484" s="18">
        <v>249200</v>
      </c>
      <c r="K484" s="18">
        <v>0</v>
      </c>
      <c r="L484" s="19" t="s">
        <v>24</v>
      </c>
      <c r="M484" s="18">
        <v>249200</v>
      </c>
      <c r="N484" s="13" t="s">
        <v>55</v>
      </c>
      <c r="O484" s="20" t="s">
        <v>61</v>
      </c>
      <c r="P484" s="20" t="s">
        <v>61</v>
      </c>
      <c r="Q484" s="21" t="s">
        <v>61</v>
      </c>
      <c r="R484" s="21">
        <v>1</v>
      </c>
      <c r="S484" s="13" t="s">
        <v>218</v>
      </c>
    </row>
    <row r="485" spans="1:19" x14ac:dyDescent="0.15">
      <c r="A485" s="13" t="s">
        <v>84</v>
      </c>
      <c r="B485" s="13" t="s">
        <v>41</v>
      </c>
      <c r="C485" s="13" t="s">
        <v>43</v>
      </c>
      <c r="D485" s="13" t="s">
        <v>140</v>
      </c>
      <c r="E485" s="13" t="s">
        <v>191</v>
      </c>
      <c r="F485" s="13" t="s">
        <v>200</v>
      </c>
      <c r="G485" s="13" t="s">
        <v>204</v>
      </c>
      <c r="H485" s="18">
        <v>996800</v>
      </c>
      <c r="I485" s="18">
        <v>996800</v>
      </c>
      <c r="J485" s="18">
        <v>996800</v>
      </c>
      <c r="K485" s="18">
        <v>0</v>
      </c>
      <c r="L485" s="19" t="s">
        <v>24</v>
      </c>
      <c r="M485" s="18">
        <v>996800</v>
      </c>
      <c r="N485" s="13" t="s">
        <v>55</v>
      </c>
      <c r="O485" s="20" t="s">
        <v>61</v>
      </c>
      <c r="P485" s="20" t="s">
        <v>61</v>
      </c>
      <c r="Q485" s="21" t="s">
        <v>61</v>
      </c>
      <c r="R485" s="21">
        <v>1</v>
      </c>
      <c r="S485" s="13" t="s">
        <v>218</v>
      </c>
    </row>
    <row r="486" spans="1:19" x14ac:dyDescent="0.15">
      <c r="A486" s="13" t="s">
        <v>84</v>
      </c>
      <c r="B486" s="13" t="s">
        <v>41</v>
      </c>
      <c r="C486" s="13" t="s">
        <v>43</v>
      </c>
      <c r="D486" s="13" t="s">
        <v>140</v>
      </c>
      <c r="E486" s="13" t="s">
        <v>191</v>
      </c>
      <c r="F486" s="13" t="s">
        <v>200</v>
      </c>
      <c r="G486" s="13" t="s">
        <v>204</v>
      </c>
      <c r="H486" s="18">
        <v>249200</v>
      </c>
      <c r="I486" s="18">
        <v>249200</v>
      </c>
      <c r="J486" s="18">
        <v>249200</v>
      </c>
      <c r="K486" s="18">
        <v>0</v>
      </c>
      <c r="L486" s="19" t="s">
        <v>24</v>
      </c>
      <c r="M486" s="18">
        <v>249200</v>
      </c>
      <c r="N486" s="13" t="s">
        <v>55</v>
      </c>
      <c r="O486" s="20" t="s">
        <v>61</v>
      </c>
      <c r="P486" s="20" t="s">
        <v>61</v>
      </c>
      <c r="Q486" s="21" t="s">
        <v>61</v>
      </c>
      <c r="R486" s="21">
        <v>1</v>
      </c>
      <c r="S486" s="13" t="s">
        <v>218</v>
      </c>
    </row>
    <row r="487" spans="1:19" x14ac:dyDescent="0.15">
      <c r="A487" s="13" t="s">
        <v>84</v>
      </c>
      <c r="B487" s="13" t="s">
        <v>41</v>
      </c>
      <c r="C487" s="13" t="s">
        <v>43</v>
      </c>
      <c r="D487" s="13" t="s">
        <v>140</v>
      </c>
      <c r="E487" s="13" t="s">
        <v>191</v>
      </c>
      <c r="F487" s="13" t="s">
        <v>200</v>
      </c>
      <c r="G487" s="13" t="s">
        <v>204</v>
      </c>
      <c r="H487" s="18">
        <v>996800</v>
      </c>
      <c r="I487" s="18">
        <v>996800</v>
      </c>
      <c r="J487" s="18">
        <v>996800</v>
      </c>
      <c r="K487" s="18">
        <v>0</v>
      </c>
      <c r="L487" s="19" t="s">
        <v>24</v>
      </c>
      <c r="M487" s="18">
        <v>996800</v>
      </c>
      <c r="N487" s="13" t="s">
        <v>55</v>
      </c>
      <c r="O487" s="20" t="s">
        <v>61</v>
      </c>
      <c r="P487" s="20" t="s">
        <v>61</v>
      </c>
      <c r="Q487" s="21" t="s">
        <v>61</v>
      </c>
      <c r="R487" s="21">
        <v>1</v>
      </c>
      <c r="S487" s="13" t="s">
        <v>218</v>
      </c>
    </row>
    <row r="488" spans="1:19" x14ac:dyDescent="0.15">
      <c r="A488" s="13" t="s">
        <v>84</v>
      </c>
      <c r="B488" s="13" t="s">
        <v>41</v>
      </c>
      <c r="C488" s="13" t="s">
        <v>43</v>
      </c>
      <c r="D488" s="13" t="s">
        <v>140</v>
      </c>
      <c r="E488" s="13" t="s">
        <v>191</v>
      </c>
      <c r="F488" s="13" t="s">
        <v>200</v>
      </c>
      <c r="G488" s="13" t="s">
        <v>204</v>
      </c>
      <c r="H488" s="18">
        <v>249200</v>
      </c>
      <c r="I488" s="18">
        <v>249200</v>
      </c>
      <c r="J488" s="18">
        <v>249200</v>
      </c>
      <c r="K488" s="18">
        <v>0</v>
      </c>
      <c r="L488" s="19" t="s">
        <v>24</v>
      </c>
      <c r="M488" s="18">
        <v>249200</v>
      </c>
      <c r="N488" s="13" t="s">
        <v>55</v>
      </c>
      <c r="O488" s="20" t="s">
        <v>61</v>
      </c>
      <c r="P488" s="20" t="s">
        <v>61</v>
      </c>
      <c r="Q488" s="21" t="s">
        <v>61</v>
      </c>
      <c r="R488" s="21">
        <v>1</v>
      </c>
      <c r="S488" s="13" t="s">
        <v>218</v>
      </c>
    </row>
    <row r="489" spans="1:19" x14ac:dyDescent="0.15">
      <c r="A489" s="13" t="s">
        <v>84</v>
      </c>
      <c r="B489" s="13" t="s">
        <v>41</v>
      </c>
      <c r="C489" s="13" t="s">
        <v>43</v>
      </c>
      <c r="D489" s="13" t="s">
        <v>140</v>
      </c>
      <c r="E489" s="13" t="s">
        <v>191</v>
      </c>
      <c r="F489" s="13" t="s">
        <v>200</v>
      </c>
      <c r="G489" s="13" t="s">
        <v>204</v>
      </c>
      <c r="H489" s="18">
        <v>498400</v>
      </c>
      <c r="I489" s="18">
        <v>498400</v>
      </c>
      <c r="J489" s="18">
        <v>498400</v>
      </c>
      <c r="K489" s="18">
        <v>0</v>
      </c>
      <c r="L489" s="19" t="s">
        <v>24</v>
      </c>
      <c r="M489" s="18">
        <v>498400</v>
      </c>
      <c r="N489" s="13" t="s">
        <v>55</v>
      </c>
      <c r="O489" s="20" t="s">
        <v>61</v>
      </c>
      <c r="P489" s="20" t="s">
        <v>61</v>
      </c>
      <c r="Q489" s="21" t="s">
        <v>61</v>
      </c>
      <c r="R489" s="21">
        <v>1</v>
      </c>
      <c r="S489" s="13" t="s">
        <v>218</v>
      </c>
    </row>
    <row r="490" spans="1:19" x14ac:dyDescent="0.15">
      <c r="A490" s="13" t="s">
        <v>84</v>
      </c>
      <c r="B490" s="13" t="s">
        <v>41</v>
      </c>
      <c r="C490" s="13" t="s">
        <v>43</v>
      </c>
      <c r="D490" s="13" t="s">
        <v>140</v>
      </c>
      <c r="E490" s="13" t="s">
        <v>191</v>
      </c>
      <c r="F490" s="13" t="s">
        <v>200</v>
      </c>
      <c r="G490" s="13" t="s">
        <v>204</v>
      </c>
      <c r="H490" s="18">
        <v>996800</v>
      </c>
      <c r="I490" s="18">
        <v>996800</v>
      </c>
      <c r="J490" s="18">
        <v>996800</v>
      </c>
      <c r="K490" s="18">
        <v>0</v>
      </c>
      <c r="L490" s="19" t="s">
        <v>24</v>
      </c>
      <c r="M490" s="18">
        <v>996800</v>
      </c>
      <c r="N490" s="13" t="s">
        <v>55</v>
      </c>
      <c r="O490" s="20" t="s">
        <v>61</v>
      </c>
      <c r="P490" s="20" t="s">
        <v>61</v>
      </c>
      <c r="Q490" s="21" t="s">
        <v>61</v>
      </c>
      <c r="R490" s="21">
        <v>1</v>
      </c>
      <c r="S490" s="13" t="s">
        <v>218</v>
      </c>
    </row>
    <row r="491" spans="1:19" x14ac:dyDescent="0.15">
      <c r="A491" s="13" t="s">
        <v>84</v>
      </c>
      <c r="B491" s="13" t="s">
        <v>41</v>
      </c>
      <c r="C491" s="13" t="s">
        <v>43</v>
      </c>
      <c r="D491" s="13" t="s">
        <v>140</v>
      </c>
      <c r="E491" s="13" t="s">
        <v>191</v>
      </c>
      <c r="F491" s="13" t="s">
        <v>200</v>
      </c>
      <c r="G491" s="13" t="s">
        <v>204</v>
      </c>
      <c r="H491" s="18">
        <v>249200</v>
      </c>
      <c r="I491" s="18">
        <v>249200</v>
      </c>
      <c r="J491" s="18">
        <v>249200</v>
      </c>
      <c r="K491" s="18">
        <v>0</v>
      </c>
      <c r="L491" s="19" t="s">
        <v>24</v>
      </c>
      <c r="M491" s="18">
        <v>249200</v>
      </c>
      <c r="N491" s="13" t="s">
        <v>55</v>
      </c>
      <c r="O491" s="20" t="s">
        <v>61</v>
      </c>
      <c r="P491" s="20" t="s">
        <v>61</v>
      </c>
      <c r="Q491" s="21" t="s">
        <v>61</v>
      </c>
      <c r="R491" s="21">
        <v>1</v>
      </c>
      <c r="S491" s="13" t="s">
        <v>218</v>
      </c>
    </row>
    <row r="492" spans="1:19" x14ac:dyDescent="0.15">
      <c r="A492" s="13" t="s">
        <v>84</v>
      </c>
      <c r="B492" s="13" t="s">
        <v>41</v>
      </c>
      <c r="C492" s="13" t="s">
        <v>43</v>
      </c>
      <c r="D492" s="13" t="s">
        <v>140</v>
      </c>
      <c r="E492" s="13" t="s">
        <v>191</v>
      </c>
      <c r="F492" s="13" t="s">
        <v>201</v>
      </c>
      <c r="G492" s="13" t="s">
        <v>204</v>
      </c>
      <c r="H492" s="18">
        <v>5233200</v>
      </c>
      <c r="I492" s="18">
        <v>1569960</v>
      </c>
      <c r="J492" s="18">
        <v>5233200</v>
      </c>
      <c r="K492" s="18">
        <v>0</v>
      </c>
      <c r="L492" s="19" t="s">
        <v>24</v>
      </c>
      <c r="M492" s="18">
        <v>5233200</v>
      </c>
      <c r="N492" s="13" t="s">
        <v>55</v>
      </c>
      <c r="O492" s="20" t="s">
        <v>61</v>
      </c>
      <c r="P492" s="20" t="s">
        <v>61</v>
      </c>
      <c r="Q492" s="21" t="s">
        <v>61</v>
      </c>
      <c r="R492" s="21">
        <v>1</v>
      </c>
      <c r="S492" s="13" t="s">
        <v>219</v>
      </c>
    </row>
    <row r="493" spans="1:19" x14ac:dyDescent="0.15">
      <c r="A493" s="13" t="s">
        <v>84</v>
      </c>
      <c r="B493" s="13" t="s">
        <v>41</v>
      </c>
      <c r="C493" s="13" t="s">
        <v>43</v>
      </c>
      <c r="D493" s="13" t="s">
        <v>140</v>
      </c>
      <c r="E493" s="13" t="s">
        <v>191</v>
      </c>
      <c r="F493" s="13" t="s">
        <v>200</v>
      </c>
      <c r="G493" s="13" t="s">
        <v>204</v>
      </c>
      <c r="H493" s="18">
        <v>7476000</v>
      </c>
      <c r="I493" s="18">
        <v>7476000</v>
      </c>
      <c r="J493" s="18">
        <v>7476000</v>
      </c>
      <c r="K493" s="18">
        <v>0</v>
      </c>
      <c r="L493" s="19" t="s">
        <v>24</v>
      </c>
      <c r="M493" s="18">
        <v>7476000</v>
      </c>
      <c r="N493" s="13" t="s">
        <v>55</v>
      </c>
      <c r="O493" s="20" t="s">
        <v>61</v>
      </c>
      <c r="P493" s="20" t="s">
        <v>61</v>
      </c>
      <c r="Q493" s="21" t="s">
        <v>61</v>
      </c>
      <c r="R493" s="21">
        <v>1</v>
      </c>
      <c r="S493" s="13" t="s">
        <v>218</v>
      </c>
    </row>
    <row r="494" spans="1:19" x14ac:dyDescent="0.15">
      <c r="A494" s="13" t="s">
        <v>84</v>
      </c>
      <c r="B494" s="13" t="s">
        <v>41</v>
      </c>
      <c r="C494" s="13" t="s">
        <v>43</v>
      </c>
      <c r="D494" s="13" t="s">
        <v>140</v>
      </c>
      <c r="E494" s="13" t="s">
        <v>191</v>
      </c>
      <c r="F494" s="13" t="s">
        <v>201</v>
      </c>
      <c r="G494" s="13" t="s">
        <v>204</v>
      </c>
      <c r="H494" s="18">
        <v>249200</v>
      </c>
      <c r="I494" s="18">
        <v>74760</v>
      </c>
      <c r="J494" s="18">
        <v>249200</v>
      </c>
      <c r="K494" s="18">
        <v>0</v>
      </c>
      <c r="L494" s="19" t="s">
        <v>24</v>
      </c>
      <c r="M494" s="18">
        <v>249200</v>
      </c>
      <c r="N494" s="13" t="s">
        <v>55</v>
      </c>
      <c r="O494" s="20" t="s">
        <v>61</v>
      </c>
      <c r="P494" s="20" t="s">
        <v>61</v>
      </c>
      <c r="Q494" s="21" t="s">
        <v>61</v>
      </c>
      <c r="R494" s="21">
        <v>1</v>
      </c>
      <c r="S494" s="13" t="s">
        <v>219</v>
      </c>
    </row>
    <row r="495" spans="1:19" x14ac:dyDescent="0.15">
      <c r="A495" s="13" t="s">
        <v>84</v>
      </c>
      <c r="B495" s="13" t="s">
        <v>41</v>
      </c>
      <c r="C495" s="13" t="s">
        <v>43</v>
      </c>
      <c r="D495" s="13" t="s">
        <v>140</v>
      </c>
      <c r="E495" s="13" t="s">
        <v>191</v>
      </c>
      <c r="F495" s="13" t="s">
        <v>200</v>
      </c>
      <c r="G495" s="13" t="s">
        <v>204</v>
      </c>
      <c r="H495" s="18">
        <v>996800</v>
      </c>
      <c r="I495" s="18">
        <v>996800</v>
      </c>
      <c r="J495" s="18">
        <v>996800</v>
      </c>
      <c r="K495" s="18">
        <v>0</v>
      </c>
      <c r="L495" s="19" t="s">
        <v>24</v>
      </c>
      <c r="M495" s="18">
        <v>996800</v>
      </c>
      <c r="N495" s="13" t="s">
        <v>55</v>
      </c>
      <c r="O495" s="20" t="s">
        <v>61</v>
      </c>
      <c r="P495" s="20" t="s">
        <v>61</v>
      </c>
      <c r="Q495" s="21" t="s">
        <v>61</v>
      </c>
      <c r="R495" s="21">
        <v>1</v>
      </c>
      <c r="S495" s="13" t="s">
        <v>218</v>
      </c>
    </row>
    <row r="496" spans="1:19" x14ac:dyDescent="0.15">
      <c r="A496" s="13" t="s">
        <v>84</v>
      </c>
      <c r="B496" s="13" t="s">
        <v>41</v>
      </c>
      <c r="C496" s="13" t="s">
        <v>43</v>
      </c>
      <c r="D496" s="13" t="s">
        <v>140</v>
      </c>
      <c r="E496" s="13" t="s">
        <v>191</v>
      </c>
      <c r="F496" s="13" t="s">
        <v>200</v>
      </c>
      <c r="G496" s="13" t="s">
        <v>204</v>
      </c>
      <c r="H496" s="18">
        <v>498400</v>
      </c>
      <c r="I496" s="18">
        <v>498400</v>
      </c>
      <c r="J496" s="18">
        <v>498400</v>
      </c>
      <c r="K496" s="18">
        <v>0</v>
      </c>
      <c r="L496" s="19" t="s">
        <v>24</v>
      </c>
      <c r="M496" s="18">
        <v>498400</v>
      </c>
      <c r="N496" s="13" t="s">
        <v>55</v>
      </c>
      <c r="O496" s="20" t="s">
        <v>61</v>
      </c>
      <c r="P496" s="20" t="s">
        <v>61</v>
      </c>
      <c r="Q496" s="21" t="s">
        <v>61</v>
      </c>
      <c r="R496" s="21">
        <v>1</v>
      </c>
      <c r="S496" s="13" t="s">
        <v>218</v>
      </c>
    </row>
    <row r="497" spans="1:19" x14ac:dyDescent="0.15">
      <c r="A497" s="13" t="s">
        <v>84</v>
      </c>
      <c r="B497" s="13" t="s">
        <v>41</v>
      </c>
      <c r="C497" s="13" t="s">
        <v>43</v>
      </c>
      <c r="D497" s="13" t="s">
        <v>140</v>
      </c>
      <c r="E497" s="13" t="s">
        <v>191</v>
      </c>
      <c r="F497" s="13" t="s">
        <v>200</v>
      </c>
      <c r="G497" s="13" t="s">
        <v>204</v>
      </c>
      <c r="H497" s="18">
        <v>996800</v>
      </c>
      <c r="I497" s="18">
        <v>996800</v>
      </c>
      <c r="J497" s="18">
        <v>996800</v>
      </c>
      <c r="K497" s="18">
        <v>0</v>
      </c>
      <c r="L497" s="19" t="s">
        <v>24</v>
      </c>
      <c r="M497" s="18">
        <v>996800</v>
      </c>
      <c r="N497" s="13" t="s">
        <v>55</v>
      </c>
      <c r="O497" s="20" t="s">
        <v>61</v>
      </c>
      <c r="P497" s="20" t="s">
        <v>61</v>
      </c>
      <c r="Q497" s="21" t="s">
        <v>61</v>
      </c>
      <c r="R497" s="21">
        <v>1</v>
      </c>
      <c r="S497" s="13" t="s">
        <v>218</v>
      </c>
    </row>
    <row r="498" spans="1:19" x14ac:dyDescent="0.15">
      <c r="A498" s="13" t="s">
        <v>84</v>
      </c>
      <c r="B498" s="13" t="s">
        <v>41</v>
      </c>
      <c r="C498" s="13" t="s">
        <v>43</v>
      </c>
      <c r="D498" s="13" t="s">
        <v>140</v>
      </c>
      <c r="E498" s="13" t="s">
        <v>191</v>
      </c>
      <c r="F498" s="13" t="s">
        <v>200</v>
      </c>
      <c r="G498" s="13" t="s">
        <v>204</v>
      </c>
      <c r="H498" s="18">
        <v>249200</v>
      </c>
      <c r="I498" s="18">
        <v>249200</v>
      </c>
      <c r="J498" s="18">
        <v>249200</v>
      </c>
      <c r="K498" s="18">
        <v>0</v>
      </c>
      <c r="L498" s="19" t="s">
        <v>24</v>
      </c>
      <c r="M498" s="18">
        <v>249200</v>
      </c>
      <c r="N498" s="13" t="s">
        <v>55</v>
      </c>
      <c r="O498" s="20" t="s">
        <v>61</v>
      </c>
      <c r="P498" s="20" t="s">
        <v>61</v>
      </c>
      <c r="Q498" s="21" t="s">
        <v>61</v>
      </c>
      <c r="R498" s="21">
        <v>1</v>
      </c>
      <c r="S498" s="13" t="s">
        <v>218</v>
      </c>
    </row>
    <row r="499" spans="1:19" x14ac:dyDescent="0.15">
      <c r="A499" s="13" t="s">
        <v>84</v>
      </c>
      <c r="B499" s="13" t="s">
        <v>41</v>
      </c>
      <c r="C499" s="13" t="s">
        <v>43</v>
      </c>
      <c r="D499" s="13" t="s">
        <v>140</v>
      </c>
      <c r="E499" s="13" t="s">
        <v>191</v>
      </c>
      <c r="F499" s="13" t="s">
        <v>200</v>
      </c>
      <c r="G499" s="13" t="s">
        <v>204</v>
      </c>
      <c r="H499" s="18">
        <v>747600</v>
      </c>
      <c r="I499" s="18">
        <v>747600</v>
      </c>
      <c r="J499" s="18">
        <v>747600</v>
      </c>
      <c r="K499" s="18">
        <v>0</v>
      </c>
      <c r="L499" s="19" t="s">
        <v>24</v>
      </c>
      <c r="M499" s="18">
        <v>747600</v>
      </c>
      <c r="N499" s="13" t="s">
        <v>55</v>
      </c>
      <c r="O499" s="20" t="s">
        <v>61</v>
      </c>
      <c r="P499" s="20" t="s">
        <v>61</v>
      </c>
      <c r="Q499" s="21" t="s">
        <v>61</v>
      </c>
      <c r="R499" s="21">
        <v>1</v>
      </c>
      <c r="S499" s="13" t="s">
        <v>218</v>
      </c>
    </row>
    <row r="500" spans="1:19" x14ac:dyDescent="0.15">
      <c r="A500" s="13" t="s">
        <v>84</v>
      </c>
      <c r="B500" s="13" t="s">
        <v>41</v>
      </c>
      <c r="C500" s="13" t="s">
        <v>43</v>
      </c>
      <c r="D500" s="13" t="s">
        <v>140</v>
      </c>
      <c r="E500" s="13" t="s">
        <v>191</v>
      </c>
      <c r="F500" s="13" t="s">
        <v>201</v>
      </c>
      <c r="G500" s="13" t="s">
        <v>204</v>
      </c>
      <c r="H500" s="18">
        <v>249200</v>
      </c>
      <c r="I500" s="18">
        <v>74760</v>
      </c>
      <c r="J500" s="18">
        <v>249200</v>
      </c>
      <c r="K500" s="18">
        <v>0</v>
      </c>
      <c r="L500" s="19" t="s">
        <v>24</v>
      </c>
      <c r="M500" s="18">
        <v>249200</v>
      </c>
      <c r="N500" s="13" t="s">
        <v>55</v>
      </c>
      <c r="O500" s="20" t="s">
        <v>61</v>
      </c>
      <c r="P500" s="20" t="s">
        <v>61</v>
      </c>
      <c r="Q500" s="21" t="s">
        <v>61</v>
      </c>
      <c r="R500" s="21">
        <v>1</v>
      </c>
      <c r="S500" s="13" t="s">
        <v>219</v>
      </c>
    </row>
    <row r="501" spans="1:19" x14ac:dyDescent="0.15">
      <c r="A501" s="13" t="s">
        <v>84</v>
      </c>
      <c r="B501" s="13" t="s">
        <v>41</v>
      </c>
      <c r="C501" s="13" t="s">
        <v>43</v>
      </c>
      <c r="D501" s="13" t="s">
        <v>140</v>
      </c>
      <c r="E501" s="13" t="s">
        <v>191</v>
      </c>
      <c r="F501" s="13" t="s">
        <v>201</v>
      </c>
      <c r="G501" s="13" t="s">
        <v>204</v>
      </c>
      <c r="H501" s="18">
        <v>249200</v>
      </c>
      <c r="I501" s="18">
        <v>74760</v>
      </c>
      <c r="J501" s="18">
        <v>249200</v>
      </c>
      <c r="K501" s="18">
        <v>0</v>
      </c>
      <c r="L501" s="19" t="s">
        <v>24</v>
      </c>
      <c r="M501" s="18">
        <v>249200</v>
      </c>
      <c r="N501" s="13" t="s">
        <v>55</v>
      </c>
      <c r="O501" s="20" t="s">
        <v>61</v>
      </c>
      <c r="P501" s="20" t="s">
        <v>61</v>
      </c>
      <c r="Q501" s="21" t="s">
        <v>61</v>
      </c>
      <c r="R501" s="21">
        <v>1</v>
      </c>
      <c r="S501" s="13" t="s">
        <v>219</v>
      </c>
    </row>
    <row r="502" spans="1:19" x14ac:dyDescent="0.15">
      <c r="A502" s="13" t="s">
        <v>84</v>
      </c>
      <c r="B502" s="13" t="s">
        <v>41</v>
      </c>
      <c r="C502" s="13" t="s">
        <v>43</v>
      </c>
      <c r="D502" s="13" t="s">
        <v>140</v>
      </c>
      <c r="E502" s="13" t="s">
        <v>191</v>
      </c>
      <c r="F502" s="13" t="s">
        <v>200</v>
      </c>
      <c r="G502" s="13" t="s">
        <v>204</v>
      </c>
      <c r="H502" s="18">
        <v>249200</v>
      </c>
      <c r="I502" s="18">
        <v>249200</v>
      </c>
      <c r="J502" s="18">
        <v>249200</v>
      </c>
      <c r="K502" s="18">
        <v>0</v>
      </c>
      <c r="L502" s="19" t="s">
        <v>24</v>
      </c>
      <c r="M502" s="18">
        <v>249200</v>
      </c>
      <c r="N502" s="13" t="s">
        <v>55</v>
      </c>
      <c r="O502" s="20" t="s">
        <v>61</v>
      </c>
      <c r="P502" s="20" t="s">
        <v>61</v>
      </c>
      <c r="Q502" s="21" t="s">
        <v>61</v>
      </c>
      <c r="R502" s="21">
        <v>1</v>
      </c>
      <c r="S502" s="13" t="s">
        <v>218</v>
      </c>
    </row>
    <row r="503" spans="1:19" x14ac:dyDescent="0.15">
      <c r="A503" s="13" t="s">
        <v>84</v>
      </c>
      <c r="B503" s="13" t="s">
        <v>41</v>
      </c>
      <c r="C503" s="13" t="s">
        <v>43</v>
      </c>
      <c r="D503" s="13" t="s">
        <v>141</v>
      </c>
      <c r="E503" s="13" t="s">
        <v>192</v>
      </c>
      <c r="F503" s="13" t="s">
        <v>200</v>
      </c>
      <c r="G503" s="13" t="s">
        <v>204</v>
      </c>
      <c r="H503" s="18">
        <v>525600</v>
      </c>
      <c r="I503" s="18">
        <v>525600</v>
      </c>
      <c r="J503" s="18">
        <v>525600</v>
      </c>
      <c r="K503" s="18">
        <v>0</v>
      </c>
      <c r="L503" s="19" t="s">
        <v>24</v>
      </c>
      <c r="M503" s="18">
        <v>525600</v>
      </c>
      <c r="N503" s="13" t="s">
        <v>55</v>
      </c>
      <c r="O503" s="20" t="s">
        <v>61</v>
      </c>
      <c r="P503" s="20" t="s">
        <v>61</v>
      </c>
      <c r="Q503" s="21" t="s">
        <v>61</v>
      </c>
      <c r="R503" s="21">
        <v>1</v>
      </c>
      <c r="S503" s="13" t="s">
        <v>218</v>
      </c>
    </row>
    <row r="504" spans="1:19" x14ac:dyDescent="0.15">
      <c r="A504" s="13" t="s">
        <v>84</v>
      </c>
      <c r="B504" s="13" t="s">
        <v>41</v>
      </c>
      <c r="C504" s="13" t="s">
        <v>43</v>
      </c>
      <c r="D504" s="13" t="s">
        <v>141</v>
      </c>
      <c r="E504" s="13" t="s">
        <v>192</v>
      </c>
      <c r="F504" s="13" t="s">
        <v>200</v>
      </c>
      <c r="G504" s="13" t="s">
        <v>204</v>
      </c>
      <c r="H504" s="18">
        <v>0</v>
      </c>
      <c r="I504" s="18">
        <v>0</v>
      </c>
      <c r="J504" s="18">
        <v>0</v>
      </c>
      <c r="K504" s="18">
        <v>0</v>
      </c>
      <c r="L504" s="19" t="s">
        <v>24</v>
      </c>
      <c r="M504" s="18">
        <v>0</v>
      </c>
      <c r="N504" s="13" t="s">
        <v>55</v>
      </c>
      <c r="O504" s="20" t="s">
        <v>61</v>
      </c>
      <c r="P504" s="20" t="s">
        <v>61</v>
      </c>
      <c r="Q504" s="21" t="s">
        <v>61</v>
      </c>
      <c r="R504" s="21">
        <v>1</v>
      </c>
      <c r="S504" s="13" t="s">
        <v>218</v>
      </c>
    </row>
    <row r="505" spans="1:19" x14ac:dyDescent="0.15">
      <c r="A505" s="13" t="s">
        <v>84</v>
      </c>
      <c r="B505" s="13" t="s">
        <v>41</v>
      </c>
      <c r="C505" s="13" t="s">
        <v>43</v>
      </c>
      <c r="D505" s="13" t="s">
        <v>141</v>
      </c>
      <c r="E505" s="13" t="s">
        <v>192</v>
      </c>
      <c r="F505" s="13" t="s">
        <v>200</v>
      </c>
      <c r="G505" s="13" t="s">
        <v>204</v>
      </c>
      <c r="H505" s="18">
        <v>0</v>
      </c>
      <c r="I505" s="18">
        <v>0</v>
      </c>
      <c r="J505" s="18">
        <v>0</v>
      </c>
      <c r="K505" s="18">
        <v>0</v>
      </c>
      <c r="L505" s="19" t="s">
        <v>24</v>
      </c>
      <c r="M505" s="18">
        <v>0</v>
      </c>
      <c r="N505" s="13" t="s">
        <v>55</v>
      </c>
      <c r="O505" s="20" t="s">
        <v>61</v>
      </c>
      <c r="P505" s="20" t="s">
        <v>61</v>
      </c>
      <c r="Q505" s="21" t="s">
        <v>61</v>
      </c>
      <c r="R505" s="21">
        <v>1</v>
      </c>
      <c r="S505" s="13" t="s">
        <v>218</v>
      </c>
    </row>
    <row r="506" spans="1:19" x14ac:dyDescent="0.15">
      <c r="A506" s="13" t="s">
        <v>84</v>
      </c>
      <c r="B506" s="13" t="s">
        <v>41</v>
      </c>
      <c r="C506" s="13" t="s">
        <v>43</v>
      </c>
      <c r="D506" s="13" t="s">
        <v>141</v>
      </c>
      <c r="E506" s="13" t="s">
        <v>192</v>
      </c>
      <c r="F506" s="13" t="s">
        <v>200</v>
      </c>
      <c r="G506" s="13" t="s">
        <v>204</v>
      </c>
      <c r="H506" s="18">
        <v>0</v>
      </c>
      <c r="I506" s="18">
        <v>0</v>
      </c>
      <c r="J506" s="18">
        <v>0</v>
      </c>
      <c r="K506" s="18">
        <v>0</v>
      </c>
      <c r="L506" s="19" t="s">
        <v>24</v>
      </c>
      <c r="M506" s="18">
        <v>0</v>
      </c>
      <c r="N506" s="13" t="s">
        <v>55</v>
      </c>
      <c r="O506" s="20" t="s">
        <v>61</v>
      </c>
      <c r="P506" s="20" t="s">
        <v>61</v>
      </c>
      <c r="Q506" s="21" t="s">
        <v>61</v>
      </c>
      <c r="R506" s="21">
        <v>1</v>
      </c>
      <c r="S506" s="13" t="s">
        <v>218</v>
      </c>
    </row>
    <row r="507" spans="1:19" x14ac:dyDescent="0.15">
      <c r="A507" s="13" t="s">
        <v>84</v>
      </c>
      <c r="B507" s="13" t="s">
        <v>41</v>
      </c>
      <c r="C507" s="13" t="s">
        <v>43</v>
      </c>
      <c r="D507" s="13" t="s">
        <v>141</v>
      </c>
      <c r="E507" s="13" t="s">
        <v>192</v>
      </c>
      <c r="F507" s="13" t="s">
        <v>200</v>
      </c>
      <c r="G507" s="13" t="s">
        <v>204</v>
      </c>
      <c r="H507" s="18">
        <v>657000</v>
      </c>
      <c r="I507" s="18">
        <v>657000</v>
      </c>
      <c r="J507" s="18">
        <v>657000</v>
      </c>
      <c r="K507" s="18">
        <v>0</v>
      </c>
      <c r="L507" s="19" t="s">
        <v>24</v>
      </c>
      <c r="M507" s="18">
        <v>657000</v>
      </c>
      <c r="N507" s="13" t="s">
        <v>55</v>
      </c>
      <c r="O507" s="20" t="s">
        <v>61</v>
      </c>
      <c r="P507" s="20" t="s">
        <v>61</v>
      </c>
      <c r="Q507" s="21" t="s">
        <v>61</v>
      </c>
      <c r="R507" s="21">
        <v>1</v>
      </c>
      <c r="S507" s="13" t="s">
        <v>218</v>
      </c>
    </row>
    <row r="508" spans="1:19" x14ac:dyDescent="0.15">
      <c r="A508" s="13" t="s">
        <v>84</v>
      </c>
      <c r="B508" s="13" t="s">
        <v>41</v>
      </c>
      <c r="C508" s="13" t="s">
        <v>43</v>
      </c>
      <c r="D508" s="13" t="s">
        <v>141</v>
      </c>
      <c r="E508" s="13" t="s">
        <v>192</v>
      </c>
      <c r="F508" s="13" t="s">
        <v>200</v>
      </c>
      <c r="G508" s="13" t="s">
        <v>204</v>
      </c>
      <c r="H508" s="18">
        <v>131400</v>
      </c>
      <c r="I508" s="18">
        <v>131400</v>
      </c>
      <c r="J508" s="18">
        <v>131400</v>
      </c>
      <c r="K508" s="18">
        <v>0</v>
      </c>
      <c r="L508" s="19" t="s">
        <v>24</v>
      </c>
      <c r="M508" s="18">
        <v>131400</v>
      </c>
      <c r="N508" s="13" t="s">
        <v>55</v>
      </c>
      <c r="O508" s="20" t="s">
        <v>61</v>
      </c>
      <c r="P508" s="20" t="s">
        <v>61</v>
      </c>
      <c r="Q508" s="21" t="s">
        <v>61</v>
      </c>
      <c r="R508" s="21">
        <v>1</v>
      </c>
      <c r="S508" s="13" t="s">
        <v>218</v>
      </c>
    </row>
    <row r="509" spans="1:19" x14ac:dyDescent="0.15">
      <c r="A509" s="13" t="s">
        <v>84</v>
      </c>
      <c r="B509" s="13" t="s">
        <v>41</v>
      </c>
      <c r="C509" s="13" t="s">
        <v>43</v>
      </c>
      <c r="D509" s="13" t="s">
        <v>141</v>
      </c>
      <c r="E509" s="13" t="s">
        <v>192</v>
      </c>
      <c r="F509" s="13" t="s">
        <v>200</v>
      </c>
      <c r="G509" s="13" t="s">
        <v>204</v>
      </c>
      <c r="H509" s="18">
        <v>0</v>
      </c>
      <c r="I509" s="18">
        <v>0</v>
      </c>
      <c r="J509" s="18">
        <v>0</v>
      </c>
      <c r="K509" s="18">
        <v>0</v>
      </c>
      <c r="L509" s="19" t="s">
        <v>24</v>
      </c>
      <c r="M509" s="18">
        <v>0</v>
      </c>
      <c r="N509" s="13" t="s">
        <v>55</v>
      </c>
      <c r="O509" s="20" t="s">
        <v>61</v>
      </c>
      <c r="P509" s="20" t="s">
        <v>61</v>
      </c>
      <c r="Q509" s="21" t="s">
        <v>61</v>
      </c>
      <c r="R509" s="21">
        <v>1</v>
      </c>
      <c r="S509" s="13" t="s">
        <v>218</v>
      </c>
    </row>
    <row r="510" spans="1:19" x14ac:dyDescent="0.15">
      <c r="A510" s="13" t="s">
        <v>84</v>
      </c>
      <c r="B510" s="13" t="s">
        <v>41</v>
      </c>
      <c r="C510" s="13" t="s">
        <v>43</v>
      </c>
      <c r="D510" s="13" t="s">
        <v>141</v>
      </c>
      <c r="E510" s="13" t="s">
        <v>192</v>
      </c>
      <c r="F510" s="13" t="s">
        <v>200</v>
      </c>
      <c r="G510" s="13" t="s">
        <v>204</v>
      </c>
      <c r="H510" s="18">
        <v>131400</v>
      </c>
      <c r="I510" s="18">
        <v>131400</v>
      </c>
      <c r="J510" s="18">
        <v>131400</v>
      </c>
      <c r="K510" s="18">
        <v>0</v>
      </c>
      <c r="L510" s="19" t="s">
        <v>24</v>
      </c>
      <c r="M510" s="18">
        <v>131400</v>
      </c>
      <c r="N510" s="13" t="s">
        <v>55</v>
      </c>
      <c r="O510" s="20" t="s">
        <v>61</v>
      </c>
      <c r="P510" s="20" t="s">
        <v>61</v>
      </c>
      <c r="Q510" s="21" t="s">
        <v>61</v>
      </c>
      <c r="R510" s="21">
        <v>1</v>
      </c>
      <c r="S510" s="13" t="s">
        <v>218</v>
      </c>
    </row>
    <row r="511" spans="1:19" x14ac:dyDescent="0.15">
      <c r="A511" s="13" t="s">
        <v>84</v>
      </c>
      <c r="B511" s="13" t="s">
        <v>41</v>
      </c>
      <c r="C511" s="13" t="s">
        <v>43</v>
      </c>
      <c r="D511" s="13" t="s">
        <v>141</v>
      </c>
      <c r="E511" s="13" t="s">
        <v>192</v>
      </c>
      <c r="F511" s="13" t="s">
        <v>200</v>
      </c>
      <c r="G511" s="13" t="s">
        <v>204</v>
      </c>
      <c r="H511" s="18">
        <v>262800</v>
      </c>
      <c r="I511" s="18">
        <v>262800</v>
      </c>
      <c r="J511" s="18">
        <v>262800</v>
      </c>
      <c r="K511" s="18">
        <v>0</v>
      </c>
      <c r="L511" s="19" t="s">
        <v>24</v>
      </c>
      <c r="M511" s="18">
        <v>262800</v>
      </c>
      <c r="N511" s="13" t="s">
        <v>55</v>
      </c>
      <c r="O511" s="20" t="s">
        <v>61</v>
      </c>
      <c r="P511" s="20" t="s">
        <v>61</v>
      </c>
      <c r="Q511" s="21" t="s">
        <v>61</v>
      </c>
      <c r="R511" s="21">
        <v>1</v>
      </c>
      <c r="S511" s="13" t="s">
        <v>218</v>
      </c>
    </row>
    <row r="512" spans="1:19" x14ac:dyDescent="0.15">
      <c r="A512" s="13" t="s">
        <v>84</v>
      </c>
      <c r="B512" s="13" t="s">
        <v>41</v>
      </c>
      <c r="C512" s="13" t="s">
        <v>43</v>
      </c>
      <c r="D512" s="13" t="s">
        <v>141</v>
      </c>
      <c r="E512" s="13" t="s">
        <v>192</v>
      </c>
      <c r="F512" s="13" t="s">
        <v>200</v>
      </c>
      <c r="G512" s="13" t="s">
        <v>204</v>
      </c>
      <c r="H512" s="18">
        <v>919800</v>
      </c>
      <c r="I512" s="18">
        <v>919800</v>
      </c>
      <c r="J512" s="18">
        <v>919800</v>
      </c>
      <c r="K512" s="18">
        <v>0</v>
      </c>
      <c r="L512" s="19" t="s">
        <v>24</v>
      </c>
      <c r="M512" s="18">
        <v>919800</v>
      </c>
      <c r="N512" s="13" t="s">
        <v>55</v>
      </c>
      <c r="O512" s="20" t="s">
        <v>61</v>
      </c>
      <c r="P512" s="20" t="s">
        <v>61</v>
      </c>
      <c r="Q512" s="21" t="s">
        <v>61</v>
      </c>
      <c r="R512" s="21">
        <v>1</v>
      </c>
      <c r="S512" s="13" t="s">
        <v>218</v>
      </c>
    </row>
    <row r="513" spans="1:19" x14ac:dyDescent="0.15">
      <c r="A513" s="13" t="s">
        <v>84</v>
      </c>
      <c r="B513" s="13" t="s">
        <v>41</v>
      </c>
      <c r="C513" s="13" t="s">
        <v>43</v>
      </c>
      <c r="D513" s="13" t="s">
        <v>141</v>
      </c>
      <c r="E513" s="13" t="s">
        <v>192</v>
      </c>
      <c r="F513" s="13" t="s">
        <v>200</v>
      </c>
      <c r="G513" s="13" t="s">
        <v>204</v>
      </c>
      <c r="H513" s="18">
        <v>131400</v>
      </c>
      <c r="I513" s="18">
        <v>131400</v>
      </c>
      <c r="J513" s="18">
        <v>131400</v>
      </c>
      <c r="K513" s="18">
        <v>0</v>
      </c>
      <c r="L513" s="19" t="s">
        <v>24</v>
      </c>
      <c r="M513" s="18">
        <v>131400</v>
      </c>
      <c r="N513" s="13" t="s">
        <v>55</v>
      </c>
      <c r="O513" s="20" t="s">
        <v>61</v>
      </c>
      <c r="P513" s="20" t="s">
        <v>61</v>
      </c>
      <c r="Q513" s="21" t="s">
        <v>61</v>
      </c>
      <c r="R513" s="21">
        <v>1</v>
      </c>
      <c r="S513" s="13" t="s">
        <v>218</v>
      </c>
    </row>
    <row r="514" spans="1:19" x14ac:dyDescent="0.15">
      <c r="A514" s="13" t="s">
        <v>84</v>
      </c>
      <c r="B514" s="13" t="s">
        <v>41</v>
      </c>
      <c r="C514" s="13" t="s">
        <v>43</v>
      </c>
      <c r="D514" s="13" t="s">
        <v>142</v>
      </c>
      <c r="E514" s="13" t="s">
        <v>193</v>
      </c>
      <c r="F514" s="13" t="s">
        <v>200</v>
      </c>
      <c r="G514" s="13" t="s">
        <v>204</v>
      </c>
      <c r="H514" s="18">
        <v>659200</v>
      </c>
      <c r="I514" s="18">
        <v>659200</v>
      </c>
      <c r="J514" s="18">
        <v>659200</v>
      </c>
      <c r="K514" s="18">
        <v>0</v>
      </c>
      <c r="L514" s="19" t="s">
        <v>24</v>
      </c>
      <c r="M514" s="18">
        <v>659200</v>
      </c>
      <c r="N514" s="13" t="s">
        <v>55</v>
      </c>
      <c r="O514" s="20" t="s">
        <v>61</v>
      </c>
      <c r="P514" s="20" t="s">
        <v>61</v>
      </c>
      <c r="Q514" s="21" t="s">
        <v>61</v>
      </c>
      <c r="R514" s="21">
        <v>1</v>
      </c>
      <c r="S514" s="13" t="s">
        <v>218</v>
      </c>
    </row>
    <row r="515" spans="1:19" x14ac:dyDescent="0.15">
      <c r="A515" s="13" t="s">
        <v>84</v>
      </c>
      <c r="B515" s="13" t="s">
        <v>41</v>
      </c>
      <c r="C515" s="13" t="s">
        <v>43</v>
      </c>
      <c r="D515" s="13" t="s">
        <v>142</v>
      </c>
      <c r="E515" s="13" t="s">
        <v>193</v>
      </c>
      <c r="F515" s="13" t="s">
        <v>201</v>
      </c>
      <c r="G515" s="13" t="s">
        <v>204</v>
      </c>
      <c r="H515" s="18">
        <v>29993600</v>
      </c>
      <c r="I515" s="18">
        <v>8998080</v>
      </c>
      <c r="J515" s="18">
        <v>29993600</v>
      </c>
      <c r="K515" s="18">
        <v>0</v>
      </c>
      <c r="L515" s="19" t="s">
        <v>24</v>
      </c>
      <c r="M515" s="18">
        <v>29993600</v>
      </c>
      <c r="N515" s="13" t="s">
        <v>55</v>
      </c>
      <c r="O515" s="20" t="s">
        <v>61</v>
      </c>
      <c r="P515" s="20" t="s">
        <v>61</v>
      </c>
      <c r="Q515" s="21" t="s">
        <v>61</v>
      </c>
      <c r="R515" s="21">
        <v>1</v>
      </c>
      <c r="S515" s="13" t="s">
        <v>219</v>
      </c>
    </row>
    <row r="516" spans="1:19" x14ac:dyDescent="0.15">
      <c r="A516" s="13" t="s">
        <v>84</v>
      </c>
      <c r="B516" s="13" t="s">
        <v>41</v>
      </c>
      <c r="C516" s="13" t="s">
        <v>43</v>
      </c>
      <c r="D516" s="13" t="s">
        <v>142</v>
      </c>
      <c r="E516" s="13" t="s">
        <v>193</v>
      </c>
      <c r="F516" s="13" t="s">
        <v>200</v>
      </c>
      <c r="G516" s="13" t="s">
        <v>204</v>
      </c>
      <c r="H516" s="18">
        <v>329600</v>
      </c>
      <c r="I516" s="18">
        <v>329600</v>
      </c>
      <c r="J516" s="18">
        <v>329600</v>
      </c>
      <c r="K516" s="18">
        <v>0</v>
      </c>
      <c r="L516" s="19" t="s">
        <v>24</v>
      </c>
      <c r="M516" s="18">
        <v>329600</v>
      </c>
      <c r="N516" s="13" t="s">
        <v>55</v>
      </c>
      <c r="O516" s="20" t="s">
        <v>61</v>
      </c>
      <c r="P516" s="20" t="s">
        <v>61</v>
      </c>
      <c r="Q516" s="21" t="s">
        <v>61</v>
      </c>
      <c r="R516" s="21">
        <v>1</v>
      </c>
      <c r="S516" s="13" t="s">
        <v>218</v>
      </c>
    </row>
    <row r="517" spans="1:19" x14ac:dyDescent="0.15">
      <c r="A517" s="13" t="s">
        <v>84</v>
      </c>
      <c r="B517" s="13" t="s">
        <v>41</v>
      </c>
      <c r="C517" s="13" t="s">
        <v>43</v>
      </c>
      <c r="D517" s="13" t="s">
        <v>142</v>
      </c>
      <c r="E517" s="13" t="s">
        <v>193</v>
      </c>
      <c r="F517" s="13" t="s">
        <v>200</v>
      </c>
      <c r="G517" s="13" t="s">
        <v>204</v>
      </c>
      <c r="H517" s="18">
        <v>329600</v>
      </c>
      <c r="I517" s="18">
        <v>329600</v>
      </c>
      <c r="J517" s="18">
        <v>329600</v>
      </c>
      <c r="K517" s="18">
        <v>0</v>
      </c>
      <c r="L517" s="19" t="s">
        <v>24</v>
      </c>
      <c r="M517" s="18">
        <v>329600</v>
      </c>
      <c r="N517" s="13" t="s">
        <v>55</v>
      </c>
      <c r="O517" s="20" t="s">
        <v>61</v>
      </c>
      <c r="P517" s="20" t="s">
        <v>61</v>
      </c>
      <c r="Q517" s="21" t="s">
        <v>61</v>
      </c>
      <c r="R517" s="21">
        <v>1</v>
      </c>
      <c r="S517" s="13" t="s">
        <v>218</v>
      </c>
    </row>
    <row r="518" spans="1:19" x14ac:dyDescent="0.15">
      <c r="A518" s="13" t="s">
        <v>84</v>
      </c>
      <c r="B518" s="13" t="s">
        <v>41</v>
      </c>
      <c r="C518" s="13" t="s">
        <v>43</v>
      </c>
      <c r="D518" s="13" t="s">
        <v>142</v>
      </c>
      <c r="E518" s="13" t="s">
        <v>193</v>
      </c>
      <c r="F518" s="13" t="s">
        <v>201</v>
      </c>
      <c r="G518" s="13" t="s">
        <v>204</v>
      </c>
      <c r="H518" s="18">
        <v>5603200</v>
      </c>
      <c r="I518" s="18">
        <v>1680960</v>
      </c>
      <c r="J518" s="18">
        <v>5603200</v>
      </c>
      <c r="K518" s="18">
        <v>0</v>
      </c>
      <c r="L518" s="19" t="s">
        <v>24</v>
      </c>
      <c r="M518" s="18">
        <v>5603200</v>
      </c>
      <c r="N518" s="13" t="s">
        <v>55</v>
      </c>
      <c r="O518" s="20" t="s">
        <v>61</v>
      </c>
      <c r="P518" s="20" t="s">
        <v>61</v>
      </c>
      <c r="Q518" s="21" t="s">
        <v>61</v>
      </c>
      <c r="R518" s="21">
        <v>1</v>
      </c>
      <c r="S518" s="13" t="s">
        <v>219</v>
      </c>
    </row>
    <row r="519" spans="1:19" x14ac:dyDescent="0.15">
      <c r="A519" s="13" t="s">
        <v>84</v>
      </c>
      <c r="B519" s="13" t="s">
        <v>41</v>
      </c>
      <c r="C519" s="13" t="s">
        <v>43</v>
      </c>
      <c r="D519" s="13" t="s">
        <v>142</v>
      </c>
      <c r="E519" s="13" t="s">
        <v>193</v>
      </c>
      <c r="F519" s="13" t="s">
        <v>200</v>
      </c>
      <c r="G519" s="13" t="s">
        <v>204</v>
      </c>
      <c r="H519" s="18">
        <v>329600</v>
      </c>
      <c r="I519" s="18">
        <v>329600</v>
      </c>
      <c r="J519" s="18">
        <v>329600</v>
      </c>
      <c r="K519" s="18">
        <v>0</v>
      </c>
      <c r="L519" s="19" t="s">
        <v>24</v>
      </c>
      <c r="M519" s="18">
        <v>329600</v>
      </c>
      <c r="N519" s="13" t="s">
        <v>55</v>
      </c>
      <c r="O519" s="20" t="s">
        <v>61</v>
      </c>
      <c r="P519" s="20" t="s">
        <v>61</v>
      </c>
      <c r="Q519" s="21" t="s">
        <v>61</v>
      </c>
      <c r="R519" s="21">
        <v>1</v>
      </c>
      <c r="S519" s="13" t="s">
        <v>218</v>
      </c>
    </row>
    <row r="520" spans="1:19" x14ac:dyDescent="0.15">
      <c r="A520" s="13" t="s">
        <v>84</v>
      </c>
      <c r="B520" s="13" t="s">
        <v>41</v>
      </c>
      <c r="C520" s="13" t="s">
        <v>43</v>
      </c>
      <c r="D520" s="13" t="s">
        <v>142</v>
      </c>
      <c r="E520" s="13" t="s">
        <v>193</v>
      </c>
      <c r="F520" s="13" t="s">
        <v>200</v>
      </c>
      <c r="G520" s="13" t="s">
        <v>204</v>
      </c>
      <c r="H520" s="18">
        <v>329600</v>
      </c>
      <c r="I520" s="18">
        <v>329600</v>
      </c>
      <c r="J520" s="18">
        <v>329600</v>
      </c>
      <c r="K520" s="18">
        <v>0</v>
      </c>
      <c r="L520" s="19" t="s">
        <v>24</v>
      </c>
      <c r="M520" s="18">
        <v>329600</v>
      </c>
      <c r="N520" s="13" t="s">
        <v>55</v>
      </c>
      <c r="O520" s="20" t="s">
        <v>61</v>
      </c>
      <c r="P520" s="20" t="s">
        <v>61</v>
      </c>
      <c r="Q520" s="21" t="s">
        <v>61</v>
      </c>
      <c r="R520" s="21">
        <v>1</v>
      </c>
      <c r="S520" s="13" t="s">
        <v>218</v>
      </c>
    </row>
    <row r="521" spans="1:19" x14ac:dyDescent="0.15">
      <c r="A521" s="13" t="s">
        <v>84</v>
      </c>
      <c r="B521" s="13" t="s">
        <v>41</v>
      </c>
      <c r="C521" s="13" t="s">
        <v>43</v>
      </c>
      <c r="D521" s="13" t="s">
        <v>142</v>
      </c>
      <c r="E521" s="13" t="s">
        <v>193</v>
      </c>
      <c r="F521" s="13" t="s">
        <v>200</v>
      </c>
      <c r="G521" s="13" t="s">
        <v>204</v>
      </c>
      <c r="H521" s="18">
        <v>329600</v>
      </c>
      <c r="I521" s="18">
        <v>329600</v>
      </c>
      <c r="J521" s="18">
        <v>329600</v>
      </c>
      <c r="K521" s="18">
        <v>0</v>
      </c>
      <c r="L521" s="19" t="s">
        <v>24</v>
      </c>
      <c r="M521" s="18">
        <v>329600</v>
      </c>
      <c r="N521" s="13" t="s">
        <v>55</v>
      </c>
      <c r="O521" s="20" t="s">
        <v>61</v>
      </c>
      <c r="P521" s="20" t="s">
        <v>61</v>
      </c>
      <c r="Q521" s="21" t="s">
        <v>61</v>
      </c>
      <c r="R521" s="21">
        <v>1</v>
      </c>
      <c r="S521" s="13" t="s">
        <v>218</v>
      </c>
    </row>
    <row r="522" spans="1:19" x14ac:dyDescent="0.15">
      <c r="A522" s="13" t="s">
        <v>84</v>
      </c>
      <c r="B522" s="13" t="s">
        <v>41</v>
      </c>
      <c r="C522" s="13" t="s">
        <v>43</v>
      </c>
      <c r="D522" s="13" t="s">
        <v>142</v>
      </c>
      <c r="E522" s="13" t="s">
        <v>193</v>
      </c>
      <c r="F522" s="13" t="s">
        <v>201</v>
      </c>
      <c r="G522" s="13" t="s">
        <v>204</v>
      </c>
      <c r="H522" s="18">
        <v>18128000</v>
      </c>
      <c r="I522" s="18">
        <v>5438400</v>
      </c>
      <c r="J522" s="18">
        <v>18128000</v>
      </c>
      <c r="K522" s="18">
        <v>0</v>
      </c>
      <c r="L522" s="19" t="s">
        <v>24</v>
      </c>
      <c r="M522" s="18">
        <v>18128000</v>
      </c>
      <c r="N522" s="13" t="s">
        <v>55</v>
      </c>
      <c r="O522" s="20" t="s">
        <v>61</v>
      </c>
      <c r="P522" s="20" t="s">
        <v>61</v>
      </c>
      <c r="Q522" s="21" t="s">
        <v>61</v>
      </c>
      <c r="R522" s="21">
        <v>1</v>
      </c>
      <c r="S522" s="13" t="s">
        <v>219</v>
      </c>
    </row>
    <row r="523" spans="1:19" x14ac:dyDescent="0.15">
      <c r="A523" s="13" t="s">
        <v>84</v>
      </c>
      <c r="B523" s="13" t="s">
        <v>41</v>
      </c>
      <c r="C523" s="13" t="s">
        <v>43</v>
      </c>
      <c r="D523" s="13" t="s">
        <v>142</v>
      </c>
      <c r="E523" s="13" t="s">
        <v>193</v>
      </c>
      <c r="F523" s="13" t="s">
        <v>200</v>
      </c>
      <c r="G523" s="13" t="s">
        <v>204</v>
      </c>
      <c r="H523" s="18">
        <v>329600</v>
      </c>
      <c r="I523" s="18">
        <v>329600</v>
      </c>
      <c r="J523" s="18">
        <v>329600</v>
      </c>
      <c r="K523" s="18">
        <v>0</v>
      </c>
      <c r="L523" s="19" t="s">
        <v>24</v>
      </c>
      <c r="M523" s="18">
        <v>329600</v>
      </c>
      <c r="N523" s="13" t="s">
        <v>55</v>
      </c>
      <c r="O523" s="20" t="s">
        <v>61</v>
      </c>
      <c r="P523" s="20" t="s">
        <v>61</v>
      </c>
      <c r="Q523" s="21" t="s">
        <v>61</v>
      </c>
      <c r="R523" s="21">
        <v>1</v>
      </c>
      <c r="S523" s="13" t="s">
        <v>218</v>
      </c>
    </row>
    <row r="524" spans="1:19" x14ac:dyDescent="0.15">
      <c r="A524" s="13" t="s">
        <v>84</v>
      </c>
      <c r="B524" s="13" t="s">
        <v>41</v>
      </c>
      <c r="C524" s="13" t="s">
        <v>43</v>
      </c>
      <c r="D524" s="13" t="s">
        <v>142</v>
      </c>
      <c r="E524" s="13" t="s">
        <v>193</v>
      </c>
      <c r="F524" s="13" t="s">
        <v>200</v>
      </c>
      <c r="G524" s="13" t="s">
        <v>204</v>
      </c>
      <c r="H524" s="18">
        <v>2307200</v>
      </c>
      <c r="I524" s="18">
        <v>2307200</v>
      </c>
      <c r="J524" s="18">
        <v>2307200</v>
      </c>
      <c r="K524" s="18">
        <v>0</v>
      </c>
      <c r="L524" s="19" t="s">
        <v>24</v>
      </c>
      <c r="M524" s="18">
        <v>2307200</v>
      </c>
      <c r="N524" s="13" t="s">
        <v>55</v>
      </c>
      <c r="O524" s="20" t="s">
        <v>61</v>
      </c>
      <c r="P524" s="20" t="s">
        <v>61</v>
      </c>
      <c r="Q524" s="21" t="s">
        <v>61</v>
      </c>
      <c r="R524" s="21">
        <v>1</v>
      </c>
      <c r="S524" s="13" t="s">
        <v>218</v>
      </c>
    </row>
    <row r="525" spans="1:19" x14ac:dyDescent="0.15">
      <c r="A525" s="13" t="s">
        <v>84</v>
      </c>
      <c r="B525" s="13" t="s">
        <v>41</v>
      </c>
      <c r="C525" s="13" t="s">
        <v>43</v>
      </c>
      <c r="D525" s="13" t="s">
        <v>142</v>
      </c>
      <c r="E525" s="13" t="s">
        <v>193</v>
      </c>
      <c r="F525" s="13" t="s">
        <v>200</v>
      </c>
      <c r="G525" s="13" t="s">
        <v>204</v>
      </c>
      <c r="H525" s="18">
        <v>1977600</v>
      </c>
      <c r="I525" s="18">
        <v>1977600</v>
      </c>
      <c r="J525" s="18">
        <v>1977600</v>
      </c>
      <c r="K525" s="18">
        <v>0</v>
      </c>
      <c r="L525" s="19" t="s">
        <v>24</v>
      </c>
      <c r="M525" s="18">
        <v>1977600</v>
      </c>
      <c r="N525" s="13" t="s">
        <v>55</v>
      </c>
      <c r="O525" s="20" t="s">
        <v>61</v>
      </c>
      <c r="P525" s="20" t="s">
        <v>61</v>
      </c>
      <c r="Q525" s="21" t="s">
        <v>61</v>
      </c>
      <c r="R525" s="21">
        <v>1</v>
      </c>
      <c r="S525" s="13" t="s">
        <v>218</v>
      </c>
    </row>
    <row r="526" spans="1:19" x14ac:dyDescent="0.15">
      <c r="A526" s="13" t="s">
        <v>84</v>
      </c>
      <c r="B526" s="13" t="s">
        <v>41</v>
      </c>
      <c r="C526" s="13" t="s">
        <v>43</v>
      </c>
      <c r="D526" s="13" t="s">
        <v>142</v>
      </c>
      <c r="E526" s="13" t="s">
        <v>193</v>
      </c>
      <c r="F526" s="13" t="s">
        <v>200</v>
      </c>
      <c r="G526" s="13" t="s">
        <v>204</v>
      </c>
      <c r="H526" s="18">
        <v>659200</v>
      </c>
      <c r="I526" s="18">
        <v>659200</v>
      </c>
      <c r="J526" s="18">
        <v>659200</v>
      </c>
      <c r="K526" s="18">
        <v>0</v>
      </c>
      <c r="L526" s="19" t="s">
        <v>24</v>
      </c>
      <c r="M526" s="18">
        <v>659200</v>
      </c>
      <c r="N526" s="13" t="s">
        <v>55</v>
      </c>
      <c r="O526" s="20" t="s">
        <v>61</v>
      </c>
      <c r="P526" s="20" t="s">
        <v>61</v>
      </c>
      <c r="Q526" s="21" t="s">
        <v>61</v>
      </c>
      <c r="R526" s="21">
        <v>1</v>
      </c>
      <c r="S526" s="13" t="s">
        <v>218</v>
      </c>
    </row>
    <row r="527" spans="1:19" x14ac:dyDescent="0.15">
      <c r="A527" s="13" t="s">
        <v>84</v>
      </c>
      <c r="B527" s="13" t="s">
        <v>41</v>
      </c>
      <c r="C527" s="13" t="s">
        <v>43</v>
      </c>
      <c r="D527" s="13" t="s">
        <v>142</v>
      </c>
      <c r="E527" s="13" t="s">
        <v>193</v>
      </c>
      <c r="F527" s="13" t="s">
        <v>201</v>
      </c>
      <c r="G527" s="13" t="s">
        <v>204</v>
      </c>
      <c r="H527" s="18">
        <v>4284800</v>
      </c>
      <c r="I527" s="18">
        <v>1285440</v>
      </c>
      <c r="J527" s="18">
        <v>4284800</v>
      </c>
      <c r="K527" s="18">
        <v>0</v>
      </c>
      <c r="L527" s="19" t="s">
        <v>24</v>
      </c>
      <c r="M527" s="18">
        <v>4284800</v>
      </c>
      <c r="N527" s="13" t="s">
        <v>55</v>
      </c>
      <c r="O527" s="20" t="s">
        <v>61</v>
      </c>
      <c r="P527" s="20" t="s">
        <v>61</v>
      </c>
      <c r="Q527" s="21" t="s">
        <v>61</v>
      </c>
      <c r="R527" s="21">
        <v>1</v>
      </c>
      <c r="S527" s="13" t="s">
        <v>219</v>
      </c>
    </row>
    <row r="528" spans="1:19" x14ac:dyDescent="0.15">
      <c r="A528" s="13" t="s">
        <v>84</v>
      </c>
      <c r="B528" s="13" t="s">
        <v>41</v>
      </c>
      <c r="C528" s="13" t="s">
        <v>43</v>
      </c>
      <c r="D528" s="13" t="s">
        <v>142</v>
      </c>
      <c r="E528" s="13" t="s">
        <v>193</v>
      </c>
      <c r="F528" s="13" t="s">
        <v>200</v>
      </c>
      <c r="G528" s="13" t="s">
        <v>204</v>
      </c>
      <c r="H528" s="18">
        <v>329600</v>
      </c>
      <c r="I528" s="18">
        <v>329600</v>
      </c>
      <c r="J528" s="18">
        <v>329600</v>
      </c>
      <c r="K528" s="18">
        <v>0</v>
      </c>
      <c r="L528" s="19" t="s">
        <v>24</v>
      </c>
      <c r="M528" s="18">
        <v>329600</v>
      </c>
      <c r="N528" s="13" t="s">
        <v>55</v>
      </c>
      <c r="O528" s="20" t="s">
        <v>61</v>
      </c>
      <c r="P528" s="20" t="s">
        <v>61</v>
      </c>
      <c r="Q528" s="21" t="s">
        <v>61</v>
      </c>
      <c r="R528" s="21">
        <v>1</v>
      </c>
      <c r="S528" s="13" t="s">
        <v>218</v>
      </c>
    </row>
    <row r="529" spans="1:19" x14ac:dyDescent="0.15">
      <c r="A529" s="13" t="s">
        <v>84</v>
      </c>
      <c r="B529" s="13" t="s">
        <v>41</v>
      </c>
      <c r="C529" s="13" t="s">
        <v>43</v>
      </c>
      <c r="D529" s="13" t="s">
        <v>142</v>
      </c>
      <c r="E529" s="13" t="s">
        <v>193</v>
      </c>
      <c r="F529" s="13" t="s">
        <v>201</v>
      </c>
      <c r="G529" s="13" t="s">
        <v>204</v>
      </c>
      <c r="H529" s="18">
        <v>1318400</v>
      </c>
      <c r="I529" s="18">
        <v>395520</v>
      </c>
      <c r="J529" s="18">
        <v>1318400</v>
      </c>
      <c r="K529" s="18">
        <v>0</v>
      </c>
      <c r="L529" s="19" t="s">
        <v>24</v>
      </c>
      <c r="M529" s="18">
        <v>1318400</v>
      </c>
      <c r="N529" s="13" t="s">
        <v>55</v>
      </c>
      <c r="O529" s="20" t="s">
        <v>61</v>
      </c>
      <c r="P529" s="20" t="s">
        <v>61</v>
      </c>
      <c r="Q529" s="21" t="s">
        <v>61</v>
      </c>
      <c r="R529" s="21">
        <v>1</v>
      </c>
      <c r="S529" s="13" t="s">
        <v>219</v>
      </c>
    </row>
    <row r="530" spans="1:19" x14ac:dyDescent="0.15">
      <c r="A530" s="13" t="s">
        <v>84</v>
      </c>
      <c r="B530" s="13" t="s">
        <v>41</v>
      </c>
      <c r="C530" s="13" t="s">
        <v>43</v>
      </c>
      <c r="D530" s="13" t="s">
        <v>142</v>
      </c>
      <c r="E530" s="13" t="s">
        <v>193</v>
      </c>
      <c r="F530" s="13" t="s">
        <v>200</v>
      </c>
      <c r="G530" s="13" t="s">
        <v>204</v>
      </c>
      <c r="H530" s="18">
        <v>659200</v>
      </c>
      <c r="I530" s="18">
        <v>659200</v>
      </c>
      <c r="J530" s="18">
        <v>659200</v>
      </c>
      <c r="K530" s="18">
        <v>0</v>
      </c>
      <c r="L530" s="19" t="s">
        <v>24</v>
      </c>
      <c r="M530" s="18">
        <v>659200</v>
      </c>
      <c r="N530" s="13" t="s">
        <v>55</v>
      </c>
      <c r="O530" s="20" t="s">
        <v>61</v>
      </c>
      <c r="P530" s="20" t="s">
        <v>61</v>
      </c>
      <c r="Q530" s="21" t="s">
        <v>61</v>
      </c>
      <c r="R530" s="21">
        <v>1</v>
      </c>
      <c r="S530" s="13" t="s">
        <v>218</v>
      </c>
    </row>
    <row r="531" spans="1:19" x14ac:dyDescent="0.15">
      <c r="A531" s="13" t="s">
        <v>84</v>
      </c>
      <c r="B531" s="13" t="s">
        <v>41</v>
      </c>
      <c r="C531" s="13" t="s">
        <v>43</v>
      </c>
      <c r="D531" s="13" t="s">
        <v>142</v>
      </c>
      <c r="E531" s="13" t="s">
        <v>193</v>
      </c>
      <c r="F531" s="13" t="s">
        <v>200</v>
      </c>
      <c r="G531" s="13" t="s">
        <v>204</v>
      </c>
      <c r="H531" s="18">
        <v>1977600</v>
      </c>
      <c r="I531" s="18">
        <v>1977600</v>
      </c>
      <c r="J531" s="18">
        <v>1977600</v>
      </c>
      <c r="K531" s="18">
        <v>0</v>
      </c>
      <c r="L531" s="19" t="s">
        <v>24</v>
      </c>
      <c r="M531" s="18">
        <v>1977600</v>
      </c>
      <c r="N531" s="13" t="s">
        <v>55</v>
      </c>
      <c r="O531" s="20" t="s">
        <v>61</v>
      </c>
      <c r="P531" s="20" t="s">
        <v>61</v>
      </c>
      <c r="Q531" s="21" t="s">
        <v>61</v>
      </c>
      <c r="R531" s="21">
        <v>1</v>
      </c>
      <c r="S531" s="13" t="s">
        <v>218</v>
      </c>
    </row>
    <row r="532" spans="1:19" x14ac:dyDescent="0.15">
      <c r="A532" s="13" t="s">
        <v>84</v>
      </c>
      <c r="B532" s="13" t="s">
        <v>41</v>
      </c>
      <c r="C532" s="13" t="s">
        <v>43</v>
      </c>
      <c r="D532" s="13" t="s">
        <v>142</v>
      </c>
      <c r="E532" s="13" t="s">
        <v>193</v>
      </c>
      <c r="F532" s="13" t="s">
        <v>201</v>
      </c>
      <c r="G532" s="13" t="s">
        <v>204</v>
      </c>
      <c r="H532" s="18">
        <v>8899200</v>
      </c>
      <c r="I532" s="18">
        <v>2669760</v>
      </c>
      <c r="J532" s="18">
        <v>8899200</v>
      </c>
      <c r="K532" s="18">
        <v>0</v>
      </c>
      <c r="L532" s="19" t="s">
        <v>24</v>
      </c>
      <c r="M532" s="18">
        <v>8899200</v>
      </c>
      <c r="N532" s="13" t="s">
        <v>55</v>
      </c>
      <c r="O532" s="20" t="s">
        <v>61</v>
      </c>
      <c r="P532" s="20" t="s">
        <v>61</v>
      </c>
      <c r="Q532" s="21" t="s">
        <v>61</v>
      </c>
      <c r="R532" s="21">
        <v>1</v>
      </c>
      <c r="S532" s="13" t="s">
        <v>219</v>
      </c>
    </row>
    <row r="533" spans="1:19" x14ac:dyDescent="0.15">
      <c r="A533" s="13" t="s">
        <v>84</v>
      </c>
      <c r="B533" s="13" t="s">
        <v>41</v>
      </c>
      <c r="C533" s="13" t="s">
        <v>43</v>
      </c>
      <c r="D533" s="13" t="s">
        <v>143</v>
      </c>
      <c r="E533" s="13" t="s">
        <v>194</v>
      </c>
      <c r="F533" s="13" t="s">
        <v>200</v>
      </c>
      <c r="G533" s="13" t="s">
        <v>204</v>
      </c>
      <c r="H533" s="18">
        <v>732400</v>
      </c>
      <c r="I533" s="18">
        <v>732400</v>
      </c>
      <c r="J533" s="18">
        <v>732400</v>
      </c>
      <c r="K533" s="18">
        <v>0</v>
      </c>
      <c r="L533" s="19" t="s">
        <v>24</v>
      </c>
      <c r="M533" s="18">
        <v>732400</v>
      </c>
      <c r="N533" s="13" t="s">
        <v>55</v>
      </c>
      <c r="O533" s="20" t="s">
        <v>61</v>
      </c>
      <c r="P533" s="20" t="s">
        <v>61</v>
      </c>
      <c r="Q533" s="21" t="s">
        <v>61</v>
      </c>
      <c r="R533" s="21">
        <v>1</v>
      </c>
      <c r="S533" s="13" t="s">
        <v>218</v>
      </c>
    </row>
    <row r="534" spans="1:19" x14ac:dyDescent="0.15">
      <c r="A534" s="13" t="s">
        <v>84</v>
      </c>
      <c r="B534" s="13" t="s">
        <v>41</v>
      </c>
      <c r="C534" s="13" t="s">
        <v>43</v>
      </c>
      <c r="D534" s="13" t="s">
        <v>143</v>
      </c>
      <c r="E534" s="13" t="s">
        <v>194</v>
      </c>
      <c r="F534" s="13" t="s">
        <v>200</v>
      </c>
      <c r="G534" s="13" t="s">
        <v>204</v>
      </c>
      <c r="H534" s="18">
        <v>366200</v>
      </c>
      <c r="I534" s="18">
        <v>366200</v>
      </c>
      <c r="J534" s="18">
        <v>366200</v>
      </c>
      <c r="K534" s="18">
        <v>0</v>
      </c>
      <c r="L534" s="19" t="s">
        <v>24</v>
      </c>
      <c r="M534" s="18">
        <v>366200</v>
      </c>
      <c r="N534" s="13" t="s">
        <v>55</v>
      </c>
      <c r="O534" s="20" t="s">
        <v>61</v>
      </c>
      <c r="P534" s="20" t="s">
        <v>61</v>
      </c>
      <c r="Q534" s="21" t="s">
        <v>61</v>
      </c>
      <c r="R534" s="21">
        <v>1</v>
      </c>
      <c r="S534" s="13" t="s">
        <v>218</v>
      </c>
    </row>
    <row r="535" spans="1:19" x14ac:dyDescent="0.15">
      <c r="A535" s="13" t="s">
        <v>84</v>
      </c>
      <c r="B535" s="13" t="s">
        <v>41</v>
      </c>
      <c r="C535" s="13" t="s">
        <v>43</v>
      </c>
      <c r="D535" s="13" t="s">
        <v>143</v>
      </c>
      <c r="E535" s="13" t="s">
        <v>194</v>
      </c>
      <c r="F535" s="13" t="s">
        <v>200</v>
      </c>
      <c r="G535" s="13" t="s">
        <v>204</v>
      </c>
      <c r="H535" s="18">
        <v>0</v>
      </c>
      <c r="I535" s="18">
        <v>0</v>
      </c>
      <c r="J535" s="18">
        <v>0</v>
      </c>
      <c r="K535" s="18">
        <v>0</v>
      </c>
      <c r="L535" s="19" t="s">
        <v>24</v>
      </c>
      <c r="M535" s="18">
        <v>0</v>
      </c>
      <c r="N535" s="13" t="s">
        <v>55</v>
      </c>
      <c r="O535" s="20" t="s">
        <v>61</v>
      </c>
      <c r="P535" s="20" t="s">
        <v>61</v>
      </c>
      <c r="Q535" s="21" t="s">
        <v>61</v>
      </c>
      <c r="R535" s="21">
        <v>1</v>
      </c>
      <c r="S535" s="13" t="s">
        <v>218</v>
      </c>
    </row>
    <row r="536" spans="1:19" x14ac:dyDescent="0.15">
      <c r="A536" s="13" t="s">
        <v>84</v>
      </c>
      <c r="B536" s="13" t="s">
        <v>41</v>
      </c>
      <c r="C536" s="13" t="s">
        <v>43</v>
      </c>
      <c r="D536" s="13" t="s">
        <v>143</v>
      </c>
      <c r="E536" s="13" t="s">
        <v>194</v>
      </c>
      <c r="F536" s="13" t="s">
        <v>200</v>
      </c>
      <c r="G536" s="13" t="s">
        <v>204</v>
      </c>
      <c r="H536" s="18">
        <v>732400</v>
      </c>
      <c r="I536" s="18">
        <v>732400</v>
      </c>
      <c r="J536" s="18">
        <v>732400</v>
      </c>
      <c r="K536" s="18">
        <v>0</v>
      </c>
      <c r="L536" s="19" t="s">
        <v>24</v>
      </c>
      <c r="M536" s="18">
        <v>732400</v>
      </c>
      <c r="N536" s="13" t="s">
        <v>55</v>
      </c>
      <c r="O536" s="20" t="s">
        <v>61</v>
      </c>
      <c r="P536" s="20" t="s">
        <v>61</v>
      </c>
      <c r="Q536" s="21" t="s">
        <v>61</v>
      </c>
      <c r="R536" s="21">
        <v>1</v>
      </c>
      <c r="S536" s="13" t="s">
        <v>218</v>
      </c>
    </row>
    <row r="537" spans="1:19" x14ac:dyDescent="0.15">
      <c r="A537" s="13" t="s">
        <v>84</v>
      </c>
      <c r="B537" s="13" t="s">
        <v>41</v>
      </c>
      <c r="C537" s="13" t="s">
        <v>43</v>
      </c>
      <c r="D537" s="13" t="s">
        <v>143</v>
      </c>
      <c r="E537" s="13" t="s">
        <v>194</v>
      </c>
      <c r="F537" s="13" t="s">
        <v>201</v>
      </c>
      <c r="G537" s="13" t="s">
        <v>204</v>
      </c>
      <c r="H537" s="18">
        <v>732400</v>
      </c>
      <c r="I537" s="18">
        <v>219720</v>
      </c>
      <c r="J537" s="18">
        <v>732400</v>
      </c>
      <c r="K537" s="18">
        <v>0</v>
      </c>
      <c r="L537" s="19" t="s">
        <v>24</v>
      </c>
      <c r="M537" s="18">
        <v>732400</v>
      </c>
      <c r="N537" s="13" t="s">
        <v>55</v>
      </c>
      <c r="O537" s="20" t="s">
        <v>61</v>
      </c>
      <c r="P537" s="20" t="s">
        <v>61</v>
      </c>
      <c r="Q537" s="21" t="s">
        <v>61</v>
      </c>
      <c r="R537" s="21">
        <v>1</v>
      </c>
      <c r="S537" s="13" t="s">
        <v>219</v>
      </c>
    </row>
    <row r="538" spans="1:19" x14ac:dyDescent="0.15">
      <c r="A538" s="13" t="s">
        <v>84</v>
      </c>
      <c r="B538" s="13" t="s">
        <v>41</v>
      </c>
      <c r="C538" s="13" t="s">
        <v>43</v>
      </c>
      <c r="D538" s="13" t="s">
        <v>143</v>
      </c>
      <c r="E538" s="13" t="s">
        <v>194</v>
      </c>
      <c r="F538" s="13" t="s">
        <v>200</v>
      </c>
      <c r="G538" s="13" t="s">
        <v>204</v>
      </c>
      <c r="H538" s="18">
        <v>732400</v>
      </c>
      <c r="I538" s="18">
        <v>732400</v>
      </c>
      <c r="J538" s="18">
        <v>732400</v>
      </c>
      <c r="K538" s="18">
        <v>0</v>
      </c>
      <c r="L538" s="19" t="s">
        <v>24</v>
      </c>
      <c r="M538" s="18">
        <v>732400</v>
      </c>
      <c r="N538" s="13" t="s">
        <v>55</v>
      </c>
      <c r="O538" s="20" t="s">
        <v>61</v>
      </c>
      <c r="P538" s="20" t="s">
        <v>61</v>
      </c>
      <c r="Q538" s="21" t="s">
        <v>61</v>
      </c>
      <c r="R538" s="21">
        <v>1</v>
      </c>
      <c r="S538" s="13" t="s">
        <v>218</v>
      </c>
    </row>
    <row r="539" spans="1:19" x14ac:dyDescent="0.15">
      <c r="A539" s="13" t="s">
        <v>84</v>
      </c>
      <c r="B539" s="13" t="s">
        <v>41</v>
      </c>
      <c r="C539" s="13" t="s">
        <v>43</v>
      </c>
      <c r="D539" s="13" t="s">
        <v>143</v>
      </c>
      <c r="E539" s="13" t="s">
        <v>194</v>
      </c>
      <c r="F539" s="13" t="s">
        <v>200</v>
      </c>
      <c r="G539" s="13" t="s">
        <v>204</v>
      </c>
      <c r="H539" s="18">
        <v>732400</v>
      </c>
      <c r="I539" s="18">
        <v>732400</v>
      </c>
      <c r="J539" s="18">
        <v>732400</v>
      </c>
      <c r="K539" s="18">
        <v>0</v>
      </c>
      <c r="L539" s="19" t="s">
        <v>24</v>
      </c>
      <c r="M539" s="18">
        <v>732400</v>
      </c>
      <c r="N539" s="13" t="s">
        <v>55</v>
      </c>
      <c r="O539" s="20" t="s">
        <v>61</v>
      </c>
      <c r="P539" s="20" t="s">
        <v>61</v>
      </c>
      <c r="Q539" s="21" t="s">
        <v>61</v>
      </c>
      <c r="R539" s="21">
        <v>1</v>
      </c>
      <c r="S539" s="13" t="s">
        <v>218</v>
      </c>
    </row>
    <row r="540" spans="1:19" x14ac:dyDescent="0.15">
      <c r="A540" s="13" t="s">
        <v>84</v>
      </c>
      <c r="B540" s="13" t="s">
        <v>41</v>
      </c>
      <c r="C540" s="13" t="s">
        <v>43</v>
      </c>
      <c r="D540" s="13" t="s">
        <v>143</v>
      </c>
      <c r="E540" s="13" t="s">
        <v>194</v>
      </c>
      <c r="F540" s="13" t="s">
        <v>200</v>
      </c>
      <c r="G540" s="13" t="s">
        <v>204</v>
      </c>
      <c r="H540" s="18">
        <v>732400</v>
      </c>
      <c r="I540" s="18">
        <v>732400</v>
      </c>
      <c r="J540" s="18">
        <v>732400</v>
      </c>
      <c r="K540" s="18">
        <v>0</v>
      </c>
      <c r="L540" s="19" t="s">
        <v>24</v>
      </c>
      <c r="M540" s="18">
        <v>732400</v>
      </c>
      <c r="N540" s="13" t="s">
        <v>55</v>
      </c>
      <c r="O540" s="20" t="s">
        <v>61</v>
      </c>
      <c r="P540" s="20" t="s">
        <v>61</v>
      </c>
      <c r="Q540" s="21" t="s">
        <v>61</v>
      </c>
      <c r="R540" s="21">
        <v>1</v>
      </c>
      <c r="S540" s="13" t="s">
        <v>218</v>
      </c>
    </row>
    <row r="541" spans="1:19" x14ac:dyDescent="0.15">
      <c r="A541" s="13" t="s">
        <v>84</v>
      </c>
      <c r="B541" s="13" t="s">
        <v>41</v>
      </c>
      <c r="C541" s="13" t="s">
        <v>43</v>
      </c>
      <c r="D541" s="13" t="s">
        <v>143</v>
      </c>
      <c r="E541" s="13" t="s">
        <v>194</v>
      </c>
      <c r="F541" s="13" t="s">
        <v>200</v>
      </c>
      <c r="G541" s="13" t="s">
        <v>204</v>
      </c>
      <c r="H541" s="18">
        <v>366200</v>
      </c>
      <c r="I541" s="18">
        <v>366200</v>
      </c>
      <c r="J541" s="18">
        <v>366200</v>
      </c>
      <c r="K541" s="18">
        <v>0</v>
      </c>
      <c r="L541" s="19" t="s">
        <v>24</v>
      </c>
      <c r="M541" s="18">
        <v>366200</v>
      </c>
      <c r="N541" s="13" t="s">
        <v>55</v>
      </c>
      <c r="O541" s="20" t="s">
        <v>61</v>
      </c>
      <c r="P541" s="20" t="s">
        <v>61</v>
      </c>
      <c r="Q541" s="21" t="s">
        <v>61</v>
      </c>
      <c r="R541" s="21">
        <v>1</v>
      </c>
      <c r="S541" s="13" t="s">
        <v>218</v>
      </c>
    </row>
    <row r="542" spans="1:19" x14ac:dyDescent="0.15">
      <c r="A542" s="13" t="s">
        <v>84</v>
      </c>
      <c r="B542" s="13" t="s">
        <v>41</v>
      </c>
      <c r="C542" s="13" t="s">
        <v>43</v>
      </c>
      <c r="D542" s="13" t="s">
        <v>143</v>
      </c>
      <c r="E542" s="13" t="s">
        <v>194</v>
      </c>
      <c r="F542" s="13" t="s">
        <v>200</v>
      </c>
      <c r="G542" s="13" t="s">
        <v>204</v>
      </c>
      <c r="H542" s="18">
        <v>732400</v>
      </c>
      <c r="I542" s="18">
        <v>732400</v>
      </c>
      <c r="J542" s="18">
        <v>732400</v>
      </c>
      <c r="K542" s="18">
        <v>0</v>
      </c>
      <c r="L542" s="19" t="s">
        <v>24</v>
      </c>
      <c r="M542" s="18">
        <v>732400</v>
      </c>
      <c r="N542" s="13" t="s">
        <v>55</v>
      </c>
      <c r="O542" s="20" t="s">
        <v>61</v>
      </c>
      <c r="P542" s="20" t="s">
        <v>61</v>
      </c>
      <c r="Q542" s="21" t="s">
        <v>61</v>
      </c>
      <c r="R542" s="21">
        <v>1</v>
      </c>
      <c r="S542" s="13" t="s">
        <v>218</v>
      </c>
    </row>
    <row r="543" spans="1:19" x14ac:dyDescent="0.15">
      <c r="A543" s="13" t="s">
        <v>84</v>
      </c>
      <c r="B543" s="13" t="s">
        <v>41</v>
      </c>
      <c r="C543" s="13" t="s">
        <v>43</v>
      </c>
      <c r="D543" s="13" t="s">
        <v>143</v>
      </c>
      <c r="E543" s="13" t="s">
        <v>194</v>
      </c>
      <c r="F543" s="13" t="s">
        <v>200</v>
      </c>
      <c r="G543" s="13" t="s">
        <v>204</v>
      </c>
      <c r="H543" s="18">
        <v>732400</v>
      </c>
      <c r="I543" s="18">
        <v>732400</v>
      </c>
      <c r="J543" s="18">
        <v>732400</v>
      </c>
      <c r="K543" s="18">
        <v>0</v>
      </c>
      <c r="L543" s="19" t="s">
        <v>24</v>
      </c>
      <c r="M543" s="18">
        <v>732400</v>
      </c>
      <c r="N543" s="13" t="s">
        <v>55</v>
      </c>
      <c r="O543" s="20" t="s">
        <v>61</v>
      </c>
      <c r="P543" s="20" t="s">
        <v>61</v>
      </c>
      <c r="Q543" s="21" t="s">
        <v>61</v>
      </c>
      <c r="R543" s="21">
        <v>1</v>
      </c>
      <c r="S543" s="13" t="s">
        <v>218</v>
      </c>
    </row>
    <row r="544" spans="1:19" x14ac:dyDescent="0.15">
      <c r="A544" s="13" t="s">
        <v>84</v>
      </c>
      <c r="B544" s="13" t="s">
        <v>41</v>
      </c>
      <c r="C544" s="13" t="s">
        <v>43</v>
      </c>
      <c r="D544" s="13" t="s">
        <v>143</v>
      </c>
      <c r="E544" s="13" t="s">
        <v>194</v>
      </c>
      <c r="F544" s="13" t="s">
        <v>200</v>
      </c>
      <c r="G544" s="13" t="s">
        <v>204</v>
      </c>
      <c r="H544" s="18">
        <v>1098600</v>
      </c>
      <c r="I544" s="18">
        <v>1098600</v>
      </c>
      <c r="J544" s="18">
        <v>1098600</v>
      </c>
      <c r="K544" s="18">
        <v>0</v>
      </c>
      <c r="L544" s="19" t="s">
        <v>24</v>
      </c>
      <c r="M544" s="18">
        <v>1098600</v>
      </c>
      <c r="N544" s="13" t="s">
        <v>55</v>
      </c>
      <c r="O544" s="20" t="s">
        <v>61</v>
      </c>
      <c r="P544" s="20" t="s">
        <v>61</v>
      </c>
      <c r="Q544" s="21" t="s">
        <v>61</v>
      </c>
      <c r="R544" s="21">
        <v>1</v>
      </c>
      <c r="S544" s="13" t="s">
        <v>218</v>
      </c>
    </row>
    <row r="545" spans="1:19" x14ac:dyDescent="0.15">
      <c r="A545" s="13" t="s">
        <v>84</v>
      </c>
      <c r="B545" s="13" t="s">
        <v>41</v>
      </c>
      <c r="C545" s="13" t="s">
        <v>43</v>
      </c>
      <c r="D545" s="13" t="s">
        <v>143</v>
      </c>
      <c r="E545" s="13" t="s">
        <v>194</v>
      </c>
      <c r="F545" s="13" t="s">
        <v>200</v>
      </c>
      <c r="G545" s="13" t="s">
        <v>204</v>
      </c>
      <c r="H545" s="18">
        <v>4028200</v>
      </c>
      <c r="I545" s="18">
        <v>4028200</v>
      </c>
      <c r="J545" s="18">
        <v>4028200</v>
      </c>
      <c r="K545" s="18">
        <v>0</v>
      </c>
      <c r="L545" s="19" t="s">
        <v>24</v>
      </c>
      <c r="M545" s="18">
        <v>4028200</v>
      </c>
      <c r="N545" s="13" t="s">
        <v>55</v>
      </c>
      <c r="O545" s="20" t="s">
        <v>61</v>
      </c>
      <c r="P545" s="20" t="s">
        <v>61</v>
      </c>
      <c r="Q545" s="21" t="s">
        <v>61</v>
      </c>
      <c r="R545" s="21">
        <v>1</v>
      </c>
      <c r="S545" s="13" t="s">
        <v>218</v>
      </c>
    </row>
    <row r="546" spans="1:19" x14ac:dyDescent="0.15">
      <c r="A546" s="13" t="s">
        <v>84</v>
      </c>
      <c r="B546" s="13" t="s">
        <v>41</v>
      </c>
      <c r="C546" s="13" t="s">
        <v>43</v>
      </c>
      <c r="D546" s="13" t="s">
        <v>143</v>
      </c>
      <c r="E546" s="13" t="s">
        <v>194</v>
      </c>
      <c r="F546" s="13" t="s">
        <v>201</v>
      </c>
      <c r="G546" s="13" t="s">
        <v>204</v>
      </c>
      <c r="H546" s="18">
        <v>1464800</v>
      </c>
      <c r="I546" s="18">
        <v>439440</v>
      </c>
      <c r="J546" s="18">
        <v>1464800</v>
      </c>
      <c r="K546" s="18">
        <v>0</v>
      </c>
      <c r="L546" s="19" t="s">
        <v>24</v>
      </c>
      <c r="M546" s="18">
        <v>1464800</v>
      </c>
      <c r="N546" s="13" t="s">
        <v>55</v>
      </c>
      <c r="O546" s="20" t="s">
        <v>61</v>
      </c>
      <c r="P546" s="20" t="s">
        <v>61</v>
      </c>
      <c r="Q546" s="21" t="s">
        <v>61</v>
      </c>
      <c r="R546" s="21">
        <v>1</v>
      </c>
      <c r="S546" s="13" t="s">
        <v>219</v>
      </c>
    </row>
    <row r="547" spans="1:19" x14ac:dyDescent="0.15">
      <c r="A547" s="13" t="s">
        <v>84</v>
      </c>
      <c r="B547" s="13" t="s">
        <v>41</v>
      </c>
      <c r="C547" s="13" t="s">
        <v>43</v>
      </c>
      <c r="D547" s="13" t="s">
        <v>143</v>
      </c>
      <c r="E547" s="13" t="s">
        <v>194</v>
      </c>
      <c r="F547" s="13" t="s">
        <v>198</v>
      </c>
      <c r="G547" s="13" t="s">
        <v>204</v>
      </c>
      <c r="H547" s="18">
        <v>732400</v>
      </c>
      <c r="I547" s="18">
        <v>219720</v>
      </c>
      <c r="J547" s="18">
        <v>732400</v>
      </c>
      <c r="K547" s="18">
        <v>0</v>
      </c>
      <c r="L547" s="19" t="s">
        <v>24</v>
      </c>
      <c r="M547" s="18">
        <v>732400</v>
      </c>
      <c r="N547" s="13" t="s">
        <v>55</v>
      </c>
      <c r="O547" s="20" t="s">
        <v>61</v>
      </c>
      <c r="P547" s="20" t="s">
        <v>61</v>
      </c>
      <c r="Q547" s="21" t="s">
        <v>61</v>
      </c>
      <c r="R547" s="21">
        <v>1</v>
      </c>
      <c r="S547" s="13" t="s">
        <v>216</v>
      </c>
    </row>
    <row r="548" spans="1:19" x14ac:dyDescent="0.15">
      <c r="A548" s="13" t="s">
        <v>84</v>
      </c>
      <c r="B548" s="13" t="s">
        <v>41</v>
      </c>
      <c r="C548" s="13" t="s">
        <v>43</v>
      </c>
      <c r="D548" s="13" t="s">
        <v>143</v>
      </c>
      <c r="E548" s="13" t="s">
        <v>194</v>
      </c>
      <c r="F548" s="13" t="s">
        <v>200</v>
      </c>
      <c r="G548" s="13" t="s">
        <v>204</v>
      </c>
      <c r="H548" s="18">
        <v>732400</v>
      </c>
      <c r="I548" s="18">
        <v>732400</v>
      </c>
      <c r="J548" s="18">
        <v>732400</v>
      </c>
      <c r="K548" s="18">
        <v>0</v>
      </c>
      <c r="L548" s="19" t="s">
        <v>24</v>
      </c>
      <c r="M548" s="18">
        <v>732400</v>
      </c>
      <c r="N548" s="13" t="s">
        <v>55</v>
      </c>
      <c r="O548" s="20" t="s">
        <v>61</v>
      </c>
      <c r="P548" s="20" t="s">
        <v>61</v>
      </c>
      <c r="Q548" s="21" t="s">
        <v>61</v>
      </c>
      <c r="R548" s="21">
        <v>1</v>
      </c>
      <c r="S548" s="13" t="s">
        <v>218</v>
      </c>
    </row>
    <row r="549" spans="1:19" x14ac:dyDescent="0.15">
      <c r="A549" s="13" t="s">
        <v>84</v>
      </c>
      <c r="B549" s="13" t="s">
        <v>41</v>
      </c>
      <c r="C549" s="13" t="s">
        <v>43</v>
      </c>
      <c r="D549" s="13" t="s">
        <v>143</v>
      </c>
      <c r="E549" s="13" t="s">
        <v>194</v>
      </c>
      <c r="F549" s="13" t="s">
        <v>201</v>
      </c>
      <c r="G549" s="13" t="s">
        <v>204</v>
      </c>
      <c r="H549" s="18">
        <v>1098600</v>
      </c>
      <c r="I549" s="18">
        <v>329580</v>
      </c>
      <c r="J549" s="18">
        <v>1098600</v>
      </c>
      <c r="K549" s="18">
        <v>0</v>
      </c>
      <c r="L549" s="19" t="s">
        <v>24</v>
      </c>
      <c r="M549" s="18">
        <v>1098600</v>
      </c>
      <c r="N549" s="13" t="s">
        <v>55</v>
      </c>
      <c r="O549" s="20" t="s">
        <v>61</v>
      </c>
      <c r="P549" s="20" t="s">
        <v>61</v>
      </c>
      <c r="Q549" s="21" t="s">
        <v>61</v>
      </c>
      <c r="R549" s="21">
        <v>1</v>
      </c>
      <c r="S549" s="13" t="s">
        <v>219</v>
      </c>
    </row>
    <row r="550" spans="1:19" x14ac:dyDescent="0.15">
      <c r="A550" s="13" t="s">
        <v>84</v>
      </c>
      <c r="B550" s="13" t="s">
        <v>41</v>
      </c>
      <c r="C550" s="13" t="s">
        <v>43</v>
      </c>
      <c r="D550" s="13" t="s">
        <v>143</v>
      </c>
      <c r="E550" s="13" t="s">
        <v>194</v>
      </c>
      <c r="F550" s="13" t="s">
        <v>200</v>
      </c>
      <c r="G550" s="13" t="s">
        <v>204</v>
      </c>
      <c r="H550" s="18">
        <v>0</v>
      </c>
      <c r="I550" s="18">
        <v>0</v>
      </c>
      <c r="J550" s="18">
        <v>0</v>
      </c>
      <c r="K550" s="18">
        <v>0</v>
      </c>
      <c r="L550" s="19" t="s">
        <v>24</v>
      </c>
      <c r="M550" s="18">
        <v>0</v>
      </c>
      <c r="N550" s="13" t="s">
        <v>55</v>
      </c>
      <c r="O550" s="20" t="s">
        <v>61</v>
      </c>
      <c r="P550" s="20" t="s">
        <v>61</v>
      </c>
      <c r="Q550" s="21" t="s">
        <v>61</v>
      </c>
      <c r="R550" s="21">
        <v>1</v>
      </c>
      <c r="S550" s="13" t="s">
        <v>218</v>
      </c>
    </row>
    <row r="551" spans="1:19" x14ac:dyDescent="0.15">
      <c r="A551" s="13" t="s">
        <v>84</v>
      </c>
      <c r="B551" s="13" t="s">
        <v>41</v>
      </c>
      <c r="C551" s="13" t="s">
        <v>43</v>
      </c>
      <c r="D551" s="13" t="s">
        <v>143</v>
      </c>
      <c r="E551" s="13" t="s">
        <v>194</v>
      </c>
      <c r="F551" s="13" t="s">
        <v>200</v>
      </c>
      <c r="G551" s="13" t="s">
        <v>204</v>
      </c>
      <c r="H551" s="18">
        <v>1464800</v>
      </c>
      <c r="I551" s="18">
        <v>1464800</v>
      </c>
      <c r="J551" s="18">
        <v>1464800</v>
      </c>
      <c r="K551" s="18">
        <v>0</v>
      </c>
      <c r="L551" s="19" t="s">
        <v>24</v>
      </c>
      <c r="M551" s="18">
        <v>1464800</v>
      </c>
      <c r="N551" s="13" t="s">
        <v>55</v>
      </c>
      <c r="O551" s="20" t="s">
        <v>61</v>
      </c>
      <c r="P551" s="20" t="s">
        <v>61</v>
      </c>
      <c r="Q551" s="21" t="s">
        <v>61</v>
      </c>
      <c r="R551" s="21">
        <v>1</v>
      </c>
      <c r="S551" s="13" t="s">
        <v>218</v>
      </c>
    </row>
    <row r="552" spans="1:19" x14ac:dyDescent="0.15">
      <c r="A552" s="13" t="s">
        <v>84</v>
      </c>
      <c r="B552" s="13" t="s">
        <v>41</v>
      </c>
      <c r="C552" s="13" t="s">
        <v>43</v>
      </c>
      <c r="D552" s="13" t="s">
        <v>143</v>
      </c>
      <c r="E552" s="13" t="s">
        <v>194</v>
      </c>
      <c r="F552" s="13" t="s">
        <v>200</v>
      </c>
      <c r="G552" s="13" t="s">
        <v>204</v>
      </c>
      <c r="H552" s="18">
        <v>732400</v>
      </c>
      <c r="I552" s="18">
        <v>732400</v>
      </c>
      <c r="J552" s="18">
        <v>732400</v>
      </c>
      <c r="K552" s="18">
        <v>0</v>
      </c>
      <c r="L552" s="19" t="s">
        <v>24</v>
      </c>
      <c r="M552" s="18">
        <v>732400</v>
      </c>
      <c r="N552" s="13" t="s">
        <v>55</v>
      </c>
      <c r="O552" s="20" t="s">
        <v>61</v>
      </c>
      <c r="P552" s="20" t="s">
        <v>61</v>
      </c>
      <c r="Q552" s="21" t="s">
        <v>61</v>
      </c>
      <c r="R552" s="21">
        <v>1</v>
      </c>
      <c r="S552" s="13" t="s">
        <v>218</v>
      </c>
    </row>
    <row r="553" spans="1:19" x14ac:dyDescent="0.15">
      <c r="A553" s="13" t="s">
        <v>84</v>
      </c>
      <c r="B553" s="13" t="s">
        <v>41</v>
      </c>
      <c r="C553" s="13" t="s">
        <v>43</v>
      </c>
      <c r="D553" s="13" t="s">
        <v>143</v>
      </c>
      <c r="E553" s="13" t="s">
        <v>194</v>
      </c>
      <c r="F553" s="13" t="s">
        <v>201</v>
      </c>
      <c r="G553" s="13" t="s">
        <v>204</v>
      </c>
      <c r="H553" s="18">
        <v>2929600</v>
      </c>
      <c r="I553" s="18">
        <v>878880</v>
      </c>
      <c r="J553" s="18">
        <v>2929600</v>
      </c>
      <c r="K553" s="18">
        <v>0</v>
      </c>
      <c r="L553" s="19" t="s">
        <v>24</v>
      </c>
      <c r="M553" s="18">
        <v>2929600</v>
      </c>
      <c r="N553" s="13" t="s">
        <v>55</v>
      </c>
      <c r="O553" s="20" t="s">
        <v>61</v>
      </c>
      <c r="P553" s="20" t="s">
        <v>61</v>
      </c>
      <c r="Q553" s="21" t="s">
        <v>61</v>
      </c>
      <c r="R553" s="21">
        <v>1</v>
      </c>
      <c r="S553" s="13" t="s">
        <v>219</v>
      </c>
    </row>
    <row r="554" spans="1:19" x14ac:dyDescent="0.15">
      <c r="A554" s="13" t="s">
        <v>84</v>
      </c>
      <c r="B554" s="13" t="s">
        <v>41</v>
      </c>
      <c r="C554" s="13" t="s">
        <v>43</v>
      </c>
      <c r="D554" s="13" t="s">
        <v>144</v>
      </c>
      <c r="E554" s="13" t="s">
        <v>195</v>
      </c>
      <c r="F554" s="13" t="s">
        <v>201</v>
      </c>
      <c r="G554" s="13" t="s">
        <v>204</v>
      </c>
      <c r="H554" s="18">
        <v>437400</v>
      </c>
      <c r="I554" s="18">
        <v>131220</v>
      </c>
      <c r="J554" s="18">
        <v>437400</v>
      </c>
      <c r="K554" s="18">
        <v>0</v>
      </c>
      <c r="L554" s="19" t="s">
        <v>24</v>
      </c>
      <c r="M554" s="18">
        <v>437400</v>
      </c>
      <c r="N554" s="13" t="s">
        <v>55</v>
      </c>
      <c r="O554" s="20" t="s">
        <v>61</v>
      </c>
      <c r="P554" s="20" t="s">
        <v>61</v>
      </c>
      <c r="Q554" s="21" t="s">
        <v>61</v>
      </c>
      <c r="R554" s="21">
        <v>1</v>
      </c>
      <c r="S554" s="13" t="s">
        <v>219</v>
      </c>
    </row>
    <row r="555" spans="1:19" x14ac:dyDescent="0.15">
      <c r="A555" s="13" t="s">
        <v>84</v>
      </c>
      <c r="B555" s="13" t="s">
        <v>41</v>
      </c>
      <c r="C555" s="13" t="s">
        <v>43</v>
      </c>
      <c r="D555" s="13" t="s">
        <v>144</v>
      </c>
      <c r="E555" s="13" t="s">
        <v>195</v>
      </c>
      <c r="F555" s="13" t="s">
        <v>200</v>
      </c>
      <c r="G555" s="13" t="s">
        <v>204</v>
      </c>
      <c r="H555" s="18">
        <v>145800</v>
      </c>
      <c r="I555" s="18">
        <v>145800</v>
      </c>
      <c r="J555" s="18">
        <v>145800</v>
      </c>
      <c r="K555" s="18">
        <v>0</v>
      </c>
      <c r="L555" s="19" t="s">
        <v>24</v>
      </c>
      <c r="M555" s="18">
        <v>145800</v>
      </c>
      <c r="N555" s="13" t="s">
        <v>55</v>
      </c>
      <c r="O555" s="20" t="s">
        <v>61</v>
      </c>
      <c r="P555" s="20" t="s">
        <v>61</v>
      </c>
      <c r="Q555" s="21" t="s">
        <v>61</v>
      </c>
      <c r="R555" s="21">
        <v>1</v>
      </c>
      <c r="S555" s="13" t="s">
        <v>218</v>
      </c>
    </row>
    <row r="556" spans="1:19" x14ac:dyDescent="0.15">
      <c r="A556" s="13" t="s">
        <v>84</v>
      </c>
      <c r="B556" s="13" t="s">
        <v>41</v>
      </c>
      <c r="C556" s="13" t="s">
        <v>43</v>
      </c>
      <c r="D556" s="13" t="s">
        <v>144</v>
      </c>
      <c r="E556" s="13" t="s">
        <v>195</v>
      </c>
      <c r="F556" s="13" t="s">
        <v>200</v>
      </c>
      <c r="G556" s="13" t="s">
        <v>204</v>
      </c>
      <c r="H556" s="18">
        <v>0</v>
      </c>
      <c r="I556" s="18">
        <v>0</v>
      </c>
      <c r="J556" s="18">
        <v>0</v>
      </c>
      <c r="K556" s="18">
        <v>0</v>
      </c>
      <c r="L556" s="19" t="s">
        <v>24</v>
      </c>
      <c r="M556" s="18">
        <v>0</v>
      </c>
      <c r="N556" s="13" t="s">
        <v>55</v>
      </c>
      <c r="O556" s="20" t="s">
        <v>61</v>
      </c>
      <c r="P556" s="20" t="s">
        <v>61</v>
      </c>
      <c r="Q556" s="21" t="s">
        <v>61</v>
      </c>
      <c r="R556" s="21">
        <v>1</v>
      </c>
      <c r="S556" s="13" t="s">
        <v>218</v>
      </c>
    </row>
    <row r="557" spans="1:19" x14ac:dyDescent="0.15">
      <c r="A557" s="13" t="s">
        <v>84</v>
      </c>
      <c r="B557" s="13" t="s">
        <v>41</v>
      </c>
      <c r="C557" s="13" t="s">
        <v>43</v>
      </c>
      <c r="D557" s="13" t="s">
        <v>144</v>
      </c>
      <c r="E557" s="13" t="s">
        <v>195</v>
      </c>
      <c r="F557" s="13" t="s">
        <v>200</v>
      </c>
      <c r="G557" s="13" t="s">
        <v>204</v>
      </c>
      <c r="H557" s="18">
        <v>145800</v>
      </c>
      <c r="I557" s="18">
        <v>145800</v>
      </c>
      <c r="J557" s="18">
        <v>145800</v>
      </c>
      <c r="K557" s="18">
        <v>0</v>
      </c>
      <c r="L557" s="19" t="s">
        <v>24</v>
      </c>
      <c r="M557" s="18">
        <v>145800</v>
      </c>
      <c r="N557" s="13" t="s">
        <v>55</v>
      </c>
      <c r="O557" s="20" t="s">
        <v>61</v>
      </c>
      <c r="P557" s="20" t="s">
        <v>61</v>
      </c>
      <c r="Q557" s="21" t="s">
        <v>61</v>
      </c>
      <c r="R557" s="21">
        <v>1</v>
      </c>
      <c r="S557" s="13" t="s">
        <v>218</v>
      </c>
    </row>
    <row r="558" spans="1:19" x14ac:dyDescent="0.15">
      <c r="A558" s="13" t="s">
        <v>84</v>
      </c>
      <c r="B558" s="13" t="s">
        <v>41</v>
      </c>
      <c r="C558" s="13" t="s">
        <v>43</v>
      </c>
      <c r="D558" s="13" t="s">
        <v>144</v>
      </c>
      <c r="E558" s="13" t="s">
        <v>195</v>
      </c>
      <c r="F558" s="13" t="s">
        <v>201</v>
      </c>
      <c r="G558" s="13" t="s">
        <v>204</v>
      </c>
      <c r="H558" s="18">
        <v>145800</v>
      </c>
      <c r="I558" s="18">
        <v>43740</v>
      </c>
      <c r="J558" s="18">
        <v>145800</v>
      </c>
      <c r="K558" s="18">
        <v>0</v>
      </c>
      <c r="L558" s="19" t="s">
        <v>24</v>
      </c>
      <c r="M558" s="18">
        <v>145800</v>
      </c>
      <c r="N558" s="13" t="s">
        <v>55</v>
      </c>
      <c r="O558" s="20" t="s">
        <v>61</v>
      </c>
      <c r="P558" s="20" t="s">
        <v>61</v>
      </c>
      <c r="Q558" s="21" t="s">
        <v>61</v>
      </c>
      <c r="R558" s="21">
        <v>1</v>
      </c>
      <c r="S558" s="13" t="s">
        <v>219</v>
      </c>
    </row>
    <row r="559" spans="1:19" x14ac:dyDescent="0.15">
      <c r="A559" s="13" t="s">
        <v>84</v>
      </c>
      <c r="B559" s="13" t="s">
        <v>41</v>
      </c>
      <c r="C559" s="13" t="s">
        <v>43</v>
      </c>
      <c r="D559" s="13" t="s">
        <v>144</v>
      </c>
      <c r="E559" s="13" t="s">
        <v>195</v>
      </c>
      <c r="F559" s="13" t="s">
        <v>200</v>
      </c>
      <c r="G559" s="13" t="s">
        <v>204</v>
      </c>
      <c r="H559" s="18">
        <v>3353400</v>
      </c>
      <c r="I559" s="18">
        <v>3353400</v>
      </c>
      <c r="J559" s="18">
        <v>3353400</v>
      </c>
      <c r="K559" s="18">
        <v>0</v>
      </c>
      <c r="L559" s="19" t="s">
        <v>24</v>
      </c>
      <c r="M559" s="18">
        <v>3353400</v>
      </c>
      <c r="N559" s="13" t="s">
        <v>55</v>
      </c>
      <c r="O559" s="20" t="s">
        <v>61</v>
      </c>
      <c r="P559" s="20" t="s">
        <v>61</v>
      </c>
      <c r="Q559" s="21" t="s">
        <v>61</v>
      </c>
      <c r="R559" s="21">
        <v>1</v>
      </c>
      <c r="S559" s="13" t="s">
        <v>218</v>
      </c>
    </row>
    <row r="560" spans="1:19" x14ac:dyDescent="0.15">
      <c r="A560" s="13" t="s">
        <v>84</v>
      </c>
      <c r="B560" s="13" t="s">
        <v>41</v>
      </c>
      <c r="C560" s="13" t="s">
        <v>43</v>
      </c>
      <c r="D560" s="13" t="s">
        <v>144</v>
      </c>
      <c r="E560" s="13" t="s">
        <v>195</v>
      </c>
      <c r="F560" s="13" t="s">
        <v>200</v>
      </c>
      <c r="G560" s="13" t="s">
        <v>204</v>
      </c>
      <c r="H560" s="18">
        <v>145800</v>
      </c>
      <c r="I560" s="18">
        <v>145800</v>
      </c>
      <c r="J560" s="18">
        <v>145800</v>
      </c>
      <c r="K560" s="18">
        <v>0</v>
      </c>
      <c r="L560" s="19" t="s">
        <v>24</v>
      </c>
      <c r="M560" s="18">
        <v>145800</v>
      </c>
      <c r="N560" s="13" t="s">
        <v>55</v>
      </c>
      <c r="O560" s="20" t="s">
        <v>61</v>
      </c>
      <c r="P560" s="20" t="s">
        <v>61</v>
      </c>
      <c r="Q560" s="21" t="s">
        <v>61</v>
      </c>
      <c r="R560" s="21">
        <v>1</v>
      </c>
      <c r="S560" s="13" t="s">
        <v>218</v>
      </c>
    </row>
    <row r="561" spans="1:19" x14ac:dyDescent="0.15">
      <c r="A561" s="13" t="s">
        <v>84</v>
      </c>
      <c r="B561" s="13" t="s">
        <v>41</v>
      </c>
      <c r="C561" s="13" t="s">
        <v>43</v>
      </c>
      <c r="D561" s="13" t="s">
        <v>144</v>
      </c>
      <c r="E561" s="13" t="s">
        <v>195</v>
      </c>
      <c r="F561" s="13" t="s">
        <v>201</v>
      </c>
      <c r="G561" s="13" t="s">
        <v>204</v>
      </c>
      <c r="H561" s="18">
        <v>18370800</v>
      </c>
      <c r="I561" s="18">
        <v>5511240</v>
      </c>
      <c r="J561" s="18">
        <v>18370800</v>
      </c>
      <c r="K561" s="18">
        <v>0</v>
      </c>
      <c r="L561" s="19" t="s">
        <v>24</v>
      </c>
      <c r="M561" s="18">
        <v>18370800</v>
      </c>
      <c r="N561" s="13" t="s">
        <v>55</v>
      </c>
      <c r="O561" s="20" t="s">
        <v>61</v>
      </c>
      <c r="P561" s="20" t="s">
        <v>61</v>
      </c>
      <c r="Q561" s="21" t="s">
        <v>61</v>
      </c>
      <c r="R561" s="21">
        <v>1</v>
      </c>
      <c r="S561" s="13" t="s">
        <v>219</v>
      </c>
    </row>
    <row r="562" spans="1:19" x14ac:dyDescent="0.15">
      <c r="A562" s="13" t="s">
        <v>84</v>
      </c>
      <c r="B562" s="13" t="s">
        <v>85</v>
      </c>
      <c r="C562" s="13" t="s">
        <v>43</v>
      </c>
      <c r="D562" s="13" t="s">
        <v>97</v>
      </c>
      <c r="E562" s="13" t="s">
        <v>148</v>
      </c>
      <c r="F562" s="13" t="s">
        <v>202</v>
      </c>
      <c r="G562" s="13" t="s">
        <v>204</v>
      </c>
      <c r="H562" s="18">
        <v>369939350</v>
      </c>
      <c r="I562" s="18">
        <v>110981805</v>
      </c>
      <c r="J562" s="18">
        <v>369939350</v>
      </c>
      <c r="K562" s="18">
        <v>0</v>
      </c>
      <c r="L562" s="19" t="s">
        <v>24</v>
      </c>
      <c r="M562" s="18">
        <v>369939350</v>
      </c>
      <c r="N562" s="13" t="s">
        <v>55</v>
      </c>
      <c r="O562" s="20" t="s">
        <v>61</v>
      </c>
      <c r="P562" s="20" t="s">
        <v>61</v>
      </c>
      <c r="Q562" s="21" t="s">
        <v>61</v>
      </c>
      <c r="R562" s="21">
        <v>1</v>
      </c>
      <c r="S562" s="13" t="s">
        <v>220</v>
      </c>
    </row>
    <row r="563" spans="1:19" x14ac:dyDescent="0.15">
      <c r="A563" s="13" t="s">
        <v>84</v>
      </c>
      <c r="B563" s="13" t="s">
        <v>85</v>
      </c>
      <c r="C563" s="13" t="s">
        <v>43</v>
      </c>
      <c r="D563" s="13" t="s">
        <v>98</v>
      </c>
      <c r="E563" s="13" t="s">
        <v>149</v>
      </c>
      <c r="F563" s="13" t="s">
        <v>202</v>
      </c>
      <c r="G563" s="13" t="s">
        <v>204</v>
      </c>
      <c r="H563" s="18">
        <v>212028500</v>
      </c>
      <c r="I563" s="18">
        <v>63608550</v>
      </c>
      <c r="J563" s="18">
        <v>212028500</v>
      </c>
      <c r="K563" s="18">
        <v>0</v>
      </c>
      <c r="L563" s="19" t="s">
        <v>24</v>
      </c>
      <c r="M563" s="18">
        <v>212028500</v>
      </c>
      <c r="N563" s="13" t="s">
        <v>55</v>
      </c>
      <c r="O563" s="20" t="s">
        <v>61</v>
      </c>
      <c r="P563" s="20" t="s">
        <v>61</v>
      </c>
      <c r="Q563" s="21" t="s">
        <v>61</v>
      </c>
      <c r="R563" s="21">
        <v>1</v>
      </c>
      <c r="S563" s="13" t="s">
        <v>220</v>
      </c>
    </row>
    <row r="564" spans="1:19" x14ac:dyDescent="0.15">
      <c r="A564" s="13" t="s">
        <v>84</v>
      </c>
      <c r="B564" s="13" t="s">
        <v>85</v>
      </c>
      <c r="C564" s="13" t="s">
        <v>43</v>
      </c>
      <c r="D564" s="13" t="s">
        <v>105</v>
      </c>
      <c r="E564" s="13" t="s">
        <v>156</v>
      </c>
      <c r="F564" s="13" t="s">
        <v>202</v>
      </c>
      <c r="G564" s="13" t="s">
        <v>204</v>
      </c>
      <c r="H564" s="18">
        <v>220298000</v>
      </c>
      <c r="I564" s="18">
        <v>66089400</v>
      </c>
      <c r="J564" s="18">
        <v>220298000</v>
      </c>
      <c r="K564" s="18">
        <v>0</v>
      </c>
      <c r="L564" s="19" t="s">
        <v>24</v>
      </c>
      <c r="M564" s="18">
        <v>220298000</v>
      </c>
      <c r="N564" s="13" t="s">
        <v>55</v>
      </c>
      <c r="O564" s="20" t="s">
        <v>61</v>
      </c>
      <c r="P564" s="20" t="s">
        <v>61</v>
      </c>
      <c r="Q564" s="21" t="s">
        <v>61</v>
      </c>
      <c r="R564" s="21">
        <v>1</v>
      </c>
      <c r="S564" s="13" t="s">
        <v>220</v>
      </c>
    </row>
    <row r="565" spans="1:19" x14ac:dyDescent="0.15">
      <c r="A565" s="13" t="s">
        <v>84</v>
      </c>
      <c r="B565" s="13" t="s">
        <v>85</v>
      </c>
      <c r="C565" s="13" t="s">
        <v>43</v>
      </c>
      <c r="D565" s="13" t="s">
        <v>112</v>
      </c>
      <c r="E565" s="13" t="s">
        <v>163</v>
      </c>
      <c r="F565" s="13" t="s">
        <v>202</v>
      </c>
      <c r="G565" s="13" t="s">
        <v>204</v>
      </c>
      <c r="H565" s="18">
        <v>531288000</v>
      </c>
      <c r="I565" s="18">
        <v>159386400</v>
      </c>
      <c r="J565" s="18">
        <v>531288000</v>
      </c>
      <c r="K565" s="18">
        <v>0</v>
      </c>
      <c r="L565" s="19" t="s">
        <v>24</v>
      </c>
      <c r="M565" s="18">
        <v>531288000</v>
      </c>
      <c r="N565" s="13" t="s">
        <v>55</v>
      </c>
      <c r="O565" s="20" t="s">
        <v>61</v>
      </c>
      <c r="P565" s="20" t="s">
        <v>61</v>
      </c>
      <c r="Q565" s="21" t="s">
        <v>61</v>
      </c>
      <c r="R565" s="21">
        <v>1</v>
      </c>
      <c r="S565" s="13" t="s">
        <v>220</v>
      </c>
    </row>
    <row r="566" spans="1:19" x14ac:dyDescent="0.15">
      <c r="A566" s="13" t="s">
        <v>84</v>
      </c>
      <c r="B566" s="13" t="s">
        <v>85</v>
      </c>
      <c r="C566" s="13" t="s">
        <v>43</v>
      </c>
      <c r="D566" s="13" t="s">
        <v>120</v>
      </c>
      <c r="E566" s="13" t="s">
        <v>171</v>
      </c>
      <c r="F566" s="13" t="s">
        <v>202</v>
      </c>
      <c r="G566" s="13" t="s">
        <v>204</v>
      </c>
      <c r="H566" s="18">
        <v>229911350</v>
      </c>
      <c r="I566" s="18">
        <v>68973405</v>
      </c>
      <c r="J566" s="18">
        <v>229911350</v>
      </c>
      <c r="K566" s="18">
        <v>0</v>
      </c>
      <c r="L566" s="19" t="s">
        <v>24</v>
      </c>
      <c r="M566" s="18">
        <v>229911350</v>
      </c>
      <c r="N566" s="13" t="s">
        <v>55</v>
      </c>
      <c r="O566" s="20" t="s">
        <v>61</v>
      </c>
      <c r="P566" s="20" t="s">
        <v>61</v>
      </c>
      <c r="Q566" s="21" t="s">
        <v>61</v>
      </c>
      <c r="R566" s="21">
        <v>1</v>
      </c>
      <c r="S566" s="13" t="s">
        <v>220</v>
      </c>
    </row>
    <row r="567" spans="1:19" x14ac:dyDescent="0.15">
      <c r="A567" s="13" t="s">
        <v>84</v>
      </c>
      <c r="B567" s="13" t="s">
        <v>85</v>
      </c>
      <c r="C567" s="13" t="s">
        <v>43</v>
      </c>
      <c r="D567" s="13" t="s">
        <v>141</v>
      </c>
      <c r="E567" s="13" t="s">
        <v>192</v>
      </c>
      <c r="F567" s="13" t="s">
        <v>202</v>
      </c>
      <c r="G567" s="13" t="s">
        <v>204</v>
      </c>
      <c r="H567" s="18">
        <v>481843800</v>
      </c>
      <c r="I567" s="18">
        <v>144553140</v>
      </c>
      <c r="J567" s="18">
        <v>481843800</v>
      </c>
      <c r="K567" s="18">
        <v>0</v>
      </c>
      <c r="L567" s="19" t="s">
        <v>24</v>
      </c>
      <c r="M567" s="18">
        <v>481843800</v>
      </c>
      <c r="N567" s="13" t="s">
        <v>55</v>
      </c>
      <c r="O567" s="20" t="s">
        <v>61</v>
      </c>
      <c r="P567" s="20" t="s">
        <v>61</v>
      </c>
      <c r="Q567" s="21" t="s">
        <v>61</v>
      </c>
      <c r="R567" s="21">
        <v>1</v>
      </c>
      <c r="S567" s="13" t="s">
        <v>220</v>
      </c>
    </row>
    <row r="568" spans="1:19" x14ac:dyDescent="0.15">
      <c r="A568" s="13" t="s">
        <v>39</v>
      </c>
      <c r="B568" s="13" t="s">
        <v>61</v>
      </c>
      <c r="C568" s="13" t="s">
        <v>43</v>
      </c>
      <c r="D568" s="13" t="s">
        <v>46</v>
      </c>
      <c r="E568" s="13" t="s">
        <v>48</v>
      </c>
      <c r="F568" s="13" t="s">
        <v>61</v>
      </c>
      <c r="G568" s="13" t="s">
        <v>205</v>
      </c>
      <c r="H568" s="18">
        <v>2842130000</v>
      </c>
      <c r="I568" s="18">
        <v>4547408000</v>
      </c>
      <c r="J568" s="18">
        <v>2842130000</v>
      </c>
      <c r="K568" s="18">
        <v>4547408000</v>
      </c>
      <c r="L568" s="19" t="s">
        <v>209</v>
      </c>
      <c r="M568" s="18">
        <v>2842130000</v>
      </c>
      <c r="N568" s="13" t="s">
        <v>212</v>
      </c>
      <c r="O568" s="20">
        <v>46182</v>
      </c>
      <c r="P568" s="20">
        <v>46276</v>
      </c>
      <c r="Q568" s="21" t="s">
        <v>61</v>
      </c>
      <c r="R568" s="21">
        <v>1</v>
      </c>
      <c r="S568" s="13" t="s">
        <v>61</v>
      </c>
    </row>
    <row r="569" spans="1:19" x14ac:dyDescent="0.15">
      <c r="A569" s="13" t="s">
        <v>39</v>
      </c>
      <c r="B569" s="13" t="s">
        <v>61</v>
      </c>
      <c r="C569" s="13" t="s">
        <v>43</v>
      </c>
      <c r="D569" s="13" t="s">
        <v>46</v>
      </c>
      <c r="E569" s="13" t="s">
        <v>48</v>
      </c>
      <c r="F569" s="13" t="s">
        <v>61</v>
      </c>
      <c r="G569" s="13" t="s">
        <v>205</v>
      </c>
      <c r="H569" s="18">
        <v>120090000</v>
      </c>
      <c r="I569" s="18">
        <v>192144000</v>
      </c>
      <c r="J569" s="18">
        <v>120090000</v>
      </c>
      <c r="K569" s="18">
        <v>192144000</v>
      </c>
      <c r="L569" s="19" t="s">
        <v>209</v>
      </c>
      <c r="M569" s="18">
        <v>120090000</v>
      </c>
      <c r="N569" s="13" t="s">
        <v>212</v>
      </c>
      <c r="O569" s="20">
        <v>46202</v>
      </c>
      <c r="P569" s="20">
        <v>46276</v>
      </c>
      <c r="Q569" s="21" t="s">
        <v>61</v>
      </c>
      <c r="R569" s="21">
        <v>1</v>
      </c>
      <c r="S569" s="13" t="s">
        <v>61</v>
      </c>
    </row>
    <row r="570" spans="1:19" x14ac:dyDescent="0.15">
      <c r="A570" s="13" t="s">
        <v>39</v>
      </c>
      <c r="B570" s="13" t="s">
        <v>61</v>
      </c>
      <c r="C570" s="13" t="s">
        <v>43</v>
      </c>
      <c r="D570" s="13" t="s">
        <v>46</v>
      </c>
      <c r="E570" s="13" t="s">
        <v>48</v>
      </c>
      <c r="F570" s="13" t="s">
        <v>61</v>
      </c>
      <c r="G570" s="13" t="s">
        <v>205</v>
      </c>
      <c r="H570" s="18">
        <v>40030000</v>
      </c>
      <c r="I570" s="18">
        <v>64048000</v>
      </c>
      <c r="J570" s="18">
        <v>40030000</v>
      </c>
      <c r="K570" s="18">
        <v>64048000</v>
      </c>
      <c r="L570" s="19" t="s">
        <v>209</v>
      </c>
      <c r="M570" s="18">
        <v>40030000</v>
      </c>
      <c r="N570" s="13" t="s">
        <v>212</v>
      </c>
      <c r="O570" s="20">
        <v>46202</v>
      </c>
      <c r="P570" s="20">
        <v>46276</v>
      </c>
      <c r="Q570" s="21" t="s">
        <v>61</v>
      </c>
      <c r="R570" s="21">
        <v>1</v>
      </c>
      <c r="S570"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7"/>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14" t="s">
        <v>4</v>
      </c>
      <c r="AN1" s="23"/>
      <c r="AO1" s="23"/>
    </row>
    <row r="2" spans="1:41 16384:16384" x14ac:dyDescent="0.15">
      <c r="A2" s="1" t="s">
        <v>1</v>
      </c>
      <c r="B2" s="15">
        <v>46203</v>
      </c>
      <c r="D2" s="1" t="s">
        <v>44</v>
      </c>
      <c r="F2" s="1" t="s">
        <v>15</v>
      </c>
      <c r="G2" s="1" t="s">
        <v>19</v>
      </c>
    </row>
    <row r="3" spans="1:41 16384:16384"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x14ac:dyDescent="0.15">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x14ac:dyDescent="0.15">
      <c r="A5" s="13" t="s">
        <v>39</v>
      </c>
      <c r="B5" s="13" t="s">
        <v>41</v>
      </c>
      <c r="C5" s="13" t="s">
        <v>43</v>
      </c>
      <c r="D5" s="13" t="s">
        <v>46</v>
      </c>
      <c r="E5" s="13" t="s">
        <v>48</v>
      </c>
      <c r="F5" s="13" t="s">
        <v>7</v>
      </c>
      <c r="G5" s="13" t="s">
        <v>9</v>
      </c>
      <c r="H5" s="13" t="s">
        <v>51</v>
      </c>
      <c r="I5" s="18">
        <v>2842130000</v>
      </c>
      <c r="J5" s="19" t="s">
        <v>17</v>
      </c>
      <c r="K5" s="13" t="s">
        <v>55</v>
      </c>
      <c r="L5" s="20">
        <v>46182</v>
      </c>
      <c r="M5" s="20">
        <v>46276</v>
      </c>
      <c r="N5" s="21">
        <v>0.2</v>
      </c>
      <c r="O5" s="21">
        <v>0</v>
      </c>
      <c r="P5" s="21" t="s">
        <v>61</v>
      </c>
      <c r="Q5" s="13" t="s">
        <v>63</v>
      </c>
      <c r="R5" s="21">
        <v>0</v>
      </c>
      <c r="S5" s="21">
        <v>0</v>
      </c>
      <c r="T5" s="13" t="s">
        <v>61</v>
      </c>
      <c r="U5" s="13" t="s">
        <v>61</v>
      </c>
      <c r="V5" s="21" t="s">
        <v>61</v>
      </c>
      <c r="W5" s="21" t="s">
        <v>61</v>
      </c>
      <c r="X5" s="21">
        <v>0.2</v>
      </c>
      <c r="Y5" s="13" t="s">
        <v>61</v>
      </c>
      <c r="Z5" s="13" t="s">
        <v>73</v>
      </c>
      <c r="AA5" s="21">
        <v>0</v>
      </c>
      <c r="AB5" s="21">
        <v>1</v>
      </c>
      <c r="AC5" s="21">
        <v>1</v>
      </c>
      <c r="AD5" s="18">
        <v>2842130000</v>
      </c>
      <c r="AE5" s="21">
        <v>0.45166359162544856</v>
      </c>
      <c r="AF5" s="18">
        <v>1283686643.6664362</v>
      </c>
      <c r="AG5" s="21">
        <v>20</v>
      </c>
      <c r="AH5" s="21">
        <v>80</v>
      </c>
      <c r="AI5" s="18">
        <v>256737328.73328725</v>
      </c>
      <c r="AJ5" s="13" t="s">
        <v>24</v>
      </c>
      <c r="AK5" s="21">
        <v>0</v>
      </c>
      <c r="AL5" s="21">
        <v>0</v>
      </c>
      <c r="AM5" s="13" t="s">
        <v>61</v>
      </c>
    </row>
    <row r="6" spans="1:41 16384:16384" x14ac:dyDescent="0.15">
      <c r="A6" s="13" t="s">
        <v>39</v>
      </c>
      <c r="B6" s="13" t="s">
        <v>41</v>
      </c>
      <c r="C6" s="13" t="s">
        <v>43</v>
      </c>
      <c r="D6" s="13" t="s">
        <v>46</v>
      </c>
      <c r="E6" s="13" t="s">
        <v>48</v>
      </c>
      <c r="F6" s="13" t="s">
        <v>7</v>
      </c>
      <c r="G6" s="13" t="s">
        <v>9</v>
      </c>
      <c r="H6" s="13" t="s">
        <v>51</v>
      </c>
      <c r="I6" s="18">
        <v>120090000</v>
      </c>
      <c r="J6" s="19" t="s">
        <v>17</v>
      </c>
      <c r="K6" s="13" t="s">
        <v>55</v>
      </c>
      <c r="L6" s="20">
        <v>46202</v>
      </c>
      <c r="M6" s="20">
        <v>46276</v>
      </c>
      <c r="N6" s="21">
        <v>0.2</v>
      </c>
      <c r="O6" s="21">
        <v>0</v>
      </c>
      <c r="P6" s="21" t="s">
        <v>61</v>
      </c>
      <c r="Q6" s="13" t="s">
        <v>63</v>
      </c>
      <c r="R6" s="21">
        <v>0</v>
      </c>
      <c r="S6" s="21">
        <v>0</v>
      </c>
      <c r="T6" s="13" t="s">
        <v>61</v>
      </c>
      <c r="U6" s="13" t="s">
        <v>61</v>
      </c>
      <c r="V6" s="21" t="s">
        <v>61</v>
      </c>
      <c r="W6" s="21" t="s">
        <v>61</v>
      </c>
      <c r="X6" s="21">
        <v>0.2</v>
      </c>
      <c r="Y6" s="13" t="s">
        <v>61</v>
      </c>
      <c r="Z6" s="13" t="s">
        <v>73</v>
      </c>
      <c r="AA6" s="21">
        <v>0</v>
      </c>
      <c r="AB6" s="21">
        <v>1</v>
      </c>
      <c r="AC6" s="21">
        <v>1</v>
      </c>
      <c r="AD6" s="18">
        <v>120090000</v>
      </c>
      <c r="AE6" s="21">
        <v>0.45166359162544856</v>
      </c>
      <c r="AF6" s="18">
        <v>54240280.718300119</v>
      </c>
      <c r="AG6" s="21">
        <v>20</v>
      </c>
      <c r="AH6" s="21">
        <v>80</v>
      </c>
      <c r="AI6" s="18">
        <v>10848056.143660024</v>
      </c>
      <c r="AJ6" s="13" t="s">
        <v>24</v>
      </c>
      <c r="AK6" s="21">
        <v>0</v>
      </c>
      <c r="AL6" s="21">
        <v>0</v>
      </c>
      <c r="AM6" s="13" t="s">
        <v>61</v>
      </c>
    </row>
    <row r="7" spans="1:41 16384:16384" x14ac:dyDescent="0.15">
      <c r="A7" s="13" t="s">
        <v>39</v>
      </c>
      <c r="B7" s="13" t="s">
        <v>41</v>
      </c>
      <c r="C7" s="13" t="s">
        <v>43</v>
      </c>
      <c r="D7" s="13" t="s">
        <v>46</v>
      </c>
      <c r="E7" s="13" t="s">
        <v>48</v>
      </c>
      <c r="F7" s="13" t="s">
        <v>7</v>
      </c>
      <c r="G7" s="13" t="s">
        <v>9</v>
      </c>
      <c r="H7" s="13" t="s">
        <v>51</v>
      </c>
      <c r="I7" s="18">
        <v>40030000</v>
      </c>
      <c r="J7" s="19" t="s">
        <v>17</v>
      </c>
      <c r="K7" s="13" t="s">
        <v>55</v>
      </c>
      <c r="L7" s="20">
        <v>46202</v>
      </c>
      <c r="M7" s="20">
        <v>46276</v>
      </c>
      <c r="N7" s="21">
        <v>0.2</v>
      </c>
      <c r="O7" s="21">
        <v>0</v>
      </c>
      <c r="P7" s="21" t="s">
        <v>61</v>
      </c>
      <c r="Q7" s="13" t="s">
        <v>63</v>
      </c>
      <c r="R7" s="21">
        <v>0</v>
      </c>
      <c r="S7" s="21">
        <v>0</v>
      </c>
      <c r="T7" s="13" t="s">
        <v>61</v>
      </c>
      <c r="U7" s="13" t="s">
        <v>61</v>
      </c>
      <c r="V7" s="21" t="s">
        <v>61</v>
      </c>
      <c r="W7" s="21" t="s">
        <v>61</v>
      </c>
      <c r="X7" s="21">
        <v>0.2</v>
      </c>
      <c r="Y7" s="13" t="s">
        <v>61</v>
      </c>
      <c r="Z7" s="13" t="s">
        <v>73</v>
      </c>
      <c r="AA7" s="21">
        <v>0</v>
      </c>
      <c r="AB7" s="21">
        <v>1</v>
      </c>
      <c r="AC7" s="21">
        <v>1</v>
      </c>
      <c r="AD7" s="18">
        <v>40030000</v>
      </c>
      <c r="AE7" s="21">
        <v>0.45166359162544856</v>
      </c>
      <c r="AF7" s="18">
        <v>18080093.572766706</v>
      </c>
      <c r="AG7" s="21">
        <v>20</v>
      </c>
      <c r="AH7" s="21">
        <v>80</v>
      </c>
      <c r="AI7" s="18">
        <v>3616018.7145533413</v>
      </c>
      <c r="AJ7" s="13" t="s">
        <v>24</v>
      </c>
      <c r="AK7" s="21">
        <v>0</v>
      </c>
      <c r="AL7" s="21">
        <v>0</v>
      </c>
      <c r="AM7"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x14ac:dyDescent="0.15">
      <c r="A1" s="1" t="s">
        <v>0</v>
      </c>
      <c r="B1" s="4" t="s">
        <v>4</v>
      </c>
      <c r="D1" s="1"/>
      <c r="E1" s="1"/>
      <c r="G1" s="1"/>
      <c r="I1" s="1"/>
      <c r="S1" s="1"/>
      <c r="T1" s="1"/>
      <c r="U1" s="1"/>
      <c r="V1" s="1"/>
      <c r="Z1" s="1"/>
      <c r="AB1" s="1"/>
      <c r="AD1" s="1"/>
    </row>
    <row r="2" spans="1:30" x14ac:dyDescent="0.15">
      <c r="A2" s="1" t="s">
        <v>1</v>
      </c>
      <c r="B2" s="4" t="s">
        <v>5</v>
      </c>
      <c r="D2" s="1" t="s">
        <v>10</v>
      </c>
      <c r="E2" s="1"/>
      <c r="G2" s="1" t="s">
        <v>15</v>
      </c>
      <c r="I2" s="1" t="s">
        <v>19</v>
      </c>
      <c r="S2" s="1"/>
      <c r="T2" s="1"/>
      <c r="U2" s="1"/>
      <c r="V2" s="1"/>
      <c r="Z2" s="1"/>
      <c r="AB2" s="1"/>
      <c r="AD2" s="1"/>
    </row>
    <row r="3" spans="1:30" ht="50.1" customHeight="1" x14ac:dyDescent="0.15">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x14ac:dyDescent="0.15">
      <c r="A4" s="3" t="s">
        <v>3</v>
      </c>
      <c r="B4" s="3" t="s">
        <v>7</v>
      </c>
      <c r="C4" s="3" t="s">
        <v>9</v>
      </c>
      <c r="D4" s="3" t="s">
        <v>9</v>
      </c>
      <c r="E4" s="3" t="s">
        <v>13</v>
      </c>
      <c r="F4" s="7">
        <v>10215207.900562016</v>
      </c>
      <c r="G4" s="8" t="s">
        <v>17</v>
      </c>
      <c r="H4" s="7">
        <v>510760395.02810085</v>
      </c>
      <c r="I4" s="7">
        <v>93627450</v>
      </c>
      <c r="J4" s="7">
        <v>0</v>
      </c>
      <c r="K4" s="7">
        <v>271201403.59150064</v>
      </c>
      <c r="L4" s="10" t="s">
        <v>24</v>
      </c>
      <c r="M4" s="7">
        <v>0</v>
      </c>
      <c r="N4" s="7">
        <v>0</v>
      </c>
      <c r="O4" s="7">
        <v>0</v>
      </c>
      <c r="P4" s="11">
        <v>1.4</v>
      </c>
      <c r="Q4" s="11">
        <v>0.05</v>
      </c>
      <c r="R4" s="11">
        <v>1</v>
      </c>
      <c r="S4" s="7">
        <v>93627450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2026-07-08T00:51:15Z</dcterms:created>
  <dcterms:modified xsi:type="dcterms:W3CDTF">2026-07-08T00:51:15Z</dcterms:modified>
</cp:coreProperties>
</file>