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SA25\"/>
    </mc:Choice>
  </mc:AlternateContent>
  <xr:revisionPtr revIDLastSave="0" documentId="8_{9EC687AE-F7DF-4A3C-990F-F5ABCC4595A7}" xr6:coauthVersionLast="47" xr6:coauthVersionMax="47" xr10:uidLastSave="{00000000-0000-0000-0000-000000000000}"/>
  <bookViews>
    <workbookView xWindow="-120" yWindow="-120" windowWidth="29040" windowHeight="17520" xr2:uid="{00000000-000D-0000-FFFF-FFFF00000000}"/>
  </bookViews>
  <sheets>
    <sheet name="表1" sheetId="9" r:id="rId1"/>
    <sheet name="表2" sheetId="8" r:id="rId2"/>
    <sheet name="表3" sheetId="7" r:id="rId3"/>
    <sheet name="表4" sheetId="6" r:id="rId4"/>
    <sheet name="明細(オン)" sheetId="5" r:id="rId5"/>
    <sheet name="明細(オフ)" sheetId="4" r:id="rId6"/>
    <sheet name="明細(派生)" sheetId="3" r:id="rId7"/>
    <sheet name="明細(ネッティング)" sheetId="2" r:id="rId8"/>
  </sheets>
  <externalReferences>
    <externalReference r:id="rId9"/>
  </externalReferences>
  <definedNames>
    <definedName name="_xlnm.Print_Area" localSheetId="0">表1!$A$2:$K$187</definedName>
    <definedName name="_xlnm.Print_Area" localSheetId="1">表2!$A$2:$J$53</definedName>
    <definedName name="_xlnm.Print_Area" localSheetId="2">表3!$A$2:$V$39</definedName>
    <definedName name="_xlnm.Print_Area" localSheetId="3">表4!$A$2:$M$164</definedName>
    <definedName name="_xlnm.Print_Area" localSheetId="5">'明細(オフ)'!$A$1:$S$9</definedName>
    <definedName name="_xlnm.Print_Area" localSheetId="4">'明細(オン)'!$A$1:$AC$208</definedName>
    <definedName name="_xlnm.Print_Area" localSheetId="7">'明細(ネッティング)'!$A$1:$X$4</definedName>
    <definedName name="_xlnm.Print_Area" localSheetId="6">'明細(派生)'!$A$1:$AM$7</definedName>
    <definedName name="_xlnm.Print_Area">'[1]BISN0104（帳票）'!$A$1:$Y$4</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 name="_xlnm.Print_Titles" localSheetId="7">'明細(ネッティング)'!$1:$3</definedName>
    <definedName name="_xlnm.Print_Titles" localSheetId="6">'明細(派生)'!$A:$E,'明細(派生)'!$1:$4</definedName>
    <definedName name="_xlnm.Print_Titles">'[1]BISN0104（帳票）'!$1:$3</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61" i="6" l="1" a="1"/>
  <c r="G161" i="6"/>
  <c r="E161" i="6" a="1"/>
  <c r="E161" i="6"/>
  <c r="K160" i="6" a="1"/>
  <c r="K160" i="6"/>
  <c r="I160" i="6" a="1"/>
  <c r="I160" i="6"/>
  <c r="H160" i="6" a="1"/>
  <c r="H160" i="6" s="1"/>
  <c r="G160" i="6" a="1"/>
  <c r="G160" i="6"/>
  <c r="E160" i="6" a="1"/>
  <c r="E160" i="6"/>
  <c r="D160" i="6" a="1"/>
  <c r="D160" i="6"/>
  <c r="K159" i="6" a="1"/>
  <c r="K159" i="6"/>
  <c r="K161" i="6" s="1" a="1"/>
  <c r="K161" i="6" s="1"/>
  <c r="I159" i="6" a="1"/>
  <c r="I159" i="6"/>
  <c r="I161" i="6" s="1" a="1"/>
  <c r="I161" i="6" s="1"/>
  <c r="H159" i="6" a="1"/>
  <c r="H159" i="6" s="1"/>
  <c r="H161" i="6" s="1" a="1"/>
  <c r="H161" i="6" s="1"/>
  <c r="G159" i="6" a="1"/>
  <c r="G159" i="6"/>
  <c r="E159" i="6" a="1"/>
  <c r="E159" i="6"/>
  <c r="D159" i="6" a="1"/>
  <c r="D159" i="6"/>
  <c r="D161" i="6" s="1" a="1"/>
  <c r="D161" i="6" s="1"/>
  <c r="C136" i="6"/>
  <c r="C130" i="6"/>
  <c r="C126" i="6"/>
  <c r="C123" i="6"/>
  <c r="C27" i="7"/>
  <c r="V22" i="7"/>
  <c r="U22" i="7"/>
  <c r="T22" i="7"/>
  <c r="S22" i="7"/>
  <c r="R22" i="7"/>
  <c r="Q22" i="7"/>
  <c r="P22" i="7"/>
  <c r="O22" i="7"/>
  <c r="N22" i="7"/>
  <c r="M22" i="7"/>
  <c r="L22" i="7"/>
  <c r="G22" i="7"/>
  <c r="F22" i="7"/>
  <c r="E22" i="7"/>
  <c r="D22" i="7"/>
  <c r="C22" i="7"/>
  <c r="V14" i="7"/>
  <c r="U14" i="7"/>
  <c r="T14" i="7"/>
  <c r="S14" i="7"/>
  <c r="R14" i="7"/>
  <c r="Q14" i="7"/>
  <c r="P14" i="7"/>
  <c r="O14" i="7"/>
  <c r="N14" i="7"/>
  <c r="M14" i="7"/>
  <c r="L14" i="7"/>
  <c r="G14" i="7"/>
  <c r="F14" i="7"/>
  <c r="E14" i="7"/>
  <c r="D14" i="7"/>
  <c r="C14" i="7"/>
  <c r="I37" i="8" a="1"/>
  <c r="I37" i="8"/>
  <c r="E47" i="8" s="1"/>
  <c r="H23" i="8"/>
  <c r="J171" i="9"/>
  <c r="G171" i="9"/>
  <c r="I170" i="9"/>
  <c r="F170" i="9"/>
  <c r="D147" i="9"/>
  <c r="D141" i="9"/>
  <c r="D137" i="9"/>
  <c r="D134" i="9"/>
</calcChain>
</file>

<file path=xl/sharedStrings.xml><?xml version="1.0" encoding="utf-8"?>
<sst xmlns="http://schemas.openxmlformats.org/spreadsheetml/2006/main" count="5662" uniqueCount="1070">
  <si>
    <t>ファンド名称：</t>
  </si>
  <si>
    <t>基準年月日：</t>
  </si>
  <si>
    <t>ｶｳﾝﾀｰﾊﾟｰﾃｨ
(統一ﾌﾞﾛｰｶｰｺｰﾄﾞ・中央清算機関ｺｰﾄﾞ)</t>
  </si>
  <si>
    <t>JSCC</t>
  </si>
  <si>
    <t>313004 Ｏｎｅ　ＥＴＦ　ＪＰＸ日経中小型</t>
  </si>
  <si>
    <t>2026/07/31</t>
  </si>
  <si>
    <t>ｶｳﾝﾀｰﾊﾟｰﾃｨ名称
(統一ﾌﾞﾛｰｶｰ名称・中央清算機関名称)</t>
  </si>
  <si>
    <t>日本証券クリアリング機構</t>
  </si>
  <si>
    <t>ﾈｯﾃｨﾝｸﾞｸﾞﾙｰﾌﾟNO
または
ﾈｯﾃｨﾝｸﾞｸﾞﾙｰﾌﾟ集合NO</t>
  </si>
  <si>
    <t>313004-JSCC-CCP-000</t>
  </si>
  <si>
    <t>派生商品ネッティング別内訳</t>
  </si>
  <si>
    <t>ﾈｯﾃｨﾝｸﾞｸﾞﾙｰﾌﾟ名称
または
ﾈｯﾃｨﾝｸﾞｸﾞﾙｰﾌﾟ集合名称</t>
  </si>
  <si>
    <t>ﾈｯﾃｨﾝｸﾞｸﾞﾙｰﾌﾟ集合NO</t>
  </si>
  <si>
    <t/>
  </si>
  <si>
    <t>ﾘｽｸｱｾｯﾄ額(円)</t>
  </si>
  <si>
    <t>(単位：一通貨単位)</t>
  </si>
  <si>
    <t>取引相手先
ﾘｽｸｳｪｲﾄ</t>
  </si>
  <si>
    <t>2</t>
  </si>
  <si>
    <t>与信相当額(円)</t>
  </si>
  <si>
    <t>2025年適用開始行向け</t>
  </si>
  <si>
    <t>再構築ｺｽﾄ(円)</t>
  </si>
  <si>
    <t>ﾈｯﾃｨﾝｸﾞ担保金/証拠金</t>
  </si>
  <si>
    <t>PFEｱﾄﾞｵﾝ</t>
  </si>
  <si>
    <t>変動証拠金
有無</t>
  </si>
  <si>
    <t>0</t>
  </si>
  <si>
    <t>信用極度額</t>
  </si>
  <si>
    <t>最低引渡金額</t>
  </si>
  <si>
    <t>独立担保額</t>
  </si>
  <si>
    <t>ｱﾙﾌｧ</t>
  </si>
  <si>
    <t>ﾌﾛｱ</t>
  </si>
  <si>
    <t>乗数</t>
  </si>
  <si>
    <t>時価合計(円)</t>
  </si>
  <si>
    <t>担保交換期間</t>
  </si>
  <si>
    <t>取引数</t>
  </si>
  <si>
    <t>係争ﾌﾗｸﾞ</t>
  </si>
  <si>
    <t>与信相当額係数</t>
  </si>
  <si>
    <t>ｶｳﾝﾀｰﾊﾟｰﾃｨBICｺｰﾄﾞ</t>
  </si>
  <si>
    <t>JSCCJPJ1</t>
  </si>
  <si>
    <t>商品分類</t>
  </si>
  <si>
    <t>先物</t>
  </si>
  <si>
    <t>国ｺｰﾄﾞ</t>
  </si>
  <si>
    <t>JP</t>
  </si>
  <si>
    <t>通貨ｺｰﾄﾞ</t>
  </si>
  <si>
    <t>JPY</t>
  </si>
  <si>
    <t>派生商品の銘柄別内訳</t>
  </si>
  <si>
    <t>銘柄ｺｰﾄﾞ</t>
  </si>
  <si>
    <t>16.2609.0022</t>
  </si>
  <si>
    <t>銘柄名</t>
  </si>
  <si>
    <t>NK400    先物 0809月</t>
  </si>
  <si>
    <t>ﾈｯﾃｨﾝｸﾞｸﾞﾙｰﾌﾟNO</t>
  </si>
  <si>
    <t>資産科目名称</t>
  </si>
  <si>
    <t>派生 株式関連取引</t>
  </si>
  <si>
    <t>想定元本</t>
  </si>
  <si>
    <t>ﾘｽｸｳｪｲﾄ</t>
  </si>
  <si>
    <t>ﾎﾟｼﾞｼｮﾝ区分</t>
  </si>
  <si>
    <t>L</t>
  </si>
  <si>
    <t>個別建玉
約定日</t>
  </si>
  <si>
    <t>取引終了日</t>
  </si>
  <si>
    <t>年数換算
ｽﾀｰﾄ</t>
  </si>
  <si>
    <t>年数換算
ｴﾝﾄﾞ</t>
  </si>
  <si>
    <t>按分比率</t>
  </si>
  <si>
    <t/>
  </si>
  <si>
    <t>原資産ｺｰﾄﾞ</t>
  </si>
  <si>
    <t>JPX400</t>
  </si>
  <si>
    <t>原資産
銘柄価格</t>
  </si>
  <si>
    <t>権利行使価格</t>
  </si>
  <si>
    <t>ﾍｯｼﾞｾｯﾄ区分/指数種別</t>
  </si>
  <si>
    <t>ｺﾓﾃﾞｨﾃｨ種別</t>
  </si>
  <si>
    <t>固定変動
区分_受取</t>
  </si>
  <si>
    <t>固定変動
区分_支払</t>
  </si>
  <si>
    <t>実効マチュ
リティ</t>
  </si>
  <si>
    <t>ﾍｯｼﾞｾｯﾄｺｰﾄﾞ</t>
  </si>
  <si>
    <t>ﾊﾞｹｯﾄｺｰﾄﾞ</t>
  </si>
  <si>
    <t>0001</t>
  </si>
  <si>
    <t>ﾎﾞﾗﾃｨﾘﾃｨ</t>
  </si>
  <si>
    <t>ﾃﾞﾙﾀ調整項</t>
  </si>
  <si>
    <t>ｽｰﾊﾟｰﾊﾞｲｻﾞﾘｰ_ﾃﾞｭﾚｰｼｮﾝ</t>
  </si>
  <si>
    <t>取引ﾚﾍﾞﾙ調整後想定元本</t>
  </si>
  <si>
    <t>ﾏﾁｭﾘﾃｨ
ﾌｧｸﾀｰ</t>
  </si>
  <si>
    <t>実効元本(円)</t>
  </si>
  <si>
    <t>SV_
ｽｰﾊﾟｰﾊﾞｲｻﾞﾘｰ
ﾌｧｸﾀｰ</t>
  </si>
  <si>
    <t>SV_相関</t>
  </si>
  <si>
    <t>取引単位ｱﾄﾞｵﾝ</t>
  </si>
  <si>
    <t>証拠金</t>
  </si>
  <si>
    <t>オフバランス商品の銘柄別内訳</t>
  </si>
  <si>
    <t>313004JPY1175MAR</t>
  </si>
  <si>
    <t>差入委託証拠金</t>
  </si>
  <si>
    <t>集計対象外(オフ)</t>
  </si>
  <si>
    <t>先物購入、先渡預金、部分払込株式又は部分払込債券</t>
  </si>
  <si>
    <t>信用ﾘｽｸ削減効果前</t>
  </si>
  <si>
    <t>個別銘柄
ﾘｽｸｱｾｯﾄ額</t>
  </si>
  <si>
    <t>信用ﾘｽｸ削減効果後</t>
  </si>
  <si>
    <t>130</t>
  </si>
  <si>
    <t>個別銘柄与信相当額</t>
  </si>
  <si>
    <t>M</t>
  </si>
  <si>
    <t xml:space="preserve">レバレッジ比率 </t>
  </si>
  <si>
    <t>株式</t>
  </si>
  <si>
    <t>短期・その他</t>
  </si>
  <si>
    <t/>
  </si>
  <si>
    <t>オンバランス商品の銘柄別内訳</t>
  </si>
  <si>
    <t>14190</t>
  </si>
  <si>
    <t>14290</t>
  </si>
  <si>
    <t>15180</t>
  </si>
  <si>
    <t>166A0</t>
  </si>
  <si>
    <t>18790</t>
  </si>
  <si>
    <t>21240</t>
  </si>
  <si>
    <t>21460</t>
  </si>
  <si>
    <t>21480</t>
  </si>
  <si>
    <t>21570</t>
  </si>
  <si>
    <t>21680</t>
  </si>
  <si>
    <t>21700</t>
  </si>
  <si>
    <t>21750</t>
  </si>
  <si>
    <t>23170</t>
  </si>
  <si>
    <t>23260</t>
  </si>
  <si>
    <t>23530</t>
  </si>
  <si>
    <t>23790</t>
  </si>
  <si>
    <t>23840</t>
  </si>
  <si>
    <t>23950</t>
  </si>
  <si>
    <t>24290</t>
  </si>
  <si>
    <t>24620</t>
  </si>
  <si>
    <t>24710</t>
  </si>
  <si>
    <t>24910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</si>
  <si>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</si>
  <si>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</si>
  <si>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</si>
  <si>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</si>
  <si>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</si>
  <si>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</si>
  <si>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</si>
  <si>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</si>
  <si>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</si>
  <si>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</si>
  <si>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</si>
  <si>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</si>
  <si>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</si>
  <si>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</si>
  <si>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</si>
  <si>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</si>
  <si>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</si>
  <si>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</si>
  <si>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</si>
  <si>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</si>
  <si>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</si>
  <si>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33710</t>
  </si>
  <si>
    <t>33930</t>
  </si>
  <si>
    <t>33990</t>
  </si>
  <si>
    <t>34330</t>
  </si>
  <si>
    <t>34450</t>
  </si>
  <si>
    <t>34520</t>
  </si>
  <si>
    <t>34650</t>
  </si>
  <si>
    <t>34750</t>
  </si>
  <si>
    <t>34820</t>
  </si>
  <si>
    <t>34860</t>
  </si>
  <si>
    <t>34890</t>
  </si>
  <si>
    <t>34960</t>
  </si>
  <si>
    <t>34980</t>
  </si>
  <si>
    <t>35390</t>
  </si>
  <si>
    <t>35430</t>
  </si>
  <si>
    <t>35610</t>
  </si>
  <si>
    <t>36610</t>
  </si>
  <si>
    <t>36790</t>
  </si>
  <si>
    <t>36870</t>
  </si>
  <si>
    <t>37620</t>
  </si>
  <si>
    <t>38360</t>
  </si>
  <si>
    <t>38430</t>
  </si>
  <si>
    <t>38440</t>
  </si>
  <si>
    <t>38540</t>
  </si>
  <si>
    <t>39010</t>
  </si>
  <si>
    <t>39160</t>
  </si>
  <si>
    <t>39620</t>
  </si>
  <si>
    <t>39830</t>
  </si>
  <si>
    <t>39890</t>
  </si>
  <si>
    <t>40440</t>
  </si>
  <si>
    <t>40710</t>
  </si>
  <si>
    <t>41890</t>
  </si>
  <si>
    <t>42160</t>
  </si>
  <si>
    <t>42510</t>
  </si>
  <si>
    <t>42900</t>
  </si>
  <si>
    <t>43180</t>
  </si>
  <si>
    <t>43680</t>
  </si>
  <si>
    <t>43710</t>
  </si>
  <si>
    <t>43900</t>
  </si>
  <si>
    <t>43930</t>
  </si>
  <si>
    <t>44130</t>
  </si>
  <si>
    <t>44320</t>
  </si>
  <si>
    <t>44810</t>
  </si>
  <si>
    <t>45950</t>
  </si>
  <si>
    <t>46410</t>
  </si>
  <si>
    <t>47220</t>
  </si>
  <si>
    <t>47630</t>
  </si>
  <si>
    <t>47650</t>
  </si>
  <si>
    <t>48480</t>
  </si>
  <si>
    <t>49330</t>
  </si>
  <si>
    <t>49750</t>
  </si>
  <si>
    <t>49960</t>
  </si>
  <si>
    <t>53510</t>
  </si>
  <si>
    <t>54450</t>
  </si>
  <si>
    <t>54800</t>
  </si>
  <si>
    <t>57260</t>
  </si>
  <si>
    <t>58050</t>
  </si>
  <si>
    <t>58570</t>
  </si>
  <si>
    <t>59110</t>
  </si>
  <si>
    <t>60160</t>
  </si>
  <si>
    <t>60360</t>
  </si>
  <si>
    <t>60580</t>
  </si>
  <si>
    <t>60620</t>
  </si>
  <si>
    <t>60700</t>
  </si>
  <si>
    <t>60710</t>
  </si>
  <si>
    <t>60800</t>
  </si>
  <si>
    <t>60880</t>
  </si>
  <si>
    <t>60990</t>
  </si>
  <si>
    <t>61010</t>
  </si>
  <si>
    <t>61040</t>
  </si>
  <si>
    <t>61830</t>
  </si>
  <si>
    <t>61960</t>
  </si>
  <si>
    <t>62000</t>
  </si>
  <si>
    <t>62500</t>
  </si>
  <si>
    <t>62540</t>
  </si>
  <si>
    <t>64200</t>
  </si>
  <si>
    <t>64300</t>
  </si>
  <si>
    <t>64900</t>
  </si>
  <si>
    <t>65350</t>
  </si>
  <si>
    <t>65620</t>
  </si>
  <si>
    <t>65900</t>
  </si>
  <si>
    <t>66320</t>
  </si>
  <si>
    <t>66380</t>
  </si>
  <si>
    <t>67770</t>
  </si>
  <si>
    <t>67790</t>
  </si>
  <si>
    <t>67870</t>
  </si>
  <si>
    <t>68350</t>
  </si>
  <si>
    <t>68660</t>
  </si>
  <si>
    <t>68900</t>
  </si>
  <si>
    <t>69660</t>
  </si>
  <si>
    <t>70330</t>
  </si>
  <si>
    <t>70470</t>
  </si>
  <si>
    <t>70710</t>
  </si>
  <si>
    <t>70850</t>
  </si>
  <si>
    <t>70950</t>
  </si>
  <si>
    <t>71480</t>
  </si>
  <si>
    <t>71870</t>
  </si>
  <si>
    <t>71990</t>
  </si>
  <si>
    <t>73200</t>
  </si>
  <si>
    <t>73660</t>
  </si>
  <si>
    <t>75080</t>
  </si>
  <si>
    <t>75750</t>
  </si>
  <si>
    <t>75950</t>
  </si>
  <si>
    <t>75990</t>
  </si>
  <si>
    <t>76850</t>
  </si>
  <si>
    <t>77340</t>
  </si>
  <si>
    <t>77440</t>
  </si>
  <si>
    <t>77450</t>
  </si>
  <si>
    <t>78180</t>
  </si>
  <si>
    <t>78260</t>
  </si>
  <si>
    <t>78390</t>
  </si>
  <si>
    <t>79440</t>
  </si>
  <si>
    <t>79900</t>
  </si>
  <si>
    <t>79910</t>
  </si>
  <si>
    <t>80140</t>
  </si>
  <si>
    <t>80200</t>
  </si>
  <si>
    <t>80320</t>
  </si>
  <si>
    <t>80750</t>
  </si>
  <si>
    <t>81170</t>
  </si>
  <si>
    <t>81540</t>
  </si>
  <si>
    <t>85950</t>
  </si>
  <si>
    <t>86990</t>
  </si>
  <si>
    <t>87040</t>
  </si>
  <si>
    <t>87390</t>
  </si>
  <si>
    <t>87710</t>
  </si>
  <si>
    <t>88920</t>
  </si>
  <si>
    <t>89190</t>
  </si>
  <si>
    <t>89230</t>
  </si>
  <si>
    <t>89290</t>
  </si>
  <si>
    <t>89340</t>
  </si>
  <si>
    <t>90900</t>
  </si>
  <si>
    <t>91100</t>
  </si>
  <si>
    <t>91190</t>
  </si>
  <si>
    <t>92160</t>
  </si>
  <si>
    <t>92670</t>
  </si>
  <si>
    <t>92740</t>
  </si>
  <si>
    <t>92790</t>
  </si>
  <si>
    <t>93080</t>
  </si>
  <si>
    <t>94160</t>
  </si>
  <si>
    <t>94240</t>
  </si>
  <si>
    <t>94500</t>
  </si>
  <si>
    <t>95340</t>
  </si>
  <si>
    <t>95520</t>
  </si>
  <si>
    <t>96190</t>
  </si>
  <si>
    <t>96210</t>
  </si>
  <si>
    <t>97570</t>
  </si>
  <si>
    <t>97900</t>
  </si>
  <si>
    <t>98280</t>
  </si>
  <si>
    <t>98890</t>
  </si>
  <si>
    <t>99600</t>
  </si>
  <si>
    <t>99740</t>
  </si>
  <si>
    <t>313004JPY1090CASH</t>
  </si>
  <si>
    <t>CALL0028900200144</t>
  </si>
  <si>
    <t>CALL0028900200167</t>
  </si>
  <si>
    <t>CALL0028900200177</t>
  </si>
  <si>
    <t>CALL0028900200288</t>
  </si>
  <si>
    <t>CALL0028900201000</t>
  </si>
  <si>
    <t>CALL0028900211690</t>
  </si>
  <si>
    <t>CALL0028900212328</t>
  </si>
  <si>
    <t>CALL0028900291009</t>
  </si>
  <si>
    <t>ISINｺｰﾄﾞ</t>
  </si>
  <si>
    <t>JP3470900006</t>
  </si>
  <si>
    <t>JP3686140009</t>
  </si>
  <si>
    <t>JP3894000003</t>
  </si>
  <si>
    <t>JP3464310006</t>
  </si>
  <si>
    <t>JP3380300008</t>
  </si>
  <si>
    <t>JP3386130003</t>
  </si>
  <si>
    <t>JP3949500007</t>
  </si>
  <si>
    <t>JP3104880004</t>
  </si>
  <si>
    <t>JP3297360004</t>
  </si>
  <si>
    <t>JP3781490002</t>
  </si>
  <si>
    <t>JP3977020001</t>
  </si>
  <si>
    <t>JP3162350007</t>
  </si>
  <si>
    <t>JP3351050004</t>
  </si>
  <si>
    <t>JP3549020000</t>
  </si>
  <si>
    <t>JP3728000005</t>
  </si>
  <si>
    <t>JP3548640006</t>
  </si>
  <si>
    <t>JP3163500006</t>
  </si>
  <si>
    <t>JP3379950003</t>
  </si>
  <si>
    <t>JP3990220000</t>
  </si>
  <si>
    <t>JP3386120004</t>
  </si>
  <si>
    <t>JP3163900008</t>
  </si>
  <si>
    <t>JP3778390009</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</si>
  <si>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</si>
  <si>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</si>
  <si>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</si>
  <si>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</si>
  <si>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</si>
  <si>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</si>
  <si>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</si>
  <si>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</si>
  <si>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</si>
  <si>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</si>
  <si>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</si>
  <si>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</si>
  <si>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</si>
  <si>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</si>
  <si>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</si>
  <si>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</si>
  <si>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</si>
  <si>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</si>
  <si>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</si>
  <si>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</si>
  <si>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</si>
  <si>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JP3436040004</t>
  </si>
  <si>
    <t>JP3399270002</t>
  </si>
  <si>
    <t>JP3876450002</t>
  </si>
  <si>
    <t>JP3552290003</t>
  </si>
  <si>
    <t>JP3100350002</t>
  </si>
  <si>
    <t>JP3799770007</t>
  </si>
  <si>
    <t>JP3277620005</t>
  </si>
  <si>
    <t>JP3273750004</t>
  </si>
  <si>
    <t>JP3982600003</t>
  </si>
  <si>
    <t>JP3274380009</t>
  </si>
  <si>
    <t>JP3803030000</t>
  </si>
  <si>
    <t>JP3119880007</t>
  </si>
  <si>
    <t>JP3211050004</t>
  </si>
  <si>
    <t>JP3389690003</t>
  </si>
  <si>
    <t>JP3305580007</t>
  </si>
  <si>
    <t>JP3507780009</t>
  </si>
  <si>
    <t>JP3167310006</t>
  </si>
  <si>
    <t>JP3386490001</t>
  </si>
  <si>
    <t>JP3802950000</t>
  </si>
  <si>
    <t>JP3545130001</t>
  </si>
  <si>
    <t>JP3548680002</t>
  </si>
  <si>
    <t>JP3826720009</t>
  </si>
  <si>
    <t>JP3305560009</t>
  </si>
  <si>
    <t>JP3105180008</t>
  </si>
  <si>
    <t>JP3860210008</t>
  </si>
  <si>
    <t>JP3549060006</t>
  </si>
  <si>
    <t>JP3507750002</t>
  </si>
  <si>
    <t>JP3201900002</t>
  </si>
  <si>
    <t>JP3347190005</t>
  </si>
  <si>
    <t>JP3425000001</t>
  </si>
  <si>
    <t>JP3832700003</t>
  </si>
  <si>
    <t>JP3277040006</t>
  </si>
  <si>
    <t>JP3117200000</t>
  </si>
  <si>
    <t>JP3281610000</t>
  </si>
  <si>
    <t>JP3833620002</t>
  </si>
  <si>
    <t>JP3266000003</t>
  </si>
  <si>
    <t>JP3822600007</t>
  </si>
  <si>
    <t>JP3284100009</t>
  </si>
  <si>
    <t>JP3104910009</t>
  </si>
  <si>
    <t>JP3778460000</t>
  </si>
  <si>
    <t>JP3855450007</t>
  </si>
  <si>
    <t>JP3154360006</t>
  </si>
  <si>
    <t>JP3835210000</t>
  </si>
  <si>
    <t>JP3885900005</t>
  </si>
  <si>
    <t>JP3126350002</t>
  </si>
  <si>
    <t>JP3826200002</t>
  </si>
  <si>
    <t>JP3269700005</t>
  </si>
  <si>
    <t>JP3922100007</t>
  </si>
  <si>
    <t>JP3827800008</t>
  </si>
  <si>
    <t>JP3100680002</t>
  </si>
  <si>
    <t>JP3166200000</t>
  </si>
  <si>
    <t>JP3267600009</t>
  </si>
  <si>
    <t>JP3353200003</t>
  </si>
  <si>
    <t>JP3584600005</t>
  </si>
  <si>
    <t>JP3752600001</t>
  </si>
  <si>
    <t>JP3407200009</t>
  </si>
  <si>
    <t>JP3368400002</t>
  </si>
  <si>
    <t>JP3116700000</t>
  </si>
  <si>
    <t>JP3955200005</t>
  </si>
  <si>
    <t>JP3291000002</t>
  </si>
  <si>
    <t>JP3236320002</t>
  </si>
  <si>
    <t>JP3835500004</t>
  </si>
  <si>
    <t>JP3512740006</t>
  </si>
  <si>
    <t>JP3244520007</t>
  </si>
  <si>
    <t>JP3104960004</t>
  </si>
  <si>
    <t>JP3167320005</t>
  </si>
  <si>
    <t>JP3348950001</t>
  </si>
  <si>
    <t>JP3167680002</t>
  </si>
  <si>
    <t>JP3531800005</t>
  </si>
  <si>
    <t>JP3592600005</t>
  </si>
  <si>
    <t>JP3835760004</t>
  </si>
  <si>
    <t>JP3399780000</t>
  </si>
  <si>
    <t>JP3152670000</t>
  </si>
  <si>
    <t>JP3943000004</t>
  </si>
  <si>
    <t>JP3762950008</t>
  </si>
  <si>
    <t>JP3805150004</t>
  </si>
  <si>
    <t>JP3483100008</t>
  </si>
  <si>
    <t>JP3747800005</t>
  </si>
  <si>
    <t>JP3105210003</t>
  </si>
  <si>
    <t>JP3386640001</t>
  </si>
  <si>
    <t>JP3355000005</t>
  </si>
  <si>
    <t>JP3386410009</t>
  </si>
  <si>
    <t>JP3907150001</t>
  </si>
  <si>
    <t>JP3335410001</t>
  </si>
  <si>
    <t>JP3737800007</t>
  </si>
  <si>
    <t>JP3915350007</t>
  </si>
  <si>
    <t>JP3124900006</t>
  </si>
  <si>
    <t>JP3783200003</t>
  </si>
  <si>
    <t>JP3802720007</t>
  </si>
  <si>
    <t>JP3892400007</t>
  </si>
  <si>
    <t>JP3869980007</t>
  </si>
  <si>
    <t>JP3855850008</t>
  </si>
  <si>
    <t>JP3128660002</t>
  </si>
  <si>
    <t>JP3205100005</t>
  </si>
  <si>
    <t>JP3862970005</t>
  </si>
  <si>
    <t>JP3166990006</t>
  </si>
  <si>
    <t>JP3386590008</t>
  </si>
  <si>
    <t>JP3833710001</t>
  </si>
  <si>
    <t>JP3755100009</t>
  </si>
  <si>
    <t>JP3974470001</t>
  </si>
  <si>
    <t>JP3172450003</t>
  </si>
  <si>
    <t>JP3754500001</t>
  </si>
  <si>
    <t>JP3126110000</t>
  </si>
  <si>
    <t>JP3235700006</t>
  </si>
  <si>
    <t>JP3778270003</t>
  </si>
  <si>
    <t>JP3971000009</t>
  </si>
  <si>
    <t>JP3759500006</t>
  </si>
  <si>
    <t>JP3160130005</t>
  </si>
  <si>
    <t>JP3635670007</t>
  </si>
  <si>
    <t>JP3828850002</t>
  </si>
  <si>
    <t>JP3360900009</t>
  </si>
  <si>
    <t>JP3983400007</t>
  </si>
  <si>
    <t>JP3503800009</t>
  </si>
  <si>
    <t>JP3870300005</t>
  </si>
  <si>
    <t>JP3528200003</t>
  </si>
  <si>
    <t>JP3217100001</t>
  </si>
  <si>
    <t>JP3694000005</t>
  </si>
  <si>
    <t>JP3374000002</t>
  </si>
  <si>
    <t>JP3515400004</t>
  </si>
  <si>
    <t>JP3206200002</t>
  </si>
  <si>
    <t>JP3389900006</t>
  </si>
  <si>
    <t>JP3160790006</t>
  </si>
  <si>
    <t>JP3637250006</t>
  </si>
  <si>
    <t>JP3399900004</t>
  </si>
  <si>
    <t>JP3130300001</t>
  </si>
  <si>
    <t>JP3688330004</t>
  </si>
  <si>
    <t>JP3932950003</t>
  </si>
  <si>
    <t>JP3595070008</t>
  </si>
  <si>
    <t>JP3825750007</t>
  </si>
  <si>
    <t>JP3336950005</t>
  </si>
  <si>
    <t>JP3879170003</t>
  </si>
  <si>
    <t>JP3385000009</t>
  </si>
  <si>
    <t>JP3131200002</t>
  </si>
  <si>
    <t>JP3799670009</t>
  </si>
  <si>
    <t>JP3282750003</t>
  </si>
  <si>
    <t>JP3293350009</t>
  </si>
  <si>
    <t>JP3264860002</t>
  </si>
  <si>
    <t>JP3146800002</t>
  </si>
  <si>
    <t>JP3800330007</t>
  </si>
  <si>
    <t>JP3729600001</t>
  </si>
  <si>
    <t>JP3802380000</t>
  </si>
  <si>
    <t>JP3847000001</t>
  </si>
  <si>
    <t>JP3167370000</t>
  </si>
  <si>
    <t>JP3142100001</t>
  </si>
  <si>
    <t>JP3281900005</t>
  </si>
  <si>
    <t>JP3825800000</t>
  </si>
  <si>
    <t>JP3803800006</t>
  </si>
  <si>
    <t>JP3282800006</t>
  </si>
  <si>
    <t>JP3746800006</t>
  </si>
  <si>
    <t>JP3595300009</t>
  </si>
  <si>
    <t>JP3835700000</t>
  </si>
  <si>
    <t>タマホーム</t>
  </si>
  <si>
    <t>日本アクア</t>
  </si>
  <si>
    <t>三井松島HLDGS</t>
  </si>
  <si>
    <t>タスキホールディングス</t>
  </si>
  <si>
    <t>新日本建設</t>
  </si>
  <si>
    <t>ジェイエイシーリクルートメント</t>
  </si>
  <si>
    <t>ＵＴグループ</t>
  </si>
  <si>
    <t>アイティメディア</t>
  </si>
  <si>
    <t>コシダカホールディングス</t>
  </si>
  <si>
    <t>パソナグループ</t>
  </si>
  <si>
    <t>リンクアンドモチベーション</t>
  </si>
  <si>
    <t>エス・エム・エス</t>
  </si>
  <si>
    <t>システナ</t>
  </si>
  <si>
    <t>デジタルアーツ</t>
  </si>
  <si>
    <t>日本駐車場開発</t>
  </si>
  <si>
    <t>ディップ</t>
  </si>
  <si>
    <t>SBSホールディングス</t>
  </si>
  <si>
    <t>新日本科学</t>
  </si>
  <si>
    <t>ワールドホールディングス</t>
  </si>
  <si>
    <t>ライク</t>
  </si>
  <si>
    <t>エスプール</t>
  </si>
  <si>
    <t>バリューコマース</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</si>
  <si>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</si>
  <si>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</si>
  <si>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</si>
  <si>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</si>
  <si>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</si>
  <si>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</si>
  <si>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</si>
  <si>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</si>
  <si>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</si>
  <si>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</si>
  <si>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</si>
  <si>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</si>
  <si>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</si>
  <si>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</si>
  <si>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</si>
  <si>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</si>
  <si>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</si>
  <si>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</si>
  <si>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</si>
  <si>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</si>
  <si>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</si>
  <si>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ソフトクリエイトHD</t>
  </si>
  <si>
    <t>スターティアホールディングス</t>
  </si>
  <si>
    <t>丸千代山岡家</t>
  </si>
  <si>
    <t>トーカロ</t>
  </si>
  <si>
    <t>RS TECHNOLOGIES</t>
  </si>
  <si>
    <t>ビーロット</t>
  </si>
  <si>
    <t>ケイアイスター不動産</t>
  </si>
  <si>
    <t>グッドコムアセット</t>
  </si>
  <si>
    <t>ロードスターキャピタル</t>
  </si>
  <si>
    <t>グロバルリンクマネジメント</t>
  </si>
  <si>
    <t>フェイスネットワーク</t>
  </si>
  <si>
    <t>アズーム</t>
  </si>
  <si>
    <t>霞ヶ関キャピタル</t>
  </si>
  <si>
    <t>JMホールディングス</t>
  </si>
  <si>
    <t>コメダホールディングス</t>
  </si>
  <si>
    <t>力の源HD</t>
  </si>
  <si>
    <t>エムアップホールディングス</t>
  </si>
  <si>
    <t>じげん</t>
  </si>
  <si>
    <t>フィックスターズ</t>
  </si>
  <si>
    <t>テクマトリックス</t>
  </si>
  <si>
    <t>アバントグループ</t>
  </si>
  <si>
    <t>フリービット</t>
  </si>
  <si>
    <t>コムチュア</t>
  </si>
  <si>
    <t>アイル</t>
  </si>
  <si>
    <t>マークラインズ</t>
  </si>
  <si>
    <t>デジタル・インフォメーション</t>
  </si>
  <si>
    <t>チェンジホールディングス</t>
  </si>
  <si>
    <t>オロ</t>
  </si>
  <si>
    <t>シェアリングテクノロジー</t>
  </si>
  <si>
    <t>セントラル硝子</t>
  </si>
  <si>
    <t>プラスアルファ・コンサルティン</t>
  </si>
  <si>
    <t>ＫＨネオケム</t>
  </si>
  <si>
    <t>旭有機材</t>
  </si>
  <si>
    <t>恵和</t>
  </si>
  <si>
    <t>プレステージ・インター</t>
  </si>
  <si>
    <t>クイック</t>
  </si>
  <si>
    <t>扶桑化学工業</t>
  </si>
  <si>
    <t>コアコンセプト・テクノロジー</t>
  </si>
  <si>
    <t>ＩＰＳ</t>
  </si>
  <si>
    <t>バンク・オブ・イノベ</t>
  </si>
  <si>
    <t>ボードルア</t>
  </si>
  <si>
    <t>ウイングアーク1ST</t>
  </si>
  <si>
    <t>ベース</t>
  </si>
  <si>
    <t>ミズホメディー</t>
  </si>
  <si>
    <t>アルプス技研</t>
  </si>
  <si>
    <t>フューチャー</t>
  </si>
  <si>
    <t>クリーク・アンド・リバー社</t>
  </si>
  <si>
    <t>SBIグローバルアセット</t>
  </si>
  <si>
    <t>フルキャストホールディングス</t>
  </si>
  <si>
    <t>Ｉ－ｎｅ</t>
  </si>
  <si>
    <t>ＪＣＵ</t>
  </si>
  <si>
    <t>クミアイ化学</t>
  </si>
  <si>
    <t>品川リフラ</t>
  </si>
  <si>
    <t>東京鐵鋼</t>
  </si>
  <si>
    <t>日本冶金工</t>
  </si>
  <si>
    <t>大阪チタニウム</t>
  </si>
  <si>
    <t>ＳＷＣＣ</t>
  </si>
  <si>
    <t>AREホールディングス</t>
  </si>
  <si>
    <t>横河ブリッジHLDGS</t>
  </si>
  <si>
    <t>ジャパンエンジンコーポ</t>
  </si>
  <si>
    <t>ＫｅｅＰｅｒ技研</t>
  </si>
  <si>
    <t>ベクトル</t>
  </si>
  <si>
    <t>チャームケアコーポレーション</t>
  </si>
  <si>
    <t>キャリアリンク</t>
  </si>
  <si>
    <t>ＩＢＪ</t>
  </si>
  <si>
    <t>M&amp;Aキャピタルパートナー</t>
  </si>
  <si>
    <t>シグマクシス・ホールディンク</t>
  </si>
  <si>
    <t>エラン</t>
  </si>
  <si>
    <t>ツ ガ ミ</t>
  </si>
  <si>
    <t>芝浦機械</t>
  </si>
  <si>
    <t>ベルシステム24HLDGS</t>
  </si>
  <si>
    <t>ストライクグループ</t>
  </si>
  <si>
    <t>インソース</t>
  </si>
  <si>
    <t>やまびこ</t>
  </si>
  <si>
    <t>野村マイクロ・サイエンス</t>
  </si>
  <si>
    <t>ガリレイホールディングス</t>
  </si>
  <si>
    <t>ダイコク電機</t>
  </si>
  <si>
    <t>ＰＩＬＬＡＲ</t>
  </si>
  <si>
    <t>アイモバイル</t>
  </si>
  <si>
    <t>ジーニー</t>
  </si>
  <si>
    <t>芝浦メカトロニクス</t>
  </si>
  <si>
    <t>ＪＶＣケンウッド</t>
  </si>
  <si>
    <t>ミマキエンジニアリング</t>
  </si>
  <si>
    <t>SANTEC HOLDINGS</t>
  </si>
  <si>
    <t>日本電波工業</t>
  </si>
  <si>
    <t>メイコー</t>
  </si>
  <si>
    <t>アライドテレシスHLDGS</t>
  </si>
  <si>
    <t>日置電機</t>
  </si>
  <si>
    <t>フェローテック</t>
  </si>
  <si>
    <t>三井ハイテック</t>
  </si>
  <si>
    <t>マネジメントソリューションズ</t>
  </si>
  <si>
    <t>ポート</t>
  </si>
  <si>
    <t>アンビスホールディングス</t>
  </si>
  <si>
    <t>カーブスホールディングス</t>
  </si>
  <si>
    <t>MACBEE PLANET</t>
  </si>
  <si>
    <t>ＦＰＧ</t>
  </si>
  <si>
    <t>ジェイリース</t>
  </si>
  <si>
    <t>プレミアグループ</t>
  </si>
  <si>
    <t>Ｓｏｌｖｖｙ</t>
  </si>
  <si>
    <t>LITALICO</t>
  </si>
  <si>
    <t>G-7ホールディングス</t>
  </si>
  <si>
    <t>日本ライフライン</t>
  </si>
  <si>
    <t>アルゴグラフィックス</t>
  </si>
  <si>
    <t>ＩＤＯＭ</t>
  </si>
  <si>
    <t>BUYSELL TECH</t>
  </si>
  <si>
    <t>理研計器</t>
  </si>
  <si>
    <t>ノーリツ鋼機</t>
  </si>
  <si>
    <t>A&amp;Dホロンホールディングス</t>
  </si>
  <si>
    <t>トランザクション</t>
  </si>
  <si>
    <t>フルヤ金属</t>
  </si>
  <si>
    <t>ＳＨＯＥＩ</t>
  </si>
  <si>
    <t>ローランド</t>
  </si>
  <si>
    <t>グローブライド</t>
  </si>
  <si>
    <t>マミヤ・オーピー</t>
  </si>
  <si>
    <t>蝶 理</t>
  </si>
  <si>
    <t>兼 松</t>
  </si>
  <si>
    <t>日本紙パルプ</t>
  </si>
  <si>
    <t>神鋼商事</t>
  </si>
  <si>
    <t>中央自動車</t>
  </si>
  <si>
    <t>加賀電子</t>
  </si>
  <si>
    <t>ジャフコ グループ</t>
  </si>
  <si>
    <t>HSホールディングス</t>
  </si>
  <si>
    <t>トレイダーズHLDGS</t>
  </si>
  <si>
    <t>スパークス・グループ</t>
  </si>
  <si>
    <t>イー・ギャランティ</t>
  </si>
  <si>
    <t>エスコン</t>
  </si>
  <si>
    <t>カチタス</t>
  </si>
  <si>
    <t>トーセイ</t>
  </si>
  <si>
    <t>青山財産ネットワークス</t>
  </si>
  <si>
    <t>サンフロンティア不動産</t>
  </si>
  <si>
    <t>AZ-COM丸和ホールディ</t>
  </si>
  <si>
    <t>NSユナイテッド海運</t>
  </si>
  <si>
    <t>飯野海運</t>
  </si>
  <si>
    <t>ビーウィズ</t>
  </si>
  <si>
    <t>GENKY DRUGSTORES</t>
  </si>
  <si>
    <t>KPPグループホールディン</t>
  </si>
  <si>
    <t>ギフトホールディングス</t>
  </si>
  <si>
    <t>乾汽船</t>
  </si>
  <si>
    <t>ビジョン</t>
  </si>
  <si>
    <t>日本通信</t>
  </si>
  <si>
    <t>ファイバーゲート</t>
  </si>
  <si>
    <t>北海道瓦斯</t>
  </si>
  <si>
    <t>クオンツ総研ホールディンク</t>
  </si>
  <si>
    <t>イチネンホールディングス</t>
  </si>
  <si>
    <t>建設技術研究所</t>
  </si>
  <si>
    <t>船井総研ホールディン</t>
  </si>
  <si>
    <t>福井コンピュータHLDS</t>
  </si>
  <si>
    <t>GENKI GLOBAL DIN</t>
  </si>
  <si>
    <t>JBCCホールディングス</t>
  </si>
  <si>
    <t>東 テ ク</t>
  </si>
  <si>
    <t>ベ ル ク</t>
  </si>
  <si>
    <t>未収入金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</si>
  <si>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</si>
  <si>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</si>
  <si>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</si>
  <si>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</si>
  <si>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</si>
  <si>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</si>
  <si>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</si>
  <si>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</si>
  <si>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</si>
  <si>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</si>
  <si>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</si>
  <si>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</si>
  <si>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</si>
  <si>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</si>
  <si>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</si>
  <si>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</si>
  <si>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</si>
  <si>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</si>
  <si>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</si>
  <si>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</si>
  <si>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</si>
  <si>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</si>
  <si>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</si>
  <si>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</si>
  <si>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レバレッジ比率</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</si>
  <si>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</si>
  <si>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</si>
  <si>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</si>
  <si>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</si>
  <si>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</si>
  <si>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</si>
  <si>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</si>
  <si>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</si>
  <si>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</si>
  <si>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</si>
  <si>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</si>
  <si>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</si>
  <si>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</si>
  <si>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313004</t>
  </si>
  <si>
    <t>◆オフバランス取引等項目相手先区分内訳表（第4表）（SA-CCR方式）2025年適用開始行向け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</si>
  <si>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</si>
  <si>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</si>
  <si>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</si>
  <si>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</si>
  <si>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</si>
  <si>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</si>
  <si>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</si>
  <si>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</si>
  <si>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</si>
  <si>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</si>
  <si>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</si>
  <si>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</si>
  <si>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</si>
  <si>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</si>
  <si>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</si>
  <si>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</si>
  <si>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</si>
  <si>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</si>
  <si>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</si>
  <si>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</si>
  <si>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</si>
  <si>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</si>
  <si>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</si>
  <si>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</si>
  <si>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</si>
  <si>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</si>
  <si>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</si>
  <si>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</si>
  <si>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</si>
  <si>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</si>
  <si>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</si>
  <si>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</si>
  <si>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</si>
  <si>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</si>
  <si>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</si>
  <si>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</si>
  <si>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</si>
  <si>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</si>
  <si>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</si>
  <si>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</si>
  <si>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</si>
  <si>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</si>
  <si>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</si>
  <si>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</si>
  <si>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</si>
  <si>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</si>
  <si>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</si>
  <si>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</si>
  <si>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</si>
  <si>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</si>
  <si>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</si>
  <si>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</si>
  <si>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</si>
  <si>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</si>
  <si>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</si>
  <si>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</si>
  <si>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</si>
  <si>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</si>
  <si>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</si>
  <si>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</si>
  <si>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</si>
  <si>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</si>
  <si>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</si>
  <si>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</si>
  <si>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</si>
  <si>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</si>
  <si>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</si>
  <si>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</si>
  <si>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</si>
  <si>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</si>
  <si>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</si>
  <si>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</si>
  <si>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</si>
  <si>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</si>
  <si>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</si>
  <si>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</si>
  <si>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</si>
  <si>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</si>
  <si>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</si>
  <si>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</si>
  <si>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</si>
  <si>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</si>
  <si>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</si>
  <si>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</si>
  <si>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</si>
  <si>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</si>
  <si>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</si>
  <si>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</si>
  <si>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</si>
  <si>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</si>
  <si>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</si>
  <si>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</si>
  <si>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</si>
  <si>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</si>
  <si>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</si>
  <si>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</si>
  <si>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</si>
  <si>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</si>
  <si>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</si>
  <si>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</si>
  <si>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</si>
  <si>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</si>
  <si>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</si>
  <si>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</si>
  <si>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</si>
  <si>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</si>
  <si>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</si>
  <si>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</si>
  <si>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</si>
  <si>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</si>
  <si>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</si>
  <si>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</si>
  <si>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</si>
  <si>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</si>
  <si>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</si>
  <si>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</si>
  <si>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</si>
  <si>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</si>
  <si>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</si>
  <si>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</si>
  <si>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</si>
  <si>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</si>
  <si>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</si>
  <si>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</si>
  <si>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</si>
  <si>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</si>
  <si>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</si>
  <si>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</si>
  <si>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</si>
  <si>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</si>
  <si>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</si>
  <si>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</si>
  <si>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</si>
  <si>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</si>
  <si>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</si>
  <si>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</si>
  <si>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</si>
  <si>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</si>
  <si>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</si>
  <si>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</si>
  <si>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</si>
  <si>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</si>
  <si>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</si>
  <si>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</si>
  <si>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</si>
  <si>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</si>
  <si>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</si>
  <si>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</si>
  <si>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</si>
  <si>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</si>
  <si>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</si>
  <si>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</si>
  <si>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</si>
  <si>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</si>
  <si>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</si>
  <si>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</si>
  <si>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</si>
  <si>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</si>
  <si>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</si>
  <si>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</si>
  <si>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</si>
  <si>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</si>
  <si>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</si>
  <si>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</si>
  <si>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</si>
  <si>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</si>
  <si>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</si>
  <si>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</si>
  <si>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</si>
  <si>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</si>
  <si>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</si>
  <si>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</si>
  <si>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</si>
  <si>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</si>
  <si>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</si>
  <si>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</si>
  <si>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</si>
  <si>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</si>
  <si>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</si>
  <si>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</si>
  <si>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</si>
  <si>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</si>
  <si>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</si>
  <si>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</si>
  <si>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</si>
  <si>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</si>
  <si>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</si>
  <si>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</si>
  <si>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</si>
  <si>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</si>
  <si>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</si>
  <si>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</si>
  <si>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</si>
  <si>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</si>
  <si>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</si>
  <si>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</si>
  <si>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</si>
  <si>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</si>
  <si>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</si>
  <si>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</si>
  <si>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</si>
  <si>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</si>
  <si>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</si>
  <si>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</si>
  <si>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</si>
  <si>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</si>
  <si>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</si>
  <si>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</si>
  <si>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</si>
  <si>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</si>
  <si>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</si>
  <si>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</si>
  <si>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</si>
  <si>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</si>
  <si>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</si>
  <si>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</si>
  <si>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◆派生商品取引に関する内訳表（第3表）（SA-CCR方式）2025年適用開始行向け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</si>
  <si>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</si>
  <si>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</si>
  <si>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</si>
  <si>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</si>
  <si>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</si>
  <si>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</si>
  <si>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</si>
  <si>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</si>
  <si>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</si>
  <si>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</si>
  <si>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</si>
  <si>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</si>
  <si>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</si>
  <si>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</si>
  <si>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</si>
  <si>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</si>
  <si>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</si>
  <si>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</si>
  <si>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</si>
  <si>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</si>
  <si>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</si>
  <si>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</si>
  <si>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</si>
  <si>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</si>
  <si>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</si>
  <si>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</si>
  <si>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</si>
  <si>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</si>
  <si>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</si>
  <si>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</si>
  <si>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</si>
  <si>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</si>
  <si>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</si>
  <si>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</si>
  <si>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1年未満</t>
  </si>
  <si>
    <t>1年以上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</si>
  <si>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</si>
  <si>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</si>
  <si>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</si>
  <si>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</si>
  <si>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</si>
  <si>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</si>
  <si>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</si>
  <si>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</si>
  <si>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</si>
  <si>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</si>
  <si>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</si>
  <si>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想定元本額　年限別内訳</t>
  </si>
  <si>
    <t>1年以上
2年以内</t>
  </si>
  <si>
    <t>2年超
3年以内</t>
  </si>
  <si>
    <t>3年超
4年以内</t>
  </si>
  <si>
    <t>4年超
5年以内</t>
  </si>
  <si>
    <t>5年超
6年以内</t>
  </si>
  <si>
    <t>6年超
7年以内</t>
  </si>
  <si>
    <t>7年超
8年以内</t>
  </si>
  <si>
    <t>8年超
9年以内</t>
  </si>
  <si>
    <t>9年超
10年以内</t>
  </si>
  <si>
    <t>10年超</t>
  </si>
  <si>
    <t>◆オフバランス項目に関する構成内容（第2表）（SA-CCR方式）2025年適用開始行向け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</si>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</sst>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quot;¥&quot;#,##0_);[Red]\(&quot;¥&quot;#,##0\)"/>
    <numFmt numFmtId="178" formatCode="yyyy/m/d;@"/>
    <numFmt numFmtId="179" formatCode="yyyy/mm/dd"/>
    <numFmt numFmtId="180" formatCode=";;;"/>
    <numFmt numFmtId="181" formatCode="#,##0_);[Red]\(#,##0\)"/>
    <numFmt numFmtId="182" formatCode="#,"/>
    <numFmt numFmtId="183" formatCode="#,##0_ \(&quot;円&quot;\)"/>
  </numFmts>
  <fonts count="13">
    <font>
      <sz val="11"/>
      <color theme="1"/>
      <name val="ＭＳ Ｐゴシック"/>
      <family val="2"/>
    </font>
    <font>
      <sz val="9"/>
      <name val="ＭＳ ゴシック"/>
      <family val="3"/>
      <charset val="128"/>
    </font>
    <font>
      <sz val="11"/>
      <color theme="1"/>
      <name val="游ゴシック"/>
      <family val="2"/>
      <scheme val="minor"/>
    </font>
    <font>
      <sz val="9"/>
      <color theme="1"/>
      <name val="ＭＳ ゴシック"/>
      <family val="3"/>
      <charset val="128"/>
    </font>
    <font>
      <sz val="11"/>
      <name val="ＭＳ ゴシック"/>
      <family val="3"/>
      <charset val="128"/>
    </font>
    <font>
      <sz val="10"/>
      <color theme="1"/>
      <name val="ＭＳ ゴシック"/>
      <family val="3"/>
      <charset val="128"/>
    </font>
    <font>
      <sz val="11"/>
      <color theme="1"/>
      <name val="ＭＳ ゴシック"/>
      <family val="3"/>
      <charset val="128"/>
    </font>
    <font>
      <sz val="10"/>
      <name val="ＭＳ ゴシック"/>
      <family val="3"/>
      <charset val="128"/>
    </font>
    <font>
      <sz val="8"/>
      <name val="ＭＳ ゴシック"/>
      <family val="3"/>
      <charset val="128"/>
    </font>
    <font>
      <sz val="16"/>
      <name val="ＭＳ ゴシック"/>
      <family val="3"/>
      <charset val="128"/>
    </font>
    <font>
      <sz val="18"/>
      <name val="ＭＳ ゴシック"/>
      <family val="3"/>
      <charset val="128"/>
    </font>
    <font>
      <sz val="11"/>
      <name val="游ゴシック"/>
      <family val="2"/>
      <charset val="128"/>
      <scheme val="minor"/>
    </font>
    <font>
      <sz val="11"/>
      <color theme="0"/>
      <name val="ＭＳ ゴシック"/>
      <family val="3"/>
      <charset val="128"/>
    </font>
  </fonts>
  <fills count="14">
    <fill>
      <patternFill patternType="none"/>
    </fill>
    <fill>
      <patternFill patternType="gray125"/>
    </fill>
    <fill>
      <patternFill patternType="solid">
        <fgColor rgb="FF00CCFF"/>
        <bgColor indexed="64"/>
      </patternFill>
    </fill>
    <fill>
      <patternFill patternType="solid">
        <fgColor rgb="FF33CCFF"/>
        <bgColor indexed="64"/>
      </patternFill>
    </fill>
    <fill>
      <patternFill patternType="solid">
        <fgColor indexed="65"/>
        <bgColor theme="0"/>
      </patternFill>
    </fill>
    <fill>
      <patternFill patternType="solid">
        <fgColor rgb="FFC0C0C0"/>
        <bgColor theme="0"/>
      </patternFill>
    </fill>
    <fill>
      <patternFill patternType="solid">
        <fgColor indexed="22"/>
        <bgColor theme="0"/>
      </patternFill>
    </fill>
    <fill>
      <patternFill patternType="solid">
        <fgColor rgb="FFC0C0C0"/>
        <bgColor indexed="64"/>
      </patternFill>
    </fill>
    <fill>
      <patternFill patternType="solid">
        <fgColor indexed="65"/>
        <bgColor auto="1"/>
      </patternFill>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249977111117893"/>
        <bgColor theme="0"/>
      </patternFill>
    </fill>
    <fill>
      <patternFill patternType="solid">
        <fgColor indexed="9"/>
        <bgColor theme="0"/>
      </patternFill>
    </fill>
  </fills>
  <borders count="256">
    <border>
      <left/>
      <right/>
      <top/>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dotted">
        <color indexed="64"/>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bottom style="dotted">
        <color indexed="64"/>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dotted">
        <color indexed="64"/>
      </top>
      <bottom/>
      <diagonal style="thin">
        <color indexed="64"/>
      </diagonal>
    </border>
    <border diagonalUp="1">
      <left style="thin">
        <color indexed="64"/>
      </left>
      <right style="dotted">
        <color indexed="64"/>
      </right>
      <top/>
      <bottom style="thin">
        <color indexed="64"/>
      </bottom>
      <diagonal style="thin">
        <color indexed="64"/>
      </diagonal>
    </border>
    <border diagonalUp="1">
      <left/>
      <right/>
      <top/>
      <bottom style="dotted">
        <color indexed="64"/>
      </bottom>
      <diagonal style="thin">
        <color indexed="64"/>
      </diagonal>
    </border>
    <border diagonalUp="1">
      <left/>
      <right/>
      <top style="thin">
        <color indexed="64"/>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style="dotted">
        <color indexed="64"/>
      </top>
      <bottom/>
      <diagonal style="thin">
        <color indexed="64"/>
      </diagonal>
    </border>
    <border diagonalUp="1">
      <left style="medium">
        <color indexed="64"/>
      </left>
      <right/>
      <top/>
      <bottom style="dotted">
        <color indexed="64"/>
      </bottom>
      <diagonal style="thin">
        <color indexed="64"/>
      </diagonal>
    </border>
    <border diagonalUp="1">
      <left style="medium">
        <color indexed="64"/>
      </left>
      <right/>
      <top style="thin">
        <color indexed="64"/>
      </top>
      <bottom style="dotted">
        <color indexed="64"/>
      </bottom>
      <diagonal style="thin">
        <color indexed="64"/>
      </diagonal>
    </border>
    <border diagonalUp="1">
      <left style="medium">
        <color indexed="64"/>
      </left>
      <right/>
      <top style="medium">
        <color indexed="64"/>
      </top>
      <bottom/>
      <diagonal style="thin">
        <color indexed="64"/>
      </diagonal>
    </border>
    <border diagonalUp="1">
      <left style="medium">
        <color indexed="64"/>
      </left>
      <right/>
      <top/>
      <bottom/>
      <diagonal style="thin">
        <color indexed="64"/>
      </diagonal>
    </border>
    <border diagonalUp="1">
      <left style="medium">
        <color indexed="64"/>
      </left>
      <right/>
      <top/>
      <bottom style="medium">
        <color indexed="64"/>
      </bottom>
      <diagonal style="thin">
        <color indexed="64"/>
      </diagonal>
    </border>
    <border>
      <left style="dotted">
        <color indexed="64"/>
      </left>
      <right style="dotted">
        <color indexed="64"/>
      </right>
      <top style="dotted">
        <color indexed="64"/>
      </top>
      <bottom/>
      <diagonal/>
    </border>
    <border diagonalUp="1">
      <left/>
      <right/>
      <top style="medium">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style="dotted">
        <color indexed="64"/>
      </left>
      <right style="dotted">
        <color indexed="64"/>
      </right>
      <top style="thin">
        <color indexed="64"/>
      </top>
      <bottom/>
      <diagonal/>
    </border>
    <border>
      <left/>
      <right style="medium">
        <color indexed="64"/>
      </right>
      <top style="thin">
        <color indexed="64"/>
      </top>
      <bottom style="medium">
        <color indexed="64"/>
      </bottom>
      <diagonal/>
    </border>
    <border diagonalUp="1">
      <left/>
      <right style="medium">
        <color indexed="64"/>
      </right>
      <top/>
      <bottom style="dotted">
        <color indexed="64"/>
      </bottom>
      <diagonal style="thin">
        <color indexed="64"/>
      </diagonal>
    </border>
    <border>
      <left/>
      <right style="medium">
        <color indexed="64"/>
      </right>
      <top style="dotted">
        <color indexed="64"/>
      </top>
      <bottom style="dotted">
        <color indexed="64"/>
      </bottom>
      <diagonal/>
    </border>
    <border>
      <left/>
      <right style="medium">
        <color indexed="64"/>
      </right>
      <top style="dotted">
        <color indexed="64"/>
      </top>
      <bottom/>
      <diagonal/>
    </border>
    <border diagonalUp="1">
      <left/>
      <right style="medium">
        <color indexed="64"/>
      </right>
      <top style="thin">
        <color indexed="64"/>
      </top>
      <bottom style="dotted">
        <color indexed="64"/>
      </bottom>
      <diagonal style="thin">
        <color indexed="64"/>
      </diagonal>
    </border>
    <border>
      <left/>
      <right style="medium">
        <color indexed="64"/>
      </right>
      <top style="thin">
        <color indexed="64"/>
      </top>
      <bottom style="thin">
        <color indexed="64"/>
      </bottom>
      <diagonal/>
    </border>
    <border>
      <left/>
      <right style="medium">
        <color indexed="64"/>
      </right>
      <top style="thin">
        <color indexed="64"/>
      </top>
      <bottom/>
      <diagonal/>
    </border>
    <border diagonalUp="1">
      <left/>
      <right style="medium">
        <color indexed="64"/>
      </right>
      <top style="medium">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style="thin">
        <color indexed="64"/>
      </top>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style="dotted">
        <color indexed="64"/>
      </bottom>
      <diagonal style="thin">
        <color indexed="64"/>
      </diagonal>
    </border>
    <border diagonalUp="1">
      <left style="thin">
        <color indexed="64"/>
      </left>
      <right/>
      <top/>
      <bottom/>
      <diagonal style="thin">
        <color indexed="64"/>
      </diagonal>
    </border>
    <border diagonalUp="1">
      <left style="dotted">
        <color indexed="64"/>
      </left>
      <right style="dotted">
        <color indexed="64"/>
      </right>
      <top style="dotted">
        <color indexed="64"/>
      </top>
      <bottom/>
      <diagonal style="thin">
        <color indexed="64"/>
      </diagonal>
    </border>
    <border diagonalUp="1">
      <left style="dotted">
        <color indexed="64"/>
      </left>
      <right style="dotted">
        <color indexed="64"/>
      </right>
      <top style="dotted">
        <color indexed="64"/>
      </top>
      <bottom style="dotted">
        <color indexed="64"/>
      </bottom>
      <diagonal style="thin">
        <color indexed="64"/>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bottom style="medium">
        <color indexed="64"/>
      </bottom>
      <diagonal/>
    </border>
    <border>
      <left style="dotted">
        <color indexed="64"/>
      </left>
      <right style="dotted">
        <color indexed="64"/>
      </right>
      <top/>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style="medium">
        <color indexed="64"/>
      </top>
      <bottom style="thin">
        <color indexed="64"/>
      </bottom>
      <diagonal/>
    </border>
    <border diagonalUp="1">
      <left style="dotted">
        <color indexed="64"/>
      </left>
      <right style="thin">
        <color indexed="64"/>
      </right>
      <top/>
      <bottom/>
      <diagonal style="thin">
        <color indexed="64"/>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style="dotted">
        <color indexed="64"/>
      </top>
      <bottom style="dotted">
        <color indexed="64"/>
      </bottom>
      <diagonal style="thin">
        <color indexed="64"/>
      </diagonal>
    </border>
    <border>
      <left style="dotted">
        <color indexed="64"/>
      </left>
      <right style="thin">
        <color indexed="64"/>
      </right>
      <top/>
      <bottom/>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diagonal style="thin">
        <color indexed="64"/>
      </diagonal>
    </border>
    <border diagonalUp="1">
      <left style="dotted">
        <color indexed="64"/>
      </left>
      <right style="thin">
        <color indexed="64"/>
      </right>
      <top style="dotted">
        <color indexed="64"/>
      </top>
      <bottom/>
      <diagonal style="thin">
        <color indexed="64"/>
      </diagonal>
    </border>
    <border diagonalUp="1">
      <left style="dotted">
        <color indexed="64"/>
      </left>
      <right style="thin">
        <color indexed="64"/>
      </right>
      <top/>
      <bottom style="thin">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right style="dotted">
        <color indexed="64"/>
      </right>
      <top/>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bottom/>
      <diagonal style="thin">
        <color indexed="64"/>
      </diagonal>
    </border>
    <border>
      <left style="thin">
        <color indexed="64"/>
      </left>
      <right style="dotted">
        <color indexed="64"/>
      </right>
      <top style="thin">
        <color indexed="64"/>
      </top>
      <bottom style="dotted">
        <color indexed="64"/>
      </bottom>
      <diagonal/>
    </border>
    <border diagonalUp="1">
      <left style="thin">
        <color indexed="64"/>
      </left>
      <right style="dotted">
        <color indexed="64"/>
      </right>
      <top style="medium">
        <color indexed="64"/>
      </top>
      <bottom style="medium">
        <color indexed="64"/>
      </bottom>
      <diagonal style="thin">
        <color indexed="64"/>
      </diagonal>
    </border>
    <border>
      <left style="dotted">
        <color indexed="64"/>
      </left>
      <right style="dotted">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left style="dotted">
        <color indexed="64"/>
      </left>
      <right style="medium">
        <color indexed="64"/>
      </right>
      <top style="thin">
        <color indexed="64"/>
      </top>
      <bottom style="thin">
        <color indexed="64"/>
      </bottom>
      <diagonal/>
    </border>
    <border diagonalUp="1">
      <left style="dotted">
        <color indexed="64"/>
      </left>
      <right style="medium">
        <color indexed="64"/>
      </right>
      <top style="dotted">
        <color indexed="64"/>
      </top>
      <bottom style="dotted">
        <color indexed="64"/>
      </bottom>
      <diagonal style="thin">
        <color indexed="64"/>
      </diagonal>
    </border>
    <border diagonalUp="1">
      <left style="dotted">
        <color indexed="64"/>
      </left>
      <right style="medium">
        <color indexed="64"/>
      </right>
      <top/>
      <bottom style="dotted">
        <color indexed="64"/>
      </bottom>
      <diagonal style="thin">
        <color indexed="64"/>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double">
        <color indexed="64"/>
      </left>
      <right style="dashed">
        <color indexed="64"/>
      </right>
      <top style="medium">
        <color indexed="64"/>
      </top>
      <bottom style="dashed">
        <color indexed="64"/>
      </bottom>
      <diagonal/>
    </border>
    <border>
      <left style="double">
        <color indexed="64"/>
      </left>
      <right/>
      <top style="dashed">
        <color indexed="64"/>
      </top>
      <bottom style="dashed">
        <color indexed="64"/>
      </bottom>
      <diagonal/>
    </border>
    <border>
      <left style="double">
        <color indexed="64"/>
      </left>
      <right/>
      <top style="dashed">
        <color indexed="64"/>
      </top>
      <bottom style="medium">
        <color indexed="64"/>
      </bottom>
      <diagonal/>
    </border>
    <border>
      <left style="thin">
        <color indexed="64"/>
      </left>
      <right/>
      <top/>
      <bottom style="thin">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style="medium">
        <color indexed="64"/>
      </bottom>
      <diagonal style="thin">
        <color indexed="64"/>
      </diagonal>
    </border>
    <border>
      <left style="dashed">
        <color indexed="64"/>
      </left>
      <right style="dashed">
        <color indexed="64"/>
      </right>
      <top style="medium">
        <color indexed="64"/>
      </top>
      <bottom style="dashed">
        <color indexed="64"/>
      </bottom>
      <diagonal/>
    </border>
    <border>
      <left/>
      <right style="dashed">
        <color indexed="64"/>
      </right>
      <top style="dashed">
        <color indexed="64"/>
      </top>
      <bottom style="dashed">
        <color indexed="64"/>
      </bottom>
      <diagonal/>
    </border>
    <border>
      <left/>
      <right style="dashed">
        <color indexed="64"/>
      </right>
      <top style="dash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top style="medium">
        <color indexed="64"/>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style="thin">
        <color indexed="64"/>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uble">
        <color indexed="64"/>
      </left>
      <right style="dashed">
        <color indexed="64"/>
      </right>
      <top style="dashed">
        <color indexed="64"/>
      </top>
      <bottom style="dotted">
        <color indexed="64"/>
      </bottom>
      <diagonal style="thin">
        <color indexed="64"/>
      </diagonal>
    </border>
    <border diagonalUp="1">
      <left style="double">
        <color indexed="64"/>
      </left>
      <right style="dashed">
        <color indexed="64"/>
      </right>
      <top style="dotted">
        <color indexed="64"/>
      </top>
      <bottom style="dotted">
        <color indexed="64"/>
      </bottom>
      <diagonal style="thin">
        <color indexed="64"/>
      </diagonal>
    </border>
    <border diagonalUp="1">
      <left style="double">
        <color indexed="64"/>
      </left>
      <right style="dashed">
        <color indexed="64"/>
      </right>
      <top style="dott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left style="dotted">
        <color indexed="64"/>
      </left>
      <right style="thin">
        <color indexed="64"/>
      </right>
      <top style="medium">
        <color indexed="64"/>
      </top>
      <bottom style="medium">
        <color indexed="64"/>
      </bottom>
      <diagonal/>
    </border>
    <border>
      <left style="dashed">
        <color indexed="64"/>
      </left>
      <right style="thin">
        <color indexed="64"/>
      </right>
      <top style="medium">
        <color indexed="64"/>
      </top>
      <bottom style="dashed">
        <color indexed="64"/>
      </bottom>
      <diagonal/>
    </border>
    <border diagonalUp="1">
      <left/>
      <right style="thin">
        <color indexed="64"/>
      </right>
      <top style="dotted">
        <color indexed="64"/>
      </top>
      <bottom style="dotted">
        <color indexed="64"/>
      </bottom>
      <diagonal style="thin">
        <color indexed="64"/>
      </diagonal>
    </border>
    <border diagonalUp="1">
      <left/>
      <right style="thin">
        <color indexed="64"/>
      </right>
      <top style="dott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bottom style="thin">
        <color indexed="64"/>
      </bottom>
      <diagonal/>
    </border>
    <border>
      <left/>
      <right style="medium">
        <color indexed="64"/>
      </right>
      <top/>
      <bottom style="dotted">
        <color indexed="64"/>
      </bottom>
      <diagonal/>
    </border>
    <border diagonalUp="1">
      <left/>
      <right style="medium">
        <color indexed="64"/>
      </right>
      <top style="medium">
        <color indexed="64"/>
      </top>
      <bottom style="medium">
        <color indexed="64"/>
      </bottom>
      <diagonal style="thin">
        <color indexed="64"/>
      </diagonal>
    </border>
  </borders>
  <cellStyleXfs count="2">
    <xf numFmtId="0" fontId="0" fillId="0" borderId="0"/>
    <xf numFmtId="0" fontId="2" fillId="0" borderId="0"/>
  </cellStyleXfs>
  <cellXfs count="722">
    <xf numFmtId="0" fontId="0" fillId="0" borderId="0" xfId="0"/>
    <xf numFmtId="0" fontId="1" fillId="0" borderId="0" xfId="1" applyFont="1" applyAlignment="1">
      <alignment vertical="center"/>
    </xf>
    <xf numFmtId="49" fontId="1" fillId="2" borderId="1" xfId="1" applyNumberFormat="1" applyFont="1" applyFill="1" applyBorder="1" applyAlignment="1">
      <alignment horizontal="center" vertical="center" wrapText="1"/>
    </xf>
    <xf numFmtId="49" fontId="3" fillId="0" borderId="2" xfId="1" applyNumberFormat="1" applyFont="1" applyBorder="1" applyAlignment="1">
      <alignment vertical="center" shrinkToFit="1"/>
    </xf>
    <xf numFmtId="49" fontId="3" fillId="0" borderId="0" xfId="1" applyNumberFormat="1" applyFont="1" applyAlignment="1">
      <alignment vertical="center"/>
    </xf>
    <xf numFmtId="49" fontId="1" fillId="3" borderId="1" xfId="1" applyNumberFormat="1" applyFont="1" applyFill="1" applyBorder="1" applyAlignment="1">
      <alignment horizontal="center" vertical="center" wrapText="1"/>
    </xf>
    <xf numFmtId="0" fontId="1" fillId="0" borderId="0" xfId="1" applyFont="1" applyAlignment="1">
      <alignment vertical="center" shrinkToFit="1"/>
    </xf>
    <xf numFmtId="38" fontId="3" fillId="0" borderId="2" xfId="1" applyNumberFormat="1" applyFont="1" applyBorder="1" applyAlignment="1">
      <alignment vertical="center"/>
    </xf>
    <xf numFmtId="49" fontId="3" fillId="0" borderId="2" xfId="1" applyNumberFormat="1" applyFont="1" applyBorder="1" applyAlignment="1">
      <alignment horizontal="center" vertical="center" shrinkToFit="1"/>
    </xf>
    <xf numFmtId="176" fontId="1" fillId="3" borderId="1" xfId="1" applyNumberFormat="1" applyFont="1" applyFill="1" applyBorder="1" applyAlignment="1">
      <alignment horizontal="center" vertical="center" wrapText="1"/>
    </xf>
    <xf numFmtId="49" fontId="3" fillId="0" borderId="2" xfId="1" applyNumberFormat="1" applyFont="1" applyBorder="1" applyAlignment="1">
      <alignment horizontal="center" vertical="center"/>
    </xf>
    <xf numFmtId="0" fontId="3" fillId="0" borderId="2" xfId="1" applyFont="1" applyBorder="1" applyAlignment="1">
      <alignment vertical="center"/>
    </xf>
    <xf numFmtId="177" fontId="1" fillId="0" borderId="0" xfId="1" applyNumberFormat="1" applyFont="1" applyAlignment="1">
      <alignment vertical="center"/>
    </xf>
    <xf numFmtId="49" fontId="1" fillId="0" borderId="2" xfId="1" applyNumberFormat="1" applyFont="1" applyBorder="1" applyAlignment="1">
      <alignment vertical="center" shrinkToFit="1"/>
    </xf>
    <xf numFmtId="49" fontId="1" fillId="0" borderId="0" xfId="1" applyNumberFormat="1" applyFont="1" applyAlignment="1">
      <alignment vertical="center"/>
    </xf>
    <xf numFmtId="178" fontId="1" fillId="0" borderId="0" xfId="1" applyNumberFormat="1" applyFont="1" applyAlignment="1">
      <alignment horizontal="left" vertical="center" shrinkToFit="1"/>
    </xf>
    <xf numFmtId="49" fontId="1" fillId="2" borderId="1"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38" fontId="1" fillId="0" borderId="2" xfId="1" applyNumberFormat="1" applyFont="1" applyBorder="1" applyAlignment="1">
      <alignment vertical="center" shrinkToFit="1"/>
    </xf>
    <xf numFmtId="49" fontId="1" fillId="0" borderId="2" xfId="1" applyNumberFormat="1" applyFont="1" applyBorder="1" applyAlignment="1">
      <alignment horizontal="center" vertical="center" shrinkToFit="1"/>
    </xf>
    <xf numFmtId="179" fontId="1" fillId="0" borderId="2" xfId="1" applyNumberFormat="1" applyFont="1" applyBorder="1" applyAlignment="1">
      <alignment vertical="center" shrinkToFit="1"/>
    </xf>
    <xf numFmtId="0" fontId="1" fillId="0" borderId="2" xfId="1" applyFont="1" applyBorder="1" applyAlignment="1">
      <alignment vertical="center" shrinkToFit="1"/>
    </xf>
    <xf numFmtId="176" fontId="1" fillId="2" borderId="1" xfId="1" applyNumberFormat="1" applyFont="1" applyFill="1" applyBorder="1" applyAlignment="1">
      <alignment horizontal="center" vertical="center" wrapText="1"/>
    </xf>
    <xf numFmtId="180" fontId="1" fillId="0" borderId="0" xfId="1" applyNumberFormat="1" applyFont="1" applyAlignment="1">
      <alignment vertical="center"/>
    </xf>
    <xf numFmtId="49" fontId="1" fillId="0" borderId="0" xfId="1" applyNumberFormat="1" applyFont="1"/>
    <xf numFmtId="0" fontId="4" fillId="0" borderId="0" xfId="1" applyFont="1"/>
    <xf numFmtId="49" fontId="1" fillId="0" borderId="2" xfId="1" applyNumberFormat="1" applyFont="1" applyBorder="1" applyAlignment="1">
      <alignment shrinkToFit="1"/>
    </xf>
    <xf numFmtId="0" fontId="1" fillId="0" borderId="0" xfId="1" applyFont="1"/>
    <xf numFmtId="38" fontId="1" fillId="0" borderId="2" xfId="1" applyNumberFormat="1" applyFont="1" applyBorder="1" applyAlignment="1">
      <alignment shrinkToFit="1"/>
    </xf>
    <xf numFmtId="0" fontId="1" fillId="0" borderId="2" xfId="1" applyFont="1" applyBorder="1" applyAlignment="1">
      <alignment shrinkToFit="1"/>
    </xf>
    <xf numFmtId="180" fontId="1" fillId="0" borderId="0" xfId="1" applyNumberFormat="1" applyFont="1"/>
    <xf numFmtId="49" fontId="5" fillId="4" borderId="8" xfId="1" applyNumberFormat="1" applyFont="1" applyFill="1" applyBorder="1" applyAlignment="1">
      <alignment vertical="center"/>
    </xf>
    <xf numFmtId="0" fontId="4" fillId="0" borderId="0" xfId="1" applyFont="1" applyAlignment="1">
      <alignment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1" xfId="1" applyFont="1" applyBorder="1" applyAlignment="1">
      <alignment horizontal="center" vertical="center"/>
    </xf>
    <xf numFmtId="0" fontId="4" fillId="0" borderId="12" xfId="1" quotePrefix="1" applyFont="1" applyBorder="1" applyAlignment="1">
      <alignment vertical="center"/>
    </xf>
    <xf numFmtId="0" fontId="4" fillId="0" borderId="13" xfId="1" quotePrefix="1" applyFont="1" applyBorder="1" applyAlignment="1">
      <alignment vertical="center"/>
    </xf>
    <xf numFmtId="0" fontId="4" fillId="0" borderId="14" xfId="1" quotePrefix="1" applyFont="1" applyBorder="1" applyAlignment="1">
      <alignment vertical="center"/>
    </xf>
    <xf numFmtId="0" fontId="4" fillId="0" borderId="15" xfId="1" quotePrefix="1" applyFont="1" applyBorder="1" applyAlignment="1">
      <alignment vertical="center"/>
    </xf>
    <xf numFmtId="0" fontId="4" fillId="0" borderId="16" xfId="1" quotePrefix="1" applyFont="1" applyBorder="1" applyAlignment="1">
      <alignment vertical="center"/>
    </xf>
    <xf numFmtId="0" fontId="4" fillId="0" borderId="17" xfId="1" quotePrefix="1" applyFont="1" applyBorder="1" applyAlignment="1">
      <alignment vertical="center"/>
    </xf>
    <xf numFmtId="0" fontId="4" fillId="0" borderId="18" xfId="1" quotePrefix="1" applyFont="1" applyBorder="1" applyAlignment="1">
      <alignment vertical="center"/>
    </xf>
    <xf numFmtId="0" fontId="4" fillId="0" borderId="19" xfId="1" quotePrefix="1" applyFont="1" applyBorder="1" applyAlignment="1">
      <alignment vertical="center"/>
    </xf>
    <xf numFmtId="56" fontId="4" fillId="0" borderId="19" xfId="1" quotePrefix="1" applyNumberFormat="1" applyFont="1" applyBorder="1" applyAlignment="1">
      <alignment horizontal="left" vertical="center"/>
    </xf>
    <xf numFmtId="0" fontId="4" fillId="0" borderId="20" xfId="1" quotePrefix="1" applyFont="1" applyBorder="1" applyAlignment="1">
      <alignment vertical="center"/>
    </xf>
    <xf numFmtId="56" fontId="4" fillId="0" borderId="14" xfId="1" quotePrefix="1" applyNumberFormat="1" applyFont="1" applyBorder="1" applyAlignment="1">
      <alignment vertical="center"/>
    </xf>
    <xf numFmtId="0" fontId="4" fillId="0" borderId="21" xfId="1" quotePrefix="1" applyFont="1" applyBorder="1" applyAlignment="1">
      <alignment vertical="center"/>
    </xf>
    <xf numFmtId="0" fontId="4" fillId="0" borderId="22" xfId="1" quotePrefix="1" applyFont="1" applyBorder="1" applyAlignment="1">
      <alignment vertical="center"/>
    </xf>
    <xf numFmtId="0" fontId="4" fillId="0" borderId="23" xfId="1" quotePrefix="1" applyFont="1" applyBorder="1" applyAlignment="1">
      <alignment vertical="center"/>
    </xf>
    <xf numFmtId="0" fontId="4" fillId="0" borderId="24" xfId="1" quotePrefix="1" applyFont="1" applyBorder="1" applyAlignment="1">
      <alignment vertical="center"/>
    </xf>
    <xf numFmtId="0" fontId="4" fillId="5" borderId="14" xfId="1" quotePrefix="1" applyFont="1" applyFill="1" applyBorder="1" applyAlignment="1">
      <alignment vertical="center"/>
    </xf>
    <xf numFmtId="0" fontId="4" fillId="5" borderId="15" xfId="1" quotePrefix="1" applyFont="1" applyFill="1" applyBorder="1" applyAlignment="1">
      <alignment vertical="center"/>
    </xf>
    <xf numFmtId="0" fontId="4" fillId="5" borderId="13" xfId="1" quotePrefix="1" applyFont="1" applyFill="1" applyBorder="1" applyAlignment="1">
      <alignment vertical="center"/>
    </xf>
    <xf numFmtId="0" fontId="4" fillId="0" borderId="25" xfId="1" quotePrefix="1" applyFont="1" applyBorder="1" applyAlignment="1">
      <alignment vertical="center"/>
    </xf>
    <xf numFmtId="0" fontId="4" fillId="0" borderId="7" xfId="1" quotePrefix="1" applyFont="1" applyBorder="1" applyAlignment="1">
      <alignment vertical="center"/>
    </xf>
    <xf numFmtId="0" fontId="4" fillId="0" borderId="26" xfId="1" quotePrefix="1" applyFont="1" applyBorder="1" applyAlignment="1">
      <alignment vertical="center"/>
    </xf>
    <xf numFmtId="0" fontId="4" fillId="0" borderId="27" xfId="1" quotePrefix="1" applyFont="1" applyBorder="1" applyAlignment="1">
      <alignment vertical="center"/>
    </xf>
    <xf numFmtId="0" fontId="4" fillId="0" borderId="3" xfId="1" quotePrefix="1" applyFont="1" applyBorder="1" applyAlignment="1">
      <alignment vertical="center"/>
    </xf>
    <xf numFmtId="0" fontId="4" fillId="0" borderId="28" xfId="1" quotePrefix="1" applyFont="1" applyBorder="1" applyAlignment="1">
      <alignment vertical="center"/>
    </xf>
    <xf numFmtId="56" fontId="4" fillId="0" borderId="17" xfId="1" quotePrefix="1" applyNumberFormat="1" applyFont="1" applyBorder="1" applyAlignment="1">
      <alignment vertical="center"/>
    </xf>
    <xf numFmtId="0" fontId="4" fillId="0" borderId="29" xfId="1" quotePrefix="1" applyFont="1" applyBorder="1" applyAlignment="1">
      <alignment vertical="center"/>
    </xf>
    <xf numFmtId="0" fontId="4" fillId="0" borderId="30" xfId="1" quotePrefix="1" applyFont="1" applyBorder="1" applyAlignment="1">
      <alignment vertical="center"/>
    </xf>
    <xf numFmtId="0" fontId="4" fillId="0" borderId="30" xfId="1" applyFont="1" applyBorder="1" applyAlignment="1">
      <alignment vertical="center"/>
    </xf>
    <xf numFmtId="0" fontId="4" fillId="4" borderId="0" xfId="1" applyFont="1" applyFill="1" applyAlignment="1">
      <alignment vertical="center"/>
    </xf>
    <xf numFmtId="0" fontId="6" fillId="4" borderId="0" xfId="1" applyFont="1" applyFill="1" applyAlignment="1">
      <alignment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left" vertical="center" wrapText="1"/>
    </xf>
    <xf numFmtId="0" fontId="4" fillId="0" borderId="3" xfId="1" applyFont="1" applyBorder="1" applyAlignment="1">
      <alignment horizontal="left" vertical="center" wrapText="1"/>
    </xf>
    <xf numFmtId="0" fontId="4" fillId="0" borderId="1" xfId="1" applyFont="1" applyBorder="1" applyAlignment="1">
      <alignment horizontal="left" vertical="center" wrapText="1"/>
    </xf>
    <xf numFmtId="0" fontId="4" fillId="0" borderId="3" xfId="1" applyFont="1" applyBorder="1" applyAlignment="1">
      <alignment horizontal="left" vertical="center"/>
    </xf>
    <xf numFmtId="0" fontId="4" fillId="0" borderId="25" xfId="1" applyFont="1" applyBorder="1" applyAlignment="1">
      <alignment horizontal="left" vertical="center" wrapText="1"/>
    </xf>
    <xf numFmtId="0" fontId="4" fillId="0" borderId="26" xfId="1" applyFont="1" applyBorder="1" applyAlignment="1">
      <alignment horizontal="left" vertical="center" wrapText="1"/>
    </xf>
    <xf numFmtId="0" fontId="4" fillId="0" borderId="27" xfId="1" applyFont="1" applyBorder="1" applyAlignment="1">
      <alignment horizontal="left" vertical="center" wrapText="1"/>
    </xf>
    <xf numFmtId="0" fontId="4" fillId="0" borderId="27" xfId="1" applyFont="1" applyBorder="1" applyAlignment="1">
      <alignment horizontal="left" vertical="center"/>
    </xf>
    <xf numFmtId="0" fontId="4" fillId="6" borderId="3" xfId="1" applyFont="1" applyFill="1" applyBorder="1" applyAlignment="1">
      <alignment horizontal="left" vertical="center"/>
    </xf>
    <xf numFmtId="0" fontId="4" fillId="6" borderId="3" xfId="1" applyFont="1" applyFill="1" applyBorder="1" applyAlignment="1">
      <alignment horizontal="left" vertical="center" wrapText="1"/>
    </xf>
    <xf numFmtId="0" fontId="4" fillId="0" borderId="8" xfId="1" applyFont="1" applyBorder="1" applyAlignment="1">
      <alignment horizontal="center" vertical="center"/>
    </xf>
    <xf numFmtId="0" fontId="4" fillId="0" borderId="33" xfId="1" applyFont="1" applyBorder="1" applyAlignment="1">
      <alignment horizontal="center" vertical="center"/>
    </xf>
    <xf numFmtId="0" fontId="4" fillId="0" borderId="3" xfId="1" applyFont="1" applyBorder="1" applyAlignment="1">
      <alignment horizontal="center" vertical="center"/>
    </xf>
    <xf numFmtId="0" fontId="4" fillId="0" borderId="25" xfId="1" applyFont="1" applyBorder="1" applyAlignment="1">
      <alignment horizontal="center" vertical="center"/>
    </xf>
    <xf numFmtId="0" fontId="4" fillId="0" borderId="26" xfId="1" applyFont="1" applyBorder="1" applyAlignment="1">
      <alignment horizontal="center" vertical="center"/>
    </xf>
    <xf numFmtId="0" fontId="4" fillId="0" borderId="27" xfId="1" applyFont="1" applyBorder="1" applyAlignment="1">
      <alignment horizontal="center" vertical="center"/>
    </xf>
    <xf numFmtId="0" fontId="4" fillId="0" borderId="38" xfId="1" applyFont="1" applyBorder="1" applyAlignment="1">
      <alignment horizontal="center" vertical="center"/>
    </xf>
    <xf numFmtId="0" fontId="4" fillId="0" borderId="27" xfId="1" applyFont="1" applyBorder="1" applyAlignment="1">
      <alignment horizontal="center" vertical="center" shrinkToFit="1"/>
    </xf>
    <xf numFmtId="0" fontId="4" fillId="6" borderId="25" xfId="1" applyFont="1" applyFill="1" applyBorder="1" applyAlignment="1">
      <alignment horizontal="center" vertical="center"/>
    </xf>
    <xf numFmtId="0" fontId="4" fillId="6" borderId="26" xfId="1" applyFont="1" applyFill="1" applyBorder="1" applyAlignment="1">
      <alignment horizontal="center" vertical="center"/>
    </xf>
    <xf numFmtId="0" fontId="4" fillId="6" borderId="3" xfId="1" applyFont="1" applyFill="1" applyBorder="1" applyAlignment="1">
      <alignment horizontal="center" vertical="center"/>
    </xf>
    <xf numFmtId="0" fontId="4" fillId="0" borderId="34" xfId="1" applyFont="1" applyBorder="1" applyAlignment="1">
      <alignment horizontal="center" vertical="center"/>
    </xf>
    <xf numFmtId="0" fontId="7" fillId="0" borderId="25" xfId="1" applyFont="1" applyBorder="1" applyAlignment="1">
      <alignment horizontal="center" vertical="center"/>
    </xf>
    <xf numFmtId="0" fontId="7" fillId="0" borderId="26" xfId="1" applyFont="1" applyBorder="1" applyAlignment="1">
      <alignment horizontal="center" vertical="center"/>
    </xf>
    <xf numFmtId="0" fontId="7" fillId="0" borderId="27" xfId="1" applyFont="1" applyBorder="1" applyAlignment="1">
      <alignment horizontal="center" vertical="center"/>
    </xf>
    <xf numFmtId="0" fontId="4" fillId="0" borderId="35" xfId="1" applyFont="1" applyBorder="1" applyAlignment="1">
      <alignment horizontal="center" vertical="center"/>
    </xf>
    <xf numFmtId="0" fontId="4" fillId="4" borderId="0" xfId="1" applyFont="1" applyFill="1" applyAlignment="1">
      <alignment horizontal="right" vertical="center"/>
    </xf>
    <xf numFmtId="176" fontId="4" fillId="0" borderId="33" xfId="1" applyNumberFormat="1" applyFont="1" applyBorder="1" applyAlignment="1">
      <alignment horizontal="right" vertical="center" shrinkToFit="1"/>
    </xf>
    <xf numFmtId="176" fontId="4" fillId="0" borderId="3" xfId="1" applyNumberFormat="1" applyFont="1" applyBorder="1" applyAlignment="1">
      <alignment horizontal="right" vertical="center" shrinkToFit="1"/>
    </xf>
    <xf numFmtId="176" fontId="4" fillId="0" borderId="25" xfId="1" applyNumberFormat="1" applyFont="1" applyBorder="1" applyAlignment="1">
      <alignment horizontal="right" vertical="center" shrinkToFit="1"/>
    </xf>
    <xf numFmtId="176" fontId="4" fillId="0" borderId="26" xfId="1" applyNumberFormat="1" applyFont="1" applyBorder="1" applyAlignment="1">
      <alignment horizontal="right" vertical="center" shrinkToFit="1"/>
    </xf>
    <xf numFmtId="176" fontId="4" fillId="0" borderId="27" xfId="1" applyNumberFormat="1" applyFont="1" applyBorder="1" applyAlignment="1">
      <alignment horizontal="right" vertical="center" shrinkToFit="1"/>
    </xf>
    <xf numFmtId="176" fontId="4" fillId="0" borderId="7" xfId="1" applyNumberFormat="1" applyFont="1" applyBorder="1" applyAlignment="1">
      <alignment horizontal="right" vertical="center" shrinkToFit="1"/>
    </xf>
    <xf numFmtId="176" fontId="4" fillId="0" borderId="1" xfId="1" applyNumberFormat="1" applyFont="1" applyBorder="1" applyAlignment="1">
      <alignment horizontal="right" vertical="center" shrinkToFit="1"/>
    </xf>
    <xf numFmtId="176" fontId="4" fillId="0" borderId="38" xfId="1" applyNumberFormat="1" applyFont="1" applyBorder="1" applyAlignment="1">
      <alignment horizontal="right" vertical="center" shrinkToFit="1"/>
    </xf>
    <xf numFmtId="181" fontId="4" fillId="7" borderId="42" xfId="1" applyNumberFormat="1" applyFont="1" applyFill="1" applyBorder="1" applyAlignment="1">
      <alignment horizontal="right" vertical="center"/>
    </xf>
    <xf numFmtId="181" fontId="4" fillId="7" borderId="43" xfId="1" applyNumberFormat="1" applyFont="1" applyFill="1" applyBorder="1" applyAlignment="1">
      <alignment horizontal="right" vertical="center"/>
    </xf>
    <xf numFmtId="181" fontId="4" fillId="7" borderId="44" xfId="1" applyNumberFormat="1" applyFont="1" applyFill="1" applyBorder="1" applyAlignment="1">
      <alignment horizontal="right" vertical="center"/>
    </xf>
    <xf numFmtId="176" fontId="4" fillId="0" borderId="45" xfId="1" applyNumberFormat="1" applyFont="1" applyBorder="1" applyAlignment="1">
      <alignment horizontal="right" vertical="center" shrinkToFit="1"/>
    </xf>
    <xf numFmtId="0" fontId="4" fillId="0" borderId="46" xfId="1" applyFont="1" applyBorder="1" applyAlignment="1">
      <alignment horizontal="center" vertical="center"/>
    </xf>
    <xf numFmtId="14" fontId="6" fillId="4" borderId="0" xfId="1" applyNumberFormat="1" applyFont="1" applyFill="1" applyAlignment="1">
      <alignment vertical="center"/>
    </xf>
    <xf numFmtId="2" fontId="4" fillId="4" borderId="0" xfId="1" applyNumberFormat="1" applyFont="1" applyFill="1" applyAlignment="1">
      <alignment vertical="center"/>
    </xf>
    <xf numFmtId="0" fontId="4" fillId="6" borderId="48" xfId="1" applyFont="1" applyFill="1" applyBorder="1" applyAlignment="1">
      <alignment vertical="center"/>
    </xf>
    <xf numFmtId="0" fontId="4" fillId="6" borderId="44" xfId="1" applyFont="1" applyFill="1" applyBorder="1" applyAlignment="1">
      <alignment vertical="center"/>
    </xf>
    <xf numFmtId="0" fontId="4" fillId="6" borderId="42" xfId="1" applyFont="1" applyFill="1" applyBorder="1" applyAlignment="1">
      <alignment vertical="center"/>
    </xf>
    <xf numFmtId="0" fontId="4" fillId="6" borderId="43" xfId="1" applyFont="1" applyFill="1" applyBorder="1" applyAlignment="1">
      <alignment vertical="center"/>
    </xf>
    <xf numFmtId="0" fontId="4" fillId="6" borderId="49" xfId="1" applyFont="1" applyFill="1" applyBorder="1" applyAlignment="1">
      <alignment vertical="center"/>
    </xf>
    <xf numFmtId="0" fontId="4" fillId="5" borderId="43" xfId="1" applyFont="1" applyFill="1" applyBorder="1" applyAlignment="1">
      <alignment vertical="center"/>
    </xf>
    <xf numFmtId="0" fontId="4" fillId="5" borderId="49" xfId="1" applyFont="1" applyFill="1" applyBorder="1" applyAlignment="1">
      <alignment vertical="center"/>
    </xf>
    <xf numFmtId="0" fontId="4" fillId="5" borderId="42" xfId="1" applyFont="1" applyFill="1" applyBorder="1" applyAlignment="1">
      <alignment vertical="center"/>
    </xf>
    <xf numFmtId="0" fontId="4" fillId="5" borderId="50" xfId="1" applyFont="1" applyFill="1" applyBorder="1" applyAlignment="1">
      <alignment vertical="center"/>
    </xf>
    <xf numFmtId="0" fontId="4" fillId="5" borderId="51" xfId="1" applyFont="1" applyFill="1" applyBorder="1" applyAlignment="1">
      <alignment vertical="center"/>
    </xf>
    <xf numFmtId="0" fontId="4" fillId="5" borderId="52" xfId="1" applyFont="1" applyFill="1" applyBorder="1" applyAlignment="1">
      <alignment vertical="center"/>
    </xf>
    <xf numFmtId="0" fontId="4" fillId="5" borderId="44" xfId="1" applyFont="1" applyFill="1" applyBorder="1" applyAlignment="1">
      <alignment vertical="center"/>
    </xf>
    <xf numFmtId="0" fontId="4" fillId="6" borderId="53" xfId="1" applyFont="1" applyFill="1" applyBorder="1" applyAlignment="1">
      <alignment vertical="center"/>
    </xf>
    <xf numFmtId="0" fontId="4" fillId="6" borderId="54" xfId="1" applyFont="1" applyFill="1" applyBorder="1" applyAlignment="1">
      <alignment vertical="center"/>
    </xf>
    <xf numFmtId="0" fontId="4" fillId="0" borderId="0" xfId="1" applyFont="1" applyAlignment="1">
      <alignment horizontal="right" vertical="center" shrinkToFit="1"/>
    </xf>
    <xf numFmtId="176" fontId="4" fillId="0" borderId="55" xfId="1" quotePrefix="1" applyNumberFormat="1" applyFont="1" applyBorder="1" applyAlignment="1">
      <alignment horizontal="right" vertical="center" shrinkToFit="1"/>
    </xf>
    <xf numFmtId="176" fontId="4" fillId="0" borderId="3" xfId="1" quotePrefix="1" applyNumberFormat="1" applyFont="1" applyBorder="1" applyAlignment="1">
      <alignment horizontal="right" vertical="center" shrinkToFit="1"/>
    </xf>
    <xf numFmtId="176" fontId="4" fillId="0" borderId="25" xfId="1" quotePrefix="1" applyNumberFormat="1" applyFont="1" applyBorder="1" applyAlignment="1">
      <alignment horizontal="right" vertical="center" shrinkToFit="1"/>
    </xf>
    <xf numFmtId="176" fontId="4" fillId="0" borderId="26" xfId="1" quotePrefix="1" applyNumberFormat="1" applyFont="1" applyBorder="1" applyAlignment="1">
      <alignment horizontal="right" vertical="center" shrinkToFit="1"/>
    </xf>
    <xf numFmtId="176" fontId="4" fillId="0" borderId="27" xfId="1" quotePrefix="1" applyNumberFormat="1" applyFont="1" applyBorder="1" applyAlignment="1">
      <alignment horizontal="right" vertical="center" shrinkToFit="1"/>
    </xf>
    <xf numFmtId="176" fontId="4" fillId="0" borderId="7" xfId="1" quotePrefix="1" applyNumberFormat="1" applyFont="1" applyBorder="1" applyAlignment="1">
      <alignment horizontal="right" vertical="center" shrinkToFit="1"/>
    </xf>
    <xf numFmtId="176" fontId="4" fillId="0" borderId="1" xfId="1" quotePrefix="1" applyNumberFormat="1" applyFont="1" applyBorder="1" applyAlignment="1">
      <alignment horizontal="right" vertical="center" shrinkToFit="1"/>
    </xf>
    <xf numFmtId="176" fontId="4" fillId="0" borderId="38" xfId="1" quotePrefix="1" applyNumberFormat="1" applyFont="1" applyBorder="1" applyAlignment="1">
      <alignment horizontal="right" vertical="center" shrinkToFit="1"/>
    </xf>
    <xf numFmtId="176" fontId="4" fillId="7" borderId="42" xfId="1" quotePrefix="1" applyNumberFormat="1" applyFont="1" applyFill="1" applyBorder="1" applyAlignment="1">
      <alignment horizontal="right" vertical="center"/>
    </xf>
    <xf numFmtId="176" fontId="4" fillId="7" borderId="43" xfId="1" quotePrefix="1" applyNumberFormat="1" applyFont="1" applyFill="1" applyBorder="1" applyAlignment="1">
      <alignment horizontal="right" vertical="center"/>
    </xf>
    <xf numFmtId="176" fontId="4" fillId="7" borderId="44" xfId="1" quotePrefix="1" applyNumberFormat="1" applyFont="1" applyFill="1" applyBorder="1" applyAlignment="1">
      <alignment horizontal="right" vertical="center"/>
    </xf>
    <xf numFmtId="176" fontId="4" fillId="0" borderId="35" xfId="1" quotePrefix="1" applyNumberFormat="1" applyFont="1" applyBorder="1" applyAlignment="1">
      <alignment horizontal="right" vertical="center" shrinkToFit="1"/>
    </xf>
    <xf numFmtId="2" fontId="4" fillId="0" borderId="0" xfId="1" applyNumberFormat="1" applyFont="1" applyAlignment="1">
      <alignment vertical="center" shrinkToFit="1"/>
    </xf>
    <xf numFmtId="176" fontId="4" fillId="0" borderId="33" xfId="1" quotePrefix="1" applyNumberFormat="1" applyFont="1" applyBorder="1" applyAlignment="1">
      <alignment horizontal="right" vertical="center" shrinkToFit="1"/>
    </xf>
    <xf numFmtId="176" fontId="4" fillId="0" borderId="34" xfId="1" applyNumberFormat="1" applyFont="1" applyBorder="1" applyAlignment="1">
      <alignment horizontal="right" vertical="center" shrinkToFit="1"/>
    </xf>
    <xf numFmtId="0" fontId="4" fillId="0" borderId="0" xfId="1" applyFont="1" applyAlignment="1">
      <alignment horizontal="right" vertical="center"/>
    </xf>
    <xf numFmtId="0" fontId="4" fillId="0" borderId="0" xfId="1" quotePrefix="1" applyFont="1" applyAlignment="1">
      <alignment horizontal="left" vertical="center"/>
    </xf>
    <xf numFmtId="181" fontId="4" fillId="5" borderId="48" xfId="1" applyNumberFormat="1" applyFont="1" applyFill="1" applyBorder="1" applyAlignment="1">
      <alignment horizontal="right" vertical="center"/>
    </xf>
    <xf numFmtId="181" fontId="4" fillId="5" borderId="44" xfId="1" applyNumberFormat="1" applyFont="1" applyFill="1" applyBorder="1" applyAlignment="1">
      <alignment horizontal="right" vertical="center"/>
    </xf>
    <xf numFmtId="181" fontId="4" fillId="5" borderId="42" xfId="1" applyNumberFormat="1" applyFont="1" applyFill="1" applyBorder="1" applyAlignment="1">
      <alignment horizontal="right" vertical="center"/>
    </xf>
    <xf numFmtId="181" fontId="4" fillId="5" borderId="43" xfId="1" applyNumberFormat="1" applyFont="1" applyFill="1" applyBorder="1" applyAlignment="1">
      <alignment horizontal="right" vertical="center"/>
    </xf>
    <xf numFmtId="181" fontId="4" fillId="5" borderId="49" xfId="1" applyNumberFormat="1" applyFont="1" applyFill="1" applyBorder="1" applyAlignment="1">
      <alignment horizontal="right" vertical="center"/>
    </xf>
    <xf numFmtId="181" fontId="4" fillId="5" borderId="50" xfId="1" applyNumberFormat="1" applyFont="1" applyFill="1" applyBorder="1" applyAlignment="1">
      <alignment horizontal="right" vertical="center"/>
    </xf>
    <xf numFmtId="181" fontId="4" fillId="5" borderId="51" xfId="1" applyNumberFormat="1" applyFont="1" applyFill="1" applyBorder="1" applyAlignment="1">
      <alignment horizontal="right" vertical="center"/>
    </xf>
    <xf numFmtId="181" fontId="4" fillId="5" borderId="52" xfId="1" applyNumberFormat="1" applyFont="1" applyFill="1" applyBorder="1" applyAlignment="1">
      <alignment horizontal="right" vertical="center"/>
    </xf>
    <xf numFmtId="181" fontId="4" fillId="6" borderId="53" xfId="1" applyNumberFormat="1" applyFont="1" applyFill="1" applyBorder="1" applyAlignment="1">
      <alignment horizontal="right" vertical="center"/>
    </xf>
    <xf numFmtId="181" fontId="4" fillId="6" borderId="54" xfId="1" applyNumberFormat="1" applyFont="1" applyFill="1" applyBorder="1" applyAlignment="1">
      <alignment horizontal="right" vertical="center"/>
    </xf>
    <xf numFmtId="0" fontId="4" fillId="4" borderId="0" xfId="1" quotePrefix="1" applyFont="1" applyFill="1" applyAlignment="1">
      <alignment horizontal="right" vertical="center"/>
    </xf>
    <xf numFmtId="176" fontId="4" fillId="0" borderId="34" xfId="1" quotePrefix="1" applyNumberFormat="1" applyFont="1" applyBorder="1" applyAlignment="1">
      <alignment horizontal="right" vertical="center" shrinkToFit="1"/>
    </xf>
    <xf numFmtId="14" fontId="4" fillId="8" borderId="0" xfId="1" applyNumberFormat="1" applyFont="1" applyFill="1" applyAlignment="1">
      <alignment horizontal="right" vertical="center"/>
    </xf>
    <xf numFmtId="0" fontId="4" fillId="0" borderId="56" xfId="1" applyFont="1" applyBorder="1" applyAlignment="1">
      <alignment horizontal="center" vertical="center"/>
    </xf>
    <xf numFmtId="0" fontId="4" fillId="6" borderId="59" xfId="1" applyFont="1" applyFill="1" applyBorder="1" applyAlignment="1">
      <alignment vertical="center"/>
    </xf>
    <xf numFmtId="0" fontId="4" fillId="5" borderId="60" xfId="1" applyFont="1" applyFill="1" applyBorder="1" applyAlignment="1">
      <alignment vertical="center"/>
    </xf>
    <xf numFmtId="0" fontId="4" fillId="5" borderId="61" xfId="1" applyFont="1" applyFill="1" applyBorder="1" applyAlignment="1">
      <alignment vertical="center"/>
    </xf>
    <xf numFmtId="0" fontId="4" fillId="5" borderId="62" xfId="1" applyFont="1" applyFill="1" applyBorder="1" applyAlignment="1">
      <alignment vertical="center"/>
    </xf>
    <xf numFmtId="0" fontId="4" fillId="5" borderId="63" xfId="1" applyFont="1" applyFill="1" applyBorder="1" applyAlignment="1">
      <alignment vertical="center"/>
    </xf>
    <xf numFmtId="0" fontId="4" fillId="5" borderId="64" xfId="1" applyFont="1" applyFill="1" applyBorder="1" applyAlignment="1">
      <alignment vertical="center"/>
    </xf>
    <xf numFmtId="0" fontId="4" fillId="5" borderId="65" xfId="1" applyFont="1" applyFill="1" applyBorder="1" applyAlignment="1">
      <alignment vertical="center"/>
    </xf>
    <xf numFmtId="0" fontId="4" fillId="5" borderId="66" xfId="1" applyFont="1" applyFill="1" applyBorder="1" applyAlignment="1">
      <alignment vertical="center"/>
    </xf>
    <xf numFmtId="0" fontId="4" fillId="6" borderId="62" xfId="1" applyFont="1" applyFill="1" applyBorder="1" applyAlignment="1">
      <alignment vertical="center"/>
    </xf>
    <xf numFmtId="0" fontId="4" fillId="6" borderId="63" xfId="1" applyFont="1" applyFill="1" applyBorder="1" applyAlignment="1">
      <alignment vertical="center"/>
    </xf>
    <xf numFmtId="0" fontId="4" fillId="6" borderId="61" xfId="1" applyFont="1" applyFill="1" applyBorder="1" applyAlignment="1">
      <alignment vertical="center"/>
    </xf>
    <xf numFmtId="0" fontId="4" fillId="6" borderId="67" xfId="1" applyFont="1" applyFill="1" applyBorder="1" applyAlignment="1">
      <alignment vertical="center"/>
    </xf>
    <xf numFmtId="0" fontId="4" fillId="6" borderId="68" xfId="1" applyFont="1" applyFill="1" applyBorder="1" applyAlignment="1">
      <alignment vertical="center"/>
    </xf>
    <xf numFmtId="0" fontId="6" fillId="0" borderId="0" xfId="1" applyFont="1" applyAlignment="1">
      <alignment vertical="center"/>
    </xf>
    <xf numFmtId="49" fontId="7" fillId="0" borderId="8" xfId="1" applyNumberFormat="1" applyFont="1" applyBorder="1" applyAlignment="1">
      <alignment vertical="center"/>
    </xf>
    <xf numFmtId="0" fontId="4" fillId="0" borderId="18" xfId="1" applyFont="1" applyBorder="1" applyAlignment="1">
      <alignment vertical="center"/>
    </xf>
    <xf numFmtId="0" fontId="4" fillId="0" borderId="69" xfId="1" quotePrefix="1" applyFont="1" applyBorder="1" applyAlignment="1">
      <alignment vertical="center"/>
    </xf>
    <xf numFmtId="0" fontId="4" fillId="0" borderId="38" xfId="1" applyFont="1" applyBorder="1" applyAlignment="1">
      <alignment horizontal="left" vertical="center" wrapText="1"/>
    </xf>
    <xf numFmtId="0" fontId="4" fillId="0" borderId="26" xfId="1" applyFont="1" applyBorder="1" applyAlignment="1">
      <alignment horizontal="left" vertical="center"/>
    </xf>
    <xf numFmtId="0" fontId="4" fillId="0" borderId="41" xfId="1" applyFont="1" applyBorder="1" applyAlignment="1">
      <alignment horizontal="left" vertical="center"/>
    </xf>
    <xf numFmtId="0" fontId="4" fillId="0" borderId="0" xfId="1" applyFont="1" applyAlignment="1">
      <alignment horizontal="left" vertical="center"/>
    </xf>
    <xf numFmtId="0" fontId="4" fillId="0" borderId="0" xfId="1" applyFont="1" applyAlignment="1">
      <alignment horizontal="center" vertical="center"/>
    </xf>
    <xf numFmtId="0" fontId="4" fillId="0" borderId="71" xfId="1" applyFont="1" applyBorder="1" applyAlignment="1">
      <alignment horizontal="center" vertical="center"/>
    </xf>
    <xf numFmtId="182" fontId="4" fillId="9" borderId="72" xfId="1" applyNumberFormat="1" applyFont="1" applyFill="1" applyBorder="1" applyAlignment="1">
      <alignment vertical="center"/>
    </xf>
    <xf numFmtId="176" fontId="4" fillId="0" borderId="73" xfId="1" quotePrefix="1" applyNumberFormat="1" applyFont="1" applyBorder="1" applyAlignment="1">
      <alignment horizontal="right" vertical="center" shrinkToFit="1"/>
    </xf>
    <xf numFmtId="176" fontId="4" fillId="0" borderId="74" xfId="1" quotePrefix="1" applyNumberFormat="1" applyFont="1" applyBorder="1" applyAlignment="1">
      <alignment horizontal="right" vertical="center" shrinkToFit="1"/>
    </xf>
    <xf numFmtId="181" fontId="4" fillId="9" borderId="75" xfId="1" applyNumberFormat="1" applyFont="1" applyFill="1" applyBorder="1" applyAlignment="1">
      <alignment horizontal="right" vertical="center"/>
    </xf>
    <xf numFmtId="176" fontId="4" fillId="0" borderId="4" xfId="1" quotePrefix="1" applyNumberFormat="1" applyFont="1" applyBorder="1" applyAlignment="1">
      <alignment horizontal="right" vertical="center" shrinkToFit="1"/>
    </xf>
    <xf numFmtId="176" fontId="4" fillId="0" borderId="4" xfId="1" applyNumberFormat="1" applyFont="1" applyBorder="1" applyAlignment="1">
      <alignment horizontal="right" vertical="center" shrinkToFit="1"/>
    </xf>
    <xf numFmtId="181" fontId="1" fillId="9" borderId="76" xfId="1" quotePrefix="1" applyNumberFormat="1" applyFont="1" applyFill="1" applyBorder="1" applyAlignment="1">
      <alignment horizontal="right" vertical="center"/>
    </xf>
    <xf numFmtId="181" fontId="4" fillId="9" borderId="77" xfId="1" applyNumberFormat="1" applyFont="1" applyFill="1" applyBorder="1" applyAlignment="1">
      <alignment horizontal="right" vertical="center"/>
    </xf>
    <xf numFmtId="0" fontId="4" fillId="0" borderId="79" xfId="1" applyFont="1" applyBorder="1" applyAlignment="1">
      <alignment horizontal="center" vertical="center" wrapText="1"/>
    </xf>
    <xf numFmtId="182" fontId="4" fillId="9" borderId="80" xfId="1" applyNumberFormat="1" applyFont="1" applyFill="1" applyBorder="1" applyAlignment="1">
      <alignment vertical="center"/>
    </xf>
    <xf numFmtId="176" fontId="4" fillId="0" borderId="81" xfId="1" quotePrefix="1" applyNumberFormat="1" applyFont="1" applyBorder="1" applyAlignment="1">
      <alignment horizontal="right" vertical="center" shrinkToFit="1"/>
    </xf>
    <xf numFmtId="176" fontId="4" fillId="0" borderId="82" xfId="1" quotePrefix="1" applyNumberFormat="1" applyFont="1" applyBorder="1" applyAlignment="1">
      <alignment horizontal="right" vertical="center" shrinkToFit="1"/>
    </xf>
    <xf numFmtId="181" fontId="4" fillId="9" borderId="83" xfId="1" applyNumberFormat="1" applyFont="1" applyFill="1" applyBorder="1" applyAlignment="1">
      <alignment horizontal="right" vertical="center"/>
    </xf>
    <xf numFmtId="176" fontId="4" fillId="0" borderId="84" xfId="1" quotePrefix="1" applyNumberFormat="1" applyFont="1" applyBorder="1" applyAlignment="1">
      <alignment horizontal="right" vertical="center" shrinkToFit="1"/>
    </xf>
    <xf numFmtId="181" fontId="1" fillId="9" borderId="85" xfId="1" quotePrefix="1" applyNumberFormat="1" applyFont="1" applyFill="1" applyBorder="1" applyAlignment="1">
      <alignment horizontal="right" vertical="center"/>
    </xf>
    <xf numFmtId="181" fontId="4" fillId="9" borderId="86" xfId="1" applyNumberFormat="1" applyFont="1" applyFill="1" applyBorder="1" applyAlignment="1">
      <alignment horizontal="right" vertical="center"/>
    </xf>
    <xf numFmtId="0" fontId="4" fillId="0" borderId="90" xfId="1" applyFont="1" applyBorder="1" applyAlignment="1">
      <alignment horizontal="center" vertical="center" wrapText="1"/>
    </xf>
    <xf numFmtId="182" fontId="4" fillId="9" borderId="91" xfId="1" applyNumberFormat="1" applyFont="1" applyFill="1" applyBorder="1" applyAlignment="1">
      <alignment vertical="center"/>
    </xf>
    <xf numFmtId="176" fontId="4" fillId="0" borderId="92" xfId="1" quotePrefix="1" applyNumberFormat="1" applyFont="1" applyBorder="1" applyAlignment="1">
      <alignment horizontal="right" vertical="center" shrinkToFit="1"/>
    </xf>
    <xf numFmtId="176" fontId="4" fillId="0" borderId="93" xfId="1" quotePrefix="1" applyNumberFormat="1" applyFont="1" applyBorder="1" applyAlignment="1">
      <alignment horizontal="right" vertical="center" shrinkToFit="1"/>
    </xf>
    <xf numFmtId="181" fontId="4" fillId="9" borderId="94" xfId="1" applyNumberFormat="1" applyFont="1" applyFill="1" applyBorder="1" applyAlignment="1">
      <alignment horizontal="right" vertical="center"/>
    </xf>
    <xf numFmtId="176" fontId="4" fillId="0" borderId="6" xfId="1" quotePrefix="1" applyNumberFormat="1" applyFont="1" applyBorder="1" applyAlignment="1">
      <alignment horizontal="right" vertical="center" shrinkToFit="1"/>
    </xf>
    <xf numFmtId="176" fontId="4" fillId="0" borderId="95" xfId="1" quotePrefix="1" applyNumberFormat="1" applyFont="1" applyBorder="1" applyAlignment="1">
      <alignment horizontal="right" vertical="center" shrinkToFit="1"/>
    </xf>
    <xf numFmtId="181" fontId="1" fillId="9" borderId="96" xfId="1" quotePrefix="1" applyNumberFormat="1" applyFont="1" applyFill="1" applyBorder="1" applyAlignment="1">
      <alignment horizontal="right" vertical="center"/>
    </xf>
    <xf numFmtId="181" fontId="4" fillId="9" borderId="97" xfId="1" applyNumberFormat="1" applyFont="1" applyFill="1" applyBorder="1" applyAlignment="1">
      <alignment horizontal="right" vertical="center"/>
    </xf>
    <xf numFmtId="0" fontId="4" fillId="0" borderId="55" xfId="1" applyFont="1" applyBorder="1" applyAlignment="1">
      <alignment horizontal="center" vertical="center"/>
    </xf>
    <xf numFmtId="0" fontId="4" fillId="0" borderId="41" xfId="1" applyFont="1" applyBorder="1" applyAlignment="1">
      <alignment horizontal="center" vertical="center"/>
    </xf>
    <xf numFmtId="0" fontId="4" fillId="0" borderId="98" xfId="1" applyFont="1" applyBorder="1" applyAlignment="1">
      <alignment horizontal="center" vertical="center" wrapText="1"/>
    </xf>
    <xf numFmtId="182" fontId="4" fillId="9" borderId="99" xfId="1" applyNumberFormat="1" applyFont="1" applyFill="1" applyBorder="1" applyAlignment="1">
      <alignment vertical="center"/>
    </xf>
    <xf numFmtId="176" fontId="4" fillId="0" borderId="100" xfId="1" quotePrefix="1" applyNumberFormat="1" applyFont="1" applyBorder="1" applyAlignment="1">
      <alignment horizontal="right" vertical="center" shrinkToFit="1"/>
    </xf>
    <xf numFmtId="176" fontId="4" fillId="0" borderId="101" xfId="1" quotePrefix="1" applyNumberFormat="1" applyFont="1" applyBorder="1" applyAlignment="1">
      <alignment horizontal="right" vertical="center" shrinkToFit="1"/>
    </xf>
    <xf numFmtId="181" fontId="4" fillId="7" borderId="102" xfId="1" applyNumberFormat="1" applyFont="1" applyFill="1" applyBorder="1" applyAlignment="1">
      <alignment horizontal="right" vertical="center"/>
    </xf>
    <xf numFmtId="176" fontId="4" fillId="0" borderId="103" xfId="1" quotePrefix="1" applyNumberFormat="1" applyFont="1" applyBorder="1" applyAlignment="1">
      <alignment horizontal="right" vertical="center" shrinkToFit="1"/>
    </xf>
    <xf numFmtId="176" fontId="4" fillId="0" borderId="104" xfId="1" applyNumberFormat="1" applyFont="1" applyBorder="1" applyAlignment="1">
      <alignment horizontal="right" vertical="center" shrinkToFit="1"/>
    </xf>
    <xf numFmtId="181" fontId="4" fillId="0" borderId="55" xfId="1" applyNumberFormat="1" applyFont="1" applyBorder="1" applyAlignment="1">
      <alignment horizontal="center" vertical="center"/>
    </xf>
    <xf numFmtId="176" fontId="4" fillId="0" borderId="3" xfId="1" applyNumberFormat="1" applyFont="1" applyBorder="1" applyAlignment="1">
      <alignment vertical="center" shrinkToFit="1"/>
    </xf>
    <xf numFmtId="176" fontId="4" fillId="0" borderId="41" xfId="1" applyNumberFormat="1" applyFont="1" applyBorder="1" applyAlignment="1">
      <alignment vertical="center" shrinkToFit="1"/>
    </xf>
    <xf numFmtId="176" fontId="4" fillId="0" borderId="105" xfId="1" quotePrefix="1" applyNumberFormat="1" applyFont="1" applyBorder="1" applyAlignment="1">
      <alignment horizontal="right" vertical="center" shrinkToFit="1"/>
    </xf>
    <xf numFmtId="176" fontId="4" fillId="0" borderId="106" xfId="1" quotePrefix="1" applyNumberFormat="1" applyFont="1" applyBorder="1" applyAlignment="1">
      <alignment horizontal="right" vertical="center" shrinkToFit="1"/>
    </xf>
    <xf numFmtId="181" fontId="4" fillId="7" borderId="94" xfId="1" applyNumberFormat="1" applyFont="1" applyFill="1" applyBorder="1" applyAlignment="1">
      <alignment horizontal="right" vertical="center"/>
    </xf>
    <xf numFmtId="176" fontId="4" fillId="0" borderId="5" xfId="1" quotePrefix="1" applyNumberFormat="1" applyFont="1" applyBorder="1" applyAlignment="1">
      <alignment horizontal="right" vertical="center" shrinkToFit="1"/>
    </xf>
    <xf numFmtId="176" fontId="4" fillId="0" borderId="107" xfId="1" applyNumberFormat="1" applyFont="1" applyBorder="1" applyAlignment="1">
      <alignment horizontal="right" vertical="center" shrinkToFit="1"/>
    </xf>
    <xf numFmtId="0" fontId="4" fillId="0" borderId="108" xfId="1" applyFont="1" applyBorder="1" applyAlignment="1">
      <alignment horizontal="center" vertical="center"/>
    </xf>
    <xf numFmtId="176" fontId="4" fillId="0" borderId="109" xfId="1" applyNumberFormat="1" applyFont="1" applyBorder="1" applyAlignment="1">
      <alignment vertical="center" shrinkToFit="1"/>
    </xf>
    <xf numFmtId="176" fontId="4" fillId="0" borderId="110" xfId="1" applyNumberFormat="1" applyFont="1" applyBorder="1" applyAlignment="1">
      <alignment vertical="center" shrinkToFit="1"/>
    </xf>
    <xf numFmtId="2" fontId="4" fillId="0" borderId="0" xfId="1" applyNumberFormat="1" applyFont="1" applyAlignment="1">
      <alignment horizontal="right" vertical="center"/>
    </xf>
    <xf numFmtId="182" fontId="4" fillId="9" borderId="52" xfId="1" applyNumberFormat="1" applyFont="1" applyFill="1" applyBorder="1" applyAlignment="1">
      <alignment vertical="center"/>
    </xf>
    <xf numFmtId="176" fontId="4" fillId="7" borderId="111" xfId="1" quotePrefix="1" applyNumberFormat="1" applyFont="1" applyFill="1" applyBorder="1" applyAlignment="1">
      <alignment horizontal="right" vertical="center"/>
    </xf>
    <xf numFmtId="181" fontId="4" fillId="9" borderId="42" xfId="1" applyNumberFormat="1" applyFont="1" applyFill="1" applyBorder="1" applyAlignment="1">
      <alignment horizontal="right" vertical="center"/>
    </xf>
    <xf numFmtId="176" fontId="4" fillId="7" borderId="112" xfId="1" quotePrefix="1" applyNumberFormat="1" applyFont="1" applyFill="1" applyBorder="1" applyAlignment="1">
      <alignment horizontal="right" vertical="center"/>
    </xf>
    <xf numFmtId="176" fontId="4" fillId="7" borderId="76" xfId="1" quotePrefix="1" applyNumberFormat="1" applyFont="1" applyFill="1" applyBorder="1" applyAlignment="1">
      <alignment horizontal="right" vertical="center"/>
    </xf>
    <xf numFmtId="176" fontId="4" fillId="7" borderId="113" xfId="1" quotePrefix="1" applyNumberFormat="1" applyFont="1" applyFill="1" applyBorder="1" applyAlignment="1">
      <alignment horizontal="right" vertical="center"/>
    </xf>
    <xf numFmtId="181" fontId="4" fillId="9" borderId="44" xfId="1" applyNumberFormat="1" applyFont="1" applyFill="1" applyBorder="1" applyAlignment="1">
      <alignment horizontal="right" vertical="center"/>
    </xf>
    <xf numFmtId="176" fontId="4" fillId="10" borderId="41" xfId="1" applyNumberFormat="1" applyFont="1" applyFill="1" applyBorder="1" applyAlignment="1">
      <alignment horizontal="right" vertical="center" shrinkToFit="1"/>
    </xf>
    <xf numFmtId="182" fontId="4" fillId="9" borderId="114" xfId="1" applyNumberFormat="1" applyFont="1" applyFill="1" applyBorder="1" applyAlignment="1">
      <alignment vertical="center"/>
    </xf>
    <xf numFmtId="181" fontId="4" fillId="9" borderId="115" xfId="1" applyNumberFormat="1" applyFont="1" applyFill="1" applyBorder="1" applyAlignment="1">
      <alignment horizontal="right" vertical="center"/>
    </xf>
    <xf numFmtId="181" fontId="4" fillId="9" borderId="116" xfId="1" applyNumberFormat="1" applyFont="1" applyFill="1" applyBorder="1" applyAlignment="1">
      <alignment horizontal="right" vertical="center"/>
    </xf>
    <xf numFmtId="181" fontId="4" fillId="0" borderId="0" xfId="1" applyNumberFormat="1" applyFont="1" applyAlignment="1">
      <alignment vertical="center"/>
    </xf>
    <xf numFmtId="176" fontId="4" fillId="0" borderId="0" xfId="1" applyNumberFormat="1" applyFont="1" applyAlignment="1">
      <alignment vertical="center"/>
    </xf>
    <xf numFmtId="14" fontId="4" fillId="0" borderId="0" xfId="1" applyNumberFormat="1" applyFont="1" applyAlignment="1">
      <alignment horizontal="center" vertical="center"/>
    </xf>
    <xf numFmtId="10" fontId="4" fillId="9" borderId="66" xfId="1" applyNumberFormat="1" applyFont="1" applyFill="1" applyBorder="1" applyAlignment="1">
      <alignment vertical="center"/>
    </xf>
    <xf numFmtId="10" fontId="4" fillId="7" borderId="62" xfId="1" applyNumberFormat="1" applyFont="1" applyFill="1" applyBorder="1" applyAlignment="1">
      <alignment horizontal="right" vertical="center"/>
    </xf>
    <xf numFmtId="10" fontId="4" fillId="9" borderId="61" xfId="1" applyNumberFormat="1" applyFont="1" applyFill="1" applyBorder="1" applyAlignment="1">
      <alignment horizontal="right" vertical="center"/>
    </xf>
    <xf numFmtId="10" fontId="4" fillId="7" borderId="118" xfId="1" applyNumberFormat="1" applyFont="1" applyFill="1" applyBorder="1" applyAlignment="1">
      <alignment horizontal="right" vertical="center"/>
    </xf>
    <xf numFmtId="10" fontId="4" fillId="7" borderId="60" xfId="1" applyNumberFormat="1" applyFont="1" applyFill="1" applyBorder="1" applyAlignment="1">
      <alignment horizontal="right" vertical="center"/>
    </xf>
    <xf numFmtId="10" fontId="4" fillId="7" borderId="59" xfId="1" applyNumberFormat="1" applyFont="1" applyFill="1" applyBorder="1" applyAlignment="1">
      <alignment horizontal="right" vertical="center"/>
    </xf>
    <xf numFmtId="10" fontId="4" fillId="9" borderId="60" xfId="1" applyNumberFormat="1" applyFont="1" applyFill="1" applyBorder="1" applyAlignment="1">
      <alignment horizontal="right" vertical="center"/>
    </xf>
    <xf numFmtId="10" fontId="4" fillId="0" borderId="110" xfId="1" applyNumberFormat="1" applyFont="1" applyBorder="1" applyAlignment="1">
      <alignment horizontal="right" vertical="center"/>
    </xf>
    <xf numFmtId="0" fontId="4" fillId="0" borderId="69" xfId="1" applyFont="1" applyBorder="1" applyAlignment="1">
      <alignment vertical="center"/>
    </xf>
    <xf numFmtId="182" fontId="4" fillId="9" borderId="119" xfId="1" applyNumberFormat="1" applyFont="1" applyFill="1" applyBorder="1" applyAlignment="1">
      <alignment vertical="center"/>
    </xf>
    <xf numFmtId="176" fontId="4" fillId="0" borderId="15" xfId="1" quotePrefix="1" applyNumberFormat="1" applyFont="1" applyBorder="1" applyAlignment="1">
      <alignment horizontal="right" vertical="center" shrinkToFit="1"/>
    </xf>
    <xf numFmtId="176" fontId="4" fillId="0" borderId="16" xfId="1" quotePrefix="1" applyNumberFormat="1" applyFont="1" applyBorder="1" applyAlignment="1">
      <alignment horizontal="right" vertical="center" shrinkToFit="1"/>
    </xf>
    <xf numFmtId="182" fontId="4" fillId="9" borderId="120" xfId="1" applyNumberFormat="1" applyFont="1" applyFill="1" applyBorder="1" applyAlignment="1">
      <alignment vertical="center"/>
    </xf>
    <xf numFmtId="176" fontId="4" fillId="0" borderId="13" xfId="1" quotePrefix="1" applyNumberFormat="1" applyFont="1" applyBorder="1" applyAlignment="1">
      <alignment horizontal="right" vertical="center" shrinkToFit="1"/>
    </xf>
    <xf numFmtId="176" fontId="4" fillId="0" borderId="28" xfId="1" quotePrefix="1" applyNumberFormat="1" applyFont="1" applyBorder="1" applyAlignment="1">
      <alignment horizontal="right" vertical="center" shrinkToFit="1"/>
    </xf>
    <xf numFmtId="0" fontId="7" fillId="0" borderId="0" xfId="1" applyFont="1" applyAlignment="1">
      <alignment vertical="top"/>
    </xf>
    <xf numFmtId="0" fontId="4" fillId="0" borderId="79" xfId="1" applyFont="1" applyBorder="1" applyAlignment="1">
      <alignment vertical="center" wrapText="1"/>
    </xf>
    <xf numFmtId="176" fontId="4" fillId="0" borderId="124" xfId="1" quotePrefix="1" applyNumberFormat="1" applyFont="1" applyBorder="1" applyAlignment="1">
      <alignment horizontal="right" vertical="center" shrinkToFit="1"/>
    </xf>
    <xf numFmtId="182" fontId="4" fillId="9" borderId="83" xfId="1" applyNumberFormat="1" applyFont="1" applyFill="1" applyBorder="1" applyAlignment="1">
      <alignment vertical="center"/>
    </xf>
    <xf numFmtId="176" fontId="4" fillId="0" borderId="79" xfId="1" quotePrefix="1" applyNumberFormat="1" applyFont="1" applyBorder="1" applyAlignment="1">
      <alignment horizontal="right" vertical="center" shrinkToFit="1"/>
    </xf>
    <xf numFmtId="176" fontId="4" fillId="0" borderId="128" xfId="1" quotePrefix="1" applyNumberFormat="1" applyFont="1" applyBorder="1" applyAlignment="1">
      <alignment horizontal="right" vertical="center" shrinkToFit="1"/>
    </xf>
    <xf numFmtId="0" fontId="4" fillId="0" borderId="129" xfId="1" applyFont="1" applyBorder="1" applyAlignment="1">
      <alignment vertical="center" wrapText="1"/>
    </xf>
    <xf numFmtId="182" fontId="4" fillId="9" borderId="130" xfId="1" applyNumberFormat="1" applyFont="1" applyFill="1" applyBorder="1" applyAlignment="1">
      <alignment vertical="center"/>
    </xf>
    <xf numFmtId="176" fontId="4" fillId="0" borderId="131" xfId="1" quotePrefix="1" applyNumberFormat="1" applyFont="1" applyBorder="1" applyAlignment="1">
      <alignment horizontal="right" vertical="center" shrinkToFit="1"/>
    </xf>
    <xf numFmtId="176" fontId="4" fillId="0" borderId="132" xfId="1" quotePrefix="1" applyNumberFormat="1" applyFont="1" applyBorder="1" applyAlignment="1">
      <alignment horizontal="right" vertical="center" shrinkToFit="1"/>
    </xf>
    <xf numFmtId="182" fontId="4" fillId="9" borderId="133" xfId="1" applyNumberFormat="1" applyFont="1" applyFill="1" applyBorder="1" applyAlignment="1">
      <alignment vertical="center"/>
    </xf>
    <xf numFmtId="176" fontId="4" fillId="0" borderId="134" xfId="1" quotePrefix="1" applyNumberFormat="1" applyFont="1" applyBorder="1" applyAlignment="1">
      <alignment horizontal="right" vertical="center" shrinkToFit="1"/>
    </xf>
    <xf numFmtId="176" fontId="4" fillId="0" borderId="135" xfId="1" quotePrefix="1" applyNumberFormat="1" applyFont="1" applyBorder="1" applyAlignment="1">
      <alignment horizontal="right" vertical="center" shrinkToFit="1"/>
    </xf>
    <xf numFmtId="0" fontId="4" fillId="0" borderId="139" xfId="1" applyFont="1" applyBorder="1" applyAlignment="1">
      <alignment vertical="center"/>
    </xf>
    <xf numFmtId="0" fontId="4" fillId="7" borderId="13" xfId="1" quotePrefix="1" applyFont="1" applyFill="1" applyBorder="1" applyAlignment="1">
      <alignment vertical="center"/>
    </xf>
    <xf numFmtId="0" fontId="4" fillId="6" borderId="17" xfId="1" quotePrefix="1" applyFont="1" applyFill="1" applyBorder="1" applyAlignment="1">
      <alignment vertical="center"/>
    </xf>
    <xf numFmtId="0" fontId="4" fillId="6" borderId="18" xfId="1" quotePrefix="1" applyFont="1" applyFill="1" applyBorder="1" applyAlignment="1">
      <alignment vertical="center"/>
    </xf>
    <xf numFmtId="0" fontId="4" fillId="6" borderId="13" xfId="1" quotePrefix="1" applyFont="1" applyFill="1" applyBorder="1" applyAlignment="1">
      <alignment vertical="center"/>
    </xf>
    <xf numFmtId="0" fontId="4" fillId="7" borderId="15" xfId="1" quotePrefix="1" applyFont="1" applyFill="1" applyBorder="1" applyAlignment="1">
      <alignment vertical="center"/>
    </xf>
    <xf numFmtId="0" fontId="4" fillId="0" borderId="10" xfId="1" quotePrefix="1" applyFont="1" applyBorder="1" applyAlignment="1">
      <alignment vertical="center"/>
    </xf>
    <xf numFmtId="0" fontId="4" fillId="6" borderId="28" xfId="1" quotePrefix="1" applyFont="1" applyFill="1" applyBorder="1" applyAlignment="1">
      <alignment vertical="center"/>
    </xf>
    <xf numFmtId="56" fontId="4" fillId="0" borderId="15" xfId="1" quotePrefix="1" applyNumberFormat="1" applyFont="1" applyBorder="1" applyAlignment="1">
      <alignment vertical="center"/>
    </xf>
    <xf numFmtId="0" fontId="4" fillId="0" borderId="0" xfId="1" applyFont="1" applyAlignment="1">
      <alignment vertical="top"/>
    </xf>
    <xf numFmtId="0" fontId="4" fillId="0" borderId="37" xfId="1" applyFont="1" applyBorder="1" applyAlignment="1">
      <alignment horizontal="center" vertical="center"/>
    </xf>
    <xf numFmtId="0" fontId="4" fillId="0" borderId="140" xfId="1" applyFont="1" applyBorder="1" applyAlignment="1">
      <alignment horizontal="center" vertical="center"/>
    </xf>
    <xf numFmtId="0" fontId="4" fillId="6" borderId="4" xfId="1" applyFont="1" applyFill="1" applyBorder="1" applyAlignment="1">
      <alignment horizontal="left" vertical="center"/>
    </xf>
    <xf numFmtId="0" fontId="4" fillId="0" borderId="4" xfId="1" applyFont="1" applyBorder="1" applyAlignment="1">
      <alignment horizontal="left" vertical="center"/>
    </xf>
    <xf numFmtId="0" fontId="4" fillId="6" borderId="141" xfId="1" applyFont="1" applyFill="1" applyBorder="1" applyAlignment="1">
      <alignment horizontal="left" vertical="center"/>
    </xf>
    <xf numFmtId="0" fontId="4" fillId="6" borderId="73" xfId="1" applyFont="1" applyFill="1" applyBorder="1" applyAlignment="1">
      <alignment horizontal="left" vertical="center"/>
    </xf>
    <xf numFmtId="0" fontId="4" fillId="0" borderId="143" xfId="1" applyFont="1" applyBorder="1" applyAlignment="1">
      <alignment horizontal="left" vertical="center"/>
    </xf>
    <xf numFmtId="0" fontId="4" fillId="0" borderId="73" xfId="1" applyFont="1" applyBorder="1" applyAlignment="1">
      <alignment horizontal="left" vertical="center"/>
    </xf>
    <xf numFmtId="0" fontId="4" fillId="0" borderId="144" xfId="1" applyFont="1" applyBorder="1" applyAlignment="1">
      <alignment horizontal="left" vertical="center"/>
    </xf>
    <xf numFmtId="0" fontId="4" fillId="0" borderId="0" xfId="1" applyFont="1" applyAlignment="1">
      <alignment horizontal="center" vertical="center" shrinkToFit="1"/>
    </xf>
    <xf numFmtId="0" fontId="4" fillId="6" borderId="6" xfId="1" applyFont="1" applyFill="1" applyBorder="1" applyAlignment="1">
      <alignment horizontal="left" vertical="center"/>
    </xf>
    <xf numFmtId="0" fontId="4" fillId="0" borderId="6" xfId="1" applyFont="1" applyBorder="1" applyAlignment="1">
      <alignment horizontal="left" vertical="center"/>
    </xf>
    <xf numFmtId="0" fontId="4" fillId="6" borderId="147" xfId="1" applyFont="1" applyFill="1" applyBorder="1" applyAlignment="1">
      <alignment horizontal="left" vertical="center"/>
    </xf>
    <xf numFmtId="0" fontId="4" fillId="6" borderId="92" xfId="1" applyFont="1" applyFill="1" applyBorder="1" applyAlignment="1">
      <alignment horizontal="left" vertical="center"/>
    </xf>
    <xf numFmtId="0" fontId="4" fillId="0" borderId="152" xfId="1" applyFont="1" applyBorder="1" applyAlignment="1">
      <alignment horizontal="left" vertical="center"/>
    </xf>
    <xf numFmtId="0" fontId="4" fillId="0" borderId="92" xfId="1" applyFont="1" applyBorder="1" applyAlignment="1">
      <alignment horizontal="left" vertical="center"/>
    </xf>
    <xf numFmtId="0" fontId="4" fillId="6" borderId="27" xfId="1" applyFont="1" applyFill="1" applyBorder="1" applyAlignment="1">
      <alignment horizontal="center" vertical="center"/>
    </xf>
    <xf numFmtId="0" fontId="4" fillId="6" borderId="7" xfId="1" applyFont="1" applyFill="1" applyBorder="1" applyAlignment="1">
      <alignment horizontal="center" vertical="center"/>
    </xf>
    <xf numFmtId="0" fontId="4" fillId="6" borderId="1" xfId="1" applyFont="1" applyFill="1" applyBorder="1" applyAlignment="1">
      <alignment horizontal="center" vertical="center"/>
    </xf>
    <xf numFmtId="176" fontId="4" fillId="0" borderId="0" xfId="1" applyNumberFormat="1" applyFont="1" applyAlignment="1">
      <alignment horizontal="center" vertical="center"/>
    </xf>
    <xf numFmtId="176" fontId="4" fillId="0" borderId="8" xfId="1" applyNumberFormat="1" applyFont="1" applyBorder="1" applyAlignment="1">
      <alignment horizontal="right" vertical="center" shrinkToFit="1"/>
    </xf>
    <xf numFmtId="176" fontId="4" fillId="6" borderId="154" xfId="1" applyNumberFormat="1" applyFont="1" applyFill="1" applyBorder="1" applyAlignment="1">
      <alignment horizontal="right" vertical="center"/>
    </xf>
    <xf numFmtId="176" fontId="4" fillId="6" borderId="75" xfId="1" applyNumberFormat="1" applyFont="1" applyFill="1" applyBorder="1" applyAlignment="1">
      <alignment horizontal="right" vertical="center"/>
    </xf>
    <xf numFmtId="176" fontId="4" fillId="6" borderId="155" xfId="1" applyNumberFormat="1" applyFont="1" applyFill="1" applyBorder="1" applyAlignment="1">
      <alignment horizontal="right" vertical="center"/>
    </xf>
    <xf numFmtId="176" fontId="4" fillId="0" borderId="141" xfId="1" applyNumberFormat="1" applyFont="1" applyBorder="1" applyAlignment="1">
      <alignment horizontal="right" vertical="center"/>
    </xf>
    <xf numFmtId="176" fontId="4" fillId="6" borderId="156" xfId="1" applyNumberFormat="1" applyFont="1" applyFill="1" applyBorder="1" applyAlignment="1">
      <alignment horizontal="right" vertical="center"/>
    </xf>
    <xf numFmtId="176" fontId="4" fillId="0" borderId="142" xfId="1" quotePrefix="1" applyNumberFormat="1" applyFont="1" applyBorder="1" applyAlignment="1">
      <alignment horizontal="right" vertical="center" shrinkToFit="1"/>
    </xf>
    <xf numFmtId="176" fontId="4" fillId="6" borderId="157" xfId="1" applyNumberFormat="1" applyFont="1" applyFill="1" applyBorder="1" applyAlignment="1">
      <alignment horizontal="right" vertical="center"/>
    </xf>
    <xf numFmtId="176" fontId="4" fillId="6" borderId="83" xfId="1" applyNumberFormat="1" applyFont="1" applyFill="1" applyBorder="1" applyAlignment="1">
      <alignment horizontal="right" vertical="center"/>
    </xf>
    <xf numFmtId="176" fontId="4" fillId="5" borderId="158" xfId="1" applyNumberFormat="1" applyFont="1" applyFill="1" applyBorder="1" applyAlignment="1">
      <alignment horizontal="right" vertical="center"/>
    </xf>
    <xf numFmtId="176" fontId="4" fillId="5" borderId="159" xfId="1" applyNumberFormat="1" applyFont="1" applyFill="1" applyBorder="1" applyAlignment="1">
      <alignment horizontal="right" vertical="center"/>
    </xf>
    <xf numFmtId="176" fontId="4" fillId="6" borderId="160" xfId="1" applyNumberFormat="1" applyFont="1" applyFill="1" applyBorder="1" applyAlignment="1">
      <alignment horizontal="right" vertical="center"/>
    </xf>
    <xf numFmtId="176" fontId="4" fillId="9" borderId="161" xfId="1" applyNumberFormat="1" applyFont="1" applyFill="1" applyBorder="1" applyAlignment="1">
      <alignment horizontal="right" vertical="center"/>
    </xf>
    <xf numFmtId="176" fontId="4" fillId="0" borderId="163" xfId="1" applyNumberFormat="1" applyFont="1" applyBorder="1" applyAlignment="1">
      <alignment horizontal="right" vertical="center" shrinkToFit="1"/>
    </xf>
    <xf numFmtId="176" fontId="4" fillId="6" borderId="85" xfId="1" applyNumberFormat="1" applyFont="1" applyFill="1" applyBorder="1" applyAlignment="1">
      <alignment horizontal="right" vertical="center"/>
    </xf>
    <xf numFmtId="176" fontId="4" fillId="6" borderId="164" xfId="1" applyNumberFormat="1" applyFont="1" applyFill="1" applyBorder="1" applyAlignment="1">
      <alignment horizontal="right" vertical="center"/>
    </xf>
    <xf numFmtId="176" fontId="4" fillId="0" borderId="165" xfId="1" applyNumberFormat="1" applyFont="1" applyBorder="1" applyAlignment="1">
      <alignment horizontal="right" vertical="center"/>
    </xf>
    <xf numFmtId="176" fontId="4" fillId="6" borderId="159" xfId="1" applyNumberFormat="1" applyFont="1" applyFill="1" applyBorder="1" applyAlignment="1">
      <alignment horizontal="right" vertical="center"/>
    </xf>
    <xf numFmtId="176" fontId="4" fillId="0" borderId="84" xfId="1" applyNumberFormat="1" applyFont="1" applyBorder="1" applyAlignment="1">
      <alignment horizontal="right" vertical="center" shrinkToFit="1"/>
    </xf>
    <xf numFmtId="176" fontId="4" fillId="6" borderId="166" xfId="1" applyNumberFormat="1" applyFont="1" applyFill="1" applyBorder="1" applyAlignment="1">
      <alignment horizontal="right" vertical="center"/>
    </xf>
    <xf numFmtId="176" fontId="4" fillId="6" borderId="86" xfId="1" applyNumberFormat="1" applyFont="1" applyFill="1" applyBorder="1" applyAlignment="1">
      <alignment horizontal="right" vertical="center"/>
    </xf>
    <xf numFmtId="176" fontId="4" fillId="11" borderId="167" xfId="1" applyNumberFormat="1" applyFont="1" applyFill="1" applyBorder="1" applyAlignment="1">
      <alignment horizontal="right" vertical="center" shrinkToFit="1"/>
    </xf>
    <xf numFmtId="10" fontId="4" fillId="0" borderId="170" xfId="1" applyNumberFormat="1" applyFont="1" applyBorder="1" applyAlignment="1">
      <alignment vertical="center"/>
    </xf>
    <xf numFmtId="10" fontId="4" fillId="6" borderId="171" xfId="1" applyNumberFormat="1" applyFont="1" applyFill="1" applyBorder="1" applyAlignment="1">
      <alignment vertical="center"/>
    </xf>
    <xf numFmtId="10" fontId="4" fillId="0" borderId="168" xfId="1" applyNumberFormat="1" applyFont="1" applyBorder="1" applyAlignment="1">
      <alignment vertical="center"/>
    </xf>
    <xf numFmtId="10" fontId="4" fillId="6" borderId="172" xfId="1" applyNumberFormat="1" applyFont="1" applyFill="1" applyBorder="1" applyAlignment="1">
      <alignment vertical="center"/>
    </xf>
    <xf numFmtId="10" fontId="4" fillId="6" borderId="173" xfId="1" applyNumberFormat="1" applyFont="1" applyFill="1" applyBorder="1" applyAlignment="1">
      <alignment vertical="center"/>
    </xf>
    <xf numFmtId="10" fontId="4" fillId="0" borderId="174" xfId="1" applyNumberFormat="1" applyFont="1" applyBorder="1" applyAlignment="1">
      <alignment vertical="center"/>
    </xf>
    <xf numFmtId="10" fontId="4" fillId="6" borderId="175" xfId="1" applyNumberFormat="1" applyFont="1" applyFill="1" applyBorder="1" applyAlignment="1">
      <alignment vertical="center"/>
    </xf>
    <xf numFmtId="10" fontId="4" fillId="0" borderId="93" xfId="1" applyNumberFormat="1" applyFont="1" applyBorder="1" applyAlignment="1">
      <alignment vertical="center"/>
    </xf>
    <xf numFmtId="10" fontId="4" fillId="0" borderId="176" xfId="1" applyNumberFormat="1" applyFont="1" applyBorder="1" applyAlignment="1">
      <alignment vertical="center"/>
    </xf>
    <xf numFmtId="10" fontId="4" fillId="0" borderId="177" xfId="1" applyNumberFormat="1" applyFont="1" applyBorder="1" applyAlignment="1">
      <alignment vertical="center"/>
    </xf>
    <xf numFmtId="10" fontId="4" fillId="6" borderId="178" xfId="1" applyNumberFormat="1" applyFont="1" applyFill="1" applyBorder="1" applyAlignment="1">
      <alignment vertical="center"/>
    </xf>
    <xf numFmtId="10" fontId="4" fillId="5" borderId="175" xfId="1" applyNumberFormat="1" applyFont="1" applyFill="1" applyBorder="1" applyAlignment="1">
      <alignment vertical="center"/>
    </xf>
    <xf numFmtId="10" fontId="4" fillId="5" borderId="179" xfId="1" applyNumberFormat="1" applyFont="1" applyFill="1" applyBorder="1" applyAlignment="1">
      <alignment vertical="center"/>
    </xf>
    <xf numFmtId="10" fontId="4" fillId="6" borderId="180" xfId="1" applyNumberFormat="1" applyFont="1" applyFill="1" applyBorder="1" applyAlignment="1">
      <alignment vertical="center"/>
    </xf>
    <xf numFmtId="10" fontId="4" fillId="6" borderId="126" xfId="1" applyNumberFormat="1" applyFont="1" applyFill="1" applyBorder="1" applyAlignment="1">
      <alignment vertical="center"/>
    </xf>
    <xf numFmtId="10" fontId="4" fillId="11" borderId="181" xfId="1" applyNumberFormat="1" applyFont="1" applyFill="1" applyBorder="1" applyAlignment="1">
      <alignment horizontal="right" vertical="center"/>
    </xf>
    <xf numFmtId="176" fontId="6" fillId="0" borderId="0" xfId="1" applyNumberFormat="1" applyFont="1" applyAlignment="1">
      <alignment vertical="center"/>
    </xf>
    <xf numFmtId="176" fontId="4" fillId="0" borderId="182" xfId="1" applyNumberFormat="1" applyFont="1" applyBorder="1" applyAlignment="1">
      <alignment horizontal="right" vertical="center" shrinkToFit="1"/>
    </xf>
    <xf numFmtId="176" fontId="4" fillId="6" borderId="183" xfId="1" applyNumberFormat="1" applyFont="1" applyFill="1" applyBorder="1" applyAlignment="1">
      <alignment horizontal="right" vertical="center"/>
    </xf>
    <xf numFmtId="176" fontId="4" fillId="6" borderId="184" xfId="1" applyNumberFormat="1" applyFont="1" applyFill="1" applyBorder="1" applyAlignment="1">
      <alignment horizontal="right" vertical="center"/>
    </xf>
    <xf numFmtId="176" fontId="4" fillId="6" borderId="185" xfId="1" applyNumberFormat="1" applyFont="1" applyFill="1" applyBorder="1" applyAlignment="1">
      <alignment horizontal="right" vertical="center"/>
    </xf>
    <xf numFmtId="176" fontId="4" fillId="0" borderId="186" xfId="1" applyNumberFormat="1" applyFont="1" applyBorder="1" applyAlignment="1">
      <alignment horizontal="right" vertical="center" shrinkToFit="1"/>
    </xf>
    <xf numFmtId="176" fontId="4" fillId="6" borderId="187" xfId="1" applyNumberFormat="1" applyFont="1" applyFill="1" applyBorder="1" applyAlignment="1">
      <alignment horizontal="right" vertical="center"/>
    </xf>
    <xf numFmtId="176" fontId="4" fillId="0" borderId="188" xfId="1" applyNumberFormat="1" applyFont="1" applyBorder="1" applyAlignment="1">
      <alignment horizontal="right" vertical="center" shrinkToFit="1"/>
    </xf>
    <xf numFmtId="176" fontId="4" fillId="0" borderId="95" xfId="1" applyNumberFormat="1" applyFont="1" applyBorder="1" applyAlignment="1">
      <alignment horizontal="right" vertical="center" shrinkToFit="1"/>
    </xf>
    <xf numFmtId="176" fontId="4" fillId="6" borderId="189" xfId="1" applyNumberFormat="1" applyFont="1" applyFill="1" applyBorder="1" applyAlignment="1">
      <alignment horizontal="right" vertical="center"/>
    </xf>
    <xf numFmtId="176" fontId="4" fillId="0" borderId="190" xfId="1" applyNumberFormat="1" applyFont="1" applyBorder="1" applyAlignment="1">
      <alignment horizontal="right" vertical="center" shrinkToFit="1"/>
    </xf>
    <xf numFmtId="176" fontId="4" fillId="0" borderId="101" xfId="1" applyNumberFormat="1" applyFont="1" applyBorder="1" applyAlignment="1">
      <alignment horizontal="right" vertical="center" shrinkToFit="1"/>
    </xf>
    <xf numFmtId="176" fontId="4" fillId="0" borderId="100" xfId="1" applyNumberFormat="1" applyFont="1" applyBorder="1" applyAlignment="1">
      <alignment horizontal="right" vertical="center" shrinkToFit="1"/>
    </xf>
    <xf numFmtId="176" fontId="4" fillId="6" borderId="77" xfId="1" applyNumberFormat="1" applyFont="1" applyFill="1" applyBorder="1" applyAlignment="1">
      <alignment horizontal="right" vertical="center"/>
    </xf>
    <xf numFmtId="176" fontId="4" fillId="6" borderId="191" xfId="1" applyNumberFormat="1" applyFont="1" applyFill="1" applyBorder="1" applyAlignment="1">
      <alignment horizontal="right" vertical="center"/>
    </xf>
    <xf numFmtId="0" fontId="6" fillId="0" borderId="0" xfId="1" applyFont="1" applyAlignment="1">
      <alignment horizontal="right" vertical="center"/>
    </xf>
    <xf numFmtId="176" fontId="4" fillId="0" borderId="165" xfId="1" applyNumberFormat="1" applyFont="1" applyBorder="1" applyAlignment="1">
      <alignment horizontal="right" vertical="center" shrinkToFit="1"/>
    </xf>
    <xf numFmtId="176" fontId="4" fillId="0" borderId="82" xfId="1" applyNumberFormat="1" applyFont="1" applyBorder="1" applyAlignment="1">
      <alignment horizontal="right" vertical="center" shrinkToFit="1"/>
    </xf>
    <xf numFmtId="176" fontId="4" fillId="0" borderId="192" xfId="1" applyNumberFormat="1" applyFont="1" applyBorder="1" applyAlignment="1">
      <alignment horizontal="right" vertical="center" shrinkToFit="1"/>
    </xf>
    <xf numFmtId="10" fontId="4" fillId="0" borderId="78" xfId="1" applyNumberFormat="1" applyFont="1" applyBorder="1" applyAlignment="1">
      <alignment vertical="center"/>
    </xf>
    <xf numFmtId="10" fontId="4" fillId="6" borderId="195" xfId="1" applyNumberFormat="1" applyFont="1" applyFill="1" applyBorder="1" applyAlignment="1">
      <alignment vertical="center"/>
    </xf>
    <xf numFmtId="10" fontId="4" fillId="6" borderId="133" xfId="1" applyNumberFormat="1" applyFont="1" applyFill="1" applyBorder="1" applyAlignment="1">
      <alignment vertical="center"/>
    </xf>
    <xf numFmtId="10" fontId="4" fillId="6" borderId="196" xfId="1" applyNumberFormat="1" applyFont="1" applyFill="1" applyBorder="1" applyAlignment="1">
      <alignment vertical="center"/>
    </xf>
    <xf numFmtId="10" fontId="4" fillId="0" borderId="197" xfId="1" applyNumberFormat="1" applyFont="1" applyBorder="1" applyAlignment="1">
      <alignment vertical="center"/>
    </xf>
    <xf numFmtId="10" fontId="4" fillId="6" borderId="198" xfId="1" applyNumberFormat="1" applyFont="1" applyFill="1" applyBorder="1" applyAlignment="1">
      <alignment vertical="center"/>
    </xf>
    <xf numFmtId="10" fontId="4" fillId="0" borderId="199" xfId="1" applyNumberFormat="1" applyFont="1" applyBorder="1" applyAlignment="1">
      <alignment vertical="center"/>
    </xf>
    <xf numFmtId="10" fontId="4" fillId="0" borderId="200" xfId="1" applyNumberFormat="1" applyFont="1" applyBorder="1" applyAlignment="1">
      <alignment vertical="center"/>
    </xf>
    <xf numFmtId="10" fontId="4" fillId="6" borderId="137" xfId="1" applyNumberFormat="1" applyFont="1" applyFill="1" applyBorder="1" applyAlignment="1">
      <alignment vertical="center"/>
    </xf>
    <xf numFmtId="10" fontId="4" fillId="0" borderId="134" xfId="1" applyNumberFormat="1" applyFont="1" applyBorder="1" applyAlignment="1">
      <alignment vertical="center"/>
    </xf>
    <xf numFmtId="10" fontId="4" fillId="0" borderId="135" xfId="1" applyNumberFormat="1" applyFont="1" applyBorder="1" applyAlignment="1">
      <alignment vertical="center"/>
    </xf>
    <xf numFmtId="10" fontId="4" fillId="5" borderId="201" xfId="1" applyNumberFormat="1" applyFont="1" applyFill="1" applyBorder="1" applyAlignment="1">
      <alignment vertical="center"/>
    </xf>
    <xf numFmtId="10" fontId="4" fillId="5" borderId="202" xfId="1" applyNumberFormat="1" applyFont="1" applyFill="1" applyBorder="1" applyAlignment="1">
      <alignment vertical="center"/>
    </xf>
    <xf numFmtId="10" fontId="4" fillId="5" borderId="198" xfId="1" applyNumberFormat="1" applyFont="1" applyFill="1" applyBorder="1" applyAlignment="1">
      <alignment vertical="center"/>
    </xf>
    <xf numFmtId="10" fontId="4" fillId="6" borderId="203" xfId="1" applyNumberFormat="1" applyFont="1" applyFill="1" applyBorder="1" applyAlignment="1">
      <alignment vertical="center"/>
    </xf>
    <xf numFmtId="10" fontId="4" fillId="0" borderId="204" xfId="1" applyNumberFormat="1" applyFont="1" applyBorder="1" applyAlignment="1">
      <alignment horizontal="right" vertical="center"/>
    </xf>
    <xf numFmtId="10" fontId="4" fillId="0" borderId="205" xfId="1" applyNumberFormat="1" applyFont="1" applyBorder="1" applyAlignment="1">
      <alignment horizontal="right" vertical="center"/>
    </xf>
    <xf numFmtId="49" fontId="7" fillId="0" borderId="8" xfId="1" applyNumberFormat="1" applyFont="1" applyBorder="1" applyAlignment="1">
      <alignment vertical="center" wrapText="1"/>
    </xf>
    <xf numFmtId="0" fontId="4" fillId="7" borderId="14" xfId="1" quotePrefix="1" applyFont="1" applyFill="1" applyBorder="1" applyAlignment="1">
      <alignment vertical="center"/>
    </xf>
    <xf numFmtId="0" fontId="4" fillId="0" borderId="206" xfId="1" quotePrefix="1" applyFont="1" applyBorder="1" applyAlignment="1">
      <alignment vertical="center"/>
    </xf>
    <xf numFmtId="0" fontId="4" fillId="12" borderId="28" xfId="1" quotePrefix="1" applyFont="1" applyFill="1" applyBorder="1" applyAlignment="1">
      <alignment vertical="center"/>
    </xf>
    <xf numFmtId="0" fontId="4" fillId="12" borderId="22" xfId="1" quotePrefix="1" applyFont="1" applyFill="1" applyBorder="1" applyAlignment="1">
      <alignment vertical="center"/>
    </xf>
    <xf numFmtId="0" fontId="4" fillId="12" borderId="10" xfId="1" quotePrefix="1" applyFont="1" applyFill="1" applyBorder="1" applyAlignment="1">
      <alignment vertical="center"/>
    </xf>
    <xf numFmtId="0" fontId="4" fillId="0" borderId="55" xfId="1" applyFont="1" applyBorder="1" applyAlignment="1">
      <alignment horizontal="left" vertical="center"/>
    </xf>
    <xf numFmtId="0" fontId="4" fillId="4" borderId="1" xfId="1" applyFont="1" applyFill="1" applyBorder="1" applyAlignment="1">
      <alignment horizontal="left" vertical="center"/>
    </xf>
    <xf numFmtId="0" fontId="4" fillId="0" borderId="7" xfId="1" applyFont="1" applyBorder="1" applyAlignment="1">
      <alignment horizontal="center" vertical="center" wrapText="1"/>
    </xf>
    <xf numFmtId="0" fontId="4" fillId="0" borderId="1" xfId="1" applyFont="1" applyBorder="1" applyAlignment="1">
      <alignment horizontal="center" vertical="center"/>
    </xf>
    <xf numFmtId="0" fontId="4" fillId="6" borderId="38" xfId="1" applyFont="1" applyFill="1" applyBorder="1" applyAlignment="1">
      <alignment horizontal="center" vertical="center"/>
    </xf>
    <xf numFmtId="0" fontId="4" fillId="4" borderId="34" xfId="1" applyFont="1" applyFill="1" applyBorder="1" applyAlignment="1">
      <alignment horizontal="center" vertical="center"/>
    </xf>
    <xf numFmtId="0" fontId="4" fillId="4" borderId="1" xfId="1" applyFont="1" applyFill="1" applyBorder="1" applyAlignment="1">
      <alignment horizontal="center" vertical="center"/>
    </xf>
    <xf numFmtId="0" fontId="7" fillId="0" borderId="34" xfId="1" applyFont="1" applyBorder="1" applyAlignment="1">
      <alignment horizontal="center" vertical="center"/>
    </xf>
    <xf numFmtId="0" fontId="4" fillId="12" borderId="25" xfId="1" applyFont="1" applyFill="1" applyBorder="1" applyAlignment="1">
      <alignment horizontal="center" vertical="center"/>
    </xf>
    <xf numFmtId="0" fontId="4" fillId="12" borderId="26" xfId="1" applyFont="1" applyFill="1" applyBorder="1" applyAlignment="1">
      <alignment horizontal="center" vertical="center"/>
    </xf>
    <xf numFmtId="0" fontId="4" fillId="12" borderId="35" xfId="1" applyFont="1" applyFill="1" applyBorder="1" applyAlignment="1">
      <alignment horizontal="center" vertical="center"/>
    </xf>
    <xf numFmtId="0" fontId="4" fillId="0" borderId="208" xfId="1" applyFont="1" applyBorder="1" applyAlignment="1">
      <alignment vertical="center"/>
    </xf>
    <xf numFmtId="0" fontId="4" fillId="0" borderId="209" xfId="1" applyFont="1" applyBorder="1" applyAlignment="1">
      <alignment vertical="center"/>
    </xf>
    <xf numFmtId="10" fontId="4" fillId="0" borderId="70" xfId="1" applyNumberFormat="1" applyFont="1" applyBorder="1" applyAlignment="1">
      <alignment horizontal="center" vertical="center"/>
    </xf>
    <xf numFmtId="10" fontId="4" fillId="0" borderId="4" xfId="1" applyNumberFormat="1" applyFont="1" applyBorder="1" applyAlignment="1">
      <alignment horizontal="center" vertical="center"/>
    </xf>
    <xf numFmtId="10" fontId="4" fillId="0" borderId="1" xfId="1" applyNumberFormat="1" applyFont="1" applyBorder="1" applyAlignment="1">
      <alignment horizontal="center" vertical="center"/>
    </xf>
    <xf numFmtId="0" fontId="4" fillId="6" borderId="211" xfId="1" applyFont="1" applyFill="1" applyBorder="1" applyAlignment="1">
      <alignment horizontal="center" vertical="center"/>
    </xf>
    <xf numFmtId="0" fontId="4" fillId="6" borderId="156" xfId="1" applyFont="1" applyFill="1" applyBorder="1" applyAlignment="1">
      <alignment horizontal="center" vertical="center"/>
    </xf>
    <xf numFmtId="10" fontId="4" fillId="4" borderId="8" xfId="1" applyNumberFormat="1" applyFont="1" applyFill="1" applyBorder="1" applyAlignment="1">
      <alignment horizontal="center" vertical="center"/>
    </xf>
    <xf numFmtId="0" fontId="4" fillId="6" borderId="154" xfId="1" applyFont="1" applyFill="1" applyBorder="1" applyAlignment="1">
      <alignment horizontal="center" vertical="center"/>
    </xf>
    <xf numFmtId="10" fontId="4" fillId="0" borderId="3" xfId="1" applyNumberFormat="1" applyFont="1" applyBorder="1" applyAlignment="1">
      <alignment horizontal="center" vertical="center"/>
    </xf>
    <xf numFmtId="10" fontId="4" fillId="4" borderId="153" xfId="1" applyNumberFormat="1" applyFont="1" applyFill="1" applyBorder="1" applyAlignment="1">
      <alignment horizontal="center" vertical="center"/>
    </xf>
    <xf numFmtId="0" fontId="4" fillId="0" borderId="214" xfId="1" applyFont="1" applyBorder="1" applyAlignment="1">
      <alignment vertical="center"/>
    </xf>
    <xf numFmtId="0" fontId="4" fillId="0" borderId="215" xfId="1" applyFont="1" applyBorder="1" applyAlignment="1">
      <alignment vertical="center"/>
    </xf>
    <xf numFmtId="176" fontId="4" fillId="0" borderId="37" xfId="1" applyNumberFormat="1" applyFont="1" applyBorder="1" applyAlignment="1">
      <alignment vertical="center" shrinkToFit="1"/>
    </xf>
    <xf numFmtId="176" fontId="4" fillId="0" borderId="4" xfId="1" applyNumberFormat="1" applyFont="1" applyBorder="1" applyAlignment="1">
      <alignment vertical="center" shrinkToFit="1"/>
    </xf>
    <xf numFmtId="176" fontId="4" fillId="0" borderId="8" xfId="1" applyNumberFormat="1" applyFont="1" applyBorder="1" applyAlignment="1">
      <alignment vertical="center" shrinkToFit="1"/>
    </xf>
    <xf numFmtId="176" fontId="4" fillId="0" borderId="73" xfId="1" applyNumberFormat="1" applyFont="1" applyBorder="1" applyAlignment="1">
      <alignment vertical="center" shrinkToFit="1"/>
    </xf>
    <xf numFmtId="176" fontId="4" fillId="0" borderId="153" xfId="1" applyNumberFormat="1" applyFont="1" applyBorder="1" applyAlignment="1">
      <alignment vertical="center" shrinkToFit="1"/>
    </xf>
    <xf numFmtId="176" fontId="4" fillId="0" borderId="210" xfId="1" applyNumberFormat="1" applyFont="1" applyBorder="1" applyAlignment="1">
      <alignment vertical="center" shrinkToFit="1"/>
    </xf>
    <xf numFmtId="176" fontId="4" fillId="0" borderId="219" xfId="1" applyNumberFormat="1" applyFont="1" applyBorder="1" applyAlignment="1">
      <alignment vertical="center" shrinkToFit="1"/>
    </xf>
    <xf numFmtId="176" fontId="4" fillId="0" borderId="100" xfId="1" applyNumberFormat="1" applyFont="1" applyBorder="1" applyAlignment="1">
      <alignment vertical="center" shrinkToFit="1"/>
    </xf>
    <xf numFmtId="176" fontId="4" fillId="0" borderId="104" xfId="1" applyNumberFormat="1" applyFont="1" applyBorder="1" applyAlignment="1">
      <alignment vertical="center" shrinkToFit="1"/>
    </xf>
    <xf numFmtId="176" fontId="4" fillId="0" borderId="217" xfId="1" applyNumberFormat="1" applyFont="1" applyBorder="1" applyAlignment="1">
      <alignment vertical="center" shrinkToFit="1"/>
    </xf>
    <xf numFmtId="176" fontId="4" fillId="0" borderId="143" xfId="1" applyNumberFormat="1" applyFont="1" applyBorder="1" applyAlignment="1">
      <alignment vertical="center" shrinkToFit="1"/>
    </xf>
    <xf numFmtId="176" fontId="4" fillId="0" borderId="144" xfId="1" applyNumberFormat="1" applyFont="1" applyBorder="1" applyAlignment="1">
      <alignment vertical="center" shrinkToFit="1"/>
    </xf>
    <xf numFmtId="176" fontId="4" fillId="0" borderId="142" xfId="1" applyNumberFormat="1" applyFont="1" applyBorder="1" applyAlignment="1">
      <alignment vertical="center" shrinkToFit="1"/>
    </xf>
    <xf numFmtId="176" fontId="4" fillId="0" borderId="141" xfId="1" applyNumberFormat="1" applyFont="1" applyBorder="1" applyAlignment="1">
      <alignment vertical="center" shrinkToFit="1"/>
    </xf>
    <xf numFmtId="176" fontId="4" fillId="6" borderId="72" xfId="1" applyNumberFormat="1" applyFont="1" applyFill="1" applyBorder="1" applyAlignment="1">
      <alignment vertical="center"/>
    </xf>
    <xf numFmtId="176" fontId="4" fillId="6" borderId="111" xfId="1" applyNumberFormat="1" applyFont="1" applyFill="1" applyBorder="1" applyAlignment="1">
      <alignment vertical="center"/>
    </xf>
    <xf numFmtId="176" fontId="4" fillId="4" borderId="210" xfId="1" applyNumberFormat="1" applyFont="1" applyFill="1" applyBorder="1" applyAlignment="1">
      <alignment vertical="center" shrinkToFit="1"/>
    </xf>
    <xf numFmtId="176" fontId="4" fillId="6" borderId="76" xfId="1" applyNumberFormat="1" applyFont="1" applyFill="1" applyBorder="1" applyAlignment="1">
      <alignment vertical="center"/>
    </xf>
    <xf numFmtId="176" fontId="4" fillId="0" borderId="190" xfId="1" applyNumberFormat="1" applyFont="1" applyBorder="1" applyAlignment="1">
      <alignment vertical="center" shrinkToFit="1"/>
    </xf>
    <xf numFmtId="176" fontId="4" fillId="4" borderId="153" xfId="1" applyNumberFormat="1" applyFont="1" applyFill="1" applyBorder="1" applyAlignment="1">
      <alignment vertical="center" shrinkToFit="1"/>
    </xf>
    <xf numFmtId="176" fontId="4" fillId="0" borderId="74" xfId="1" applyNumberFormat="1" applyFont="1" applyBorder="1" applyAlignment="1">
      <alignment vertical="center" shrinkToFit="1"/>
    </xf>
    <xf numFmtId="176" fontId="4" fillId="12" borderId="75" xfId="1" applyNumberFormat="1" applyFont="1" applyFill="1" applyBorder="1" applyAlignment="1">
      <alignment vertical="center"/>
    </xf>
    <xf numFmtId="176" fontId="4" fillId="12" borderId="156" xfId="1" applyNumberFormat="1" applyFont="1" applyFill="1" applyBorder="1" applyAlignment="1">
      <alignment vertical="center"/>
    </xf>
    <xf numFmtId="176" fontId="4" fillId="12" borderId="220" xfId="1" applyNumberFormat="1" applyFont="1" applyFill="1" applyBorder="1" applyAlignment="1">
      <alignment vertical="center"/>
    </xf>
    <xf numFmtId="176" fontId="4" fillId="0" borderId="221" xfId="1" applyNumberFormat="1" applyFont="1" applyBorder="1" applyAlignment="1">
      <alignment vertical="center" shrinkToFit="1"/>
    </xf>
    <xf numFmtId="176" fontId="4" fillId="9" borderId="191" xfId="1" applyNumberFormat="1" applyFont="1" applyFill="1" applyBorder="1" applyAlignment="1">
      <alignment vertical="center"/>
    </xf>
    <xf numFmtId="176" fontId="4" fillId="0" borderId="222" xfId="1" applyNumberFormat="1" applyFont="1" applyBorder="1" applyAlignment="1">
      <alignment vertical="center" shrinkToFit="1"/>
    </xf>
    <xf numFmtId="176" fontId="4" fillId="0" borderId="223" xfId="1" applyNumberFormat="1" applyFont="1" applyBorder="1" applyAlignment="1">
      <alignment vertical="center" shrinkToFit="1"/>
    </xf>
    <xf numFmtId="176" fontId="4" fillId="0" borderId="224" xfId="1" applyNumberFormat="1" applyFont="1" applyBorder="1" applyAlignment="1">
      <alignment vertical="center" shrinkToFit="1"/>
    </xf>
    <xf numFmtId="176" fontId="4" fillId="0" borderId="225" xfId="1" applyNumberFormat="1" applyFont="1" applyBorder="1" applyAlignment="1">
      <alignment vertical="center" shrinkToFit="1"/>
    </xf>
    <xf numFmtId="176" fontId="4" fillId="0" borderId="84" xfId="1" applyNumberFormat="1" applyFont="1" applyBorder="1" applyAlignment="1">
      <alignment vertical="center" shrinkToFit="1"/>
    </xf>
    <xf numFmtId="176" fontId="4" fillId="0" borderId="163" xfId="1" applyNumberFormat="1" applyFont="1" applyBorder="1" applyAlignment="1">
      <alignment vertical="center" shrinkToFit="1"/>
    </xf>
    <xf numFmtId="176" fontId="4" fillId="0" borderId="81" xfId="1" applyNumberFormat="1" applyFont="1" applyBorder="1" applyAlignment="1">
      <alignment vertical="center" shrinkToFit="1"/>
    </xf>
    <xf numFmtId="176" fontId="4" fillId="0" borderId="128" xfId="1" applyNumberFormat="1" applyFont="1" applyBorder="1" applyAlignment="1">
      <alignment vertical="center" shrinkToFit="1"/>
    </xf>
    <xf numFmtId="176" fontId="4" fillId="0" borderId="226" xfId="1" applyNumberFormat="1" applyFont="1" applyBorder="1" applyAlignment="1">
      <alignment vertical="center" shrinkToFit="1"/>
    </xf>
    <xf numFmtId="176" fontId="4" fillId="0" borderId="227" xfId="1" applyNumberFormat="1" applyFont="1" applyBorder="1" applyAlignment="1">
      <alignment vertical="center" shrinkToFit="1"/>
    </xf>
    <xf numFmtId="176" fontId="4" fillId="0" borderId="124" xfId="1" applyNumberFormat="1" applyFont="1" applyBorder="1" applyAlignment="1">
      <alignment vertical="center" shrinkToFit="1"/>
    </xf>
    <xf numFmtId="176" fontId="4" fillId="0" borderId="82" xfId="1" applyNumberFormat="1" applyFont="1" applyBorder="1" applyAlignment="1">
      <alignment vertical="center" shrinkToFit="1"/>
    </xf>
    <xf numFmtId="176" fontId="4" fillId="0" borderId="165" xfId="1" applyNumberFormat="1" applyFont="1" applyBorder="1" applyAlignment="1">
      <alignment vertical="center" shrinkToFit="1"/>
    </xf>
    <xf numFmtId="176" fontId="4" fillId="6" borderId="80" xfId="1" applyNumberFormat="1" applyFont="1" applyFill="1" applyBorder="1" applyAlignment="1">
      <alignment vertical="center"/>
    </xf>
    <xf numFmtId="176" fontId="4" fillId="6" borderId="159" xfId="1" applyNumberFormat="1" applyFont="1" applyFill="1" applyBorder="1" applyAlignment="1">
      <alignment vertical="center"/>
    </xf>
    <xf numFmtId="176" fontId="4" fillId="4" borderId="226" xfId="1" applyNumberFormat="1" applyFont="1" applyFill="1" applyBorder="1" applyAlignment="1">
      <alignment vertical="center" shrinkToFit="1"/>
    </xf>
    <xf numFmtId="176" fontId="4" fillId="6" borderId="85" xfId="1" applyNumberFormat="1" applyFont="1" applyFill="1" applyBorder="1" applyAlignment="1">
      <alignment vertical="center"/>
    </xf>
    <xf numFmtId="176" fontId="4" fillId="4" borderId="128" xfId="1" applyNumberFormat="1" applyFont="1" applyFill="1" applyBorder="1" applyAlignment="1">
      <alignment vertical="center" shrinkToFit="1"/>
    </xf>
    <xf numFmtId="176" fontId="4" fillId="12" borderId="83" xfId="1" applyNumberFormat="1" applyFont="1" applyFill="1" applyBorder="1" applyAlignment="1">
      <alignment vertical="center"/>
    </xf>
    <xf numFmtId="176" fontId="4" fillId="12" borderId="159" xfId="1" applyNumberFormat="1" applyFont="1" applyFill="1" applyBorder="1" applyAlignment="1">
      <alignment vertical="center"/>
    </xf>
    <xf numFmtId="176" fontId="4" fillId="12" borderId="228" xfId="1" applyNumberFormat="1" applyFont="1" applyFill="1" applyBorder="1" applyAlignment="1">
      <alignment vertical="center"/>
    </xf>
    <xf numFmtId="176" fontId="4" fillId="9" borderId="167" xfId="1" applyNumberFormat="1" applyFont="1" applyFill="1" applyBorder="1" applyAlignment="1">
      <alignment vertical="center"/>
    </xf>
    <xf numFmtId="176" fontId="4" fillId="0" borderId="192" xfId="1" applyNumberFormat="1" applyFont="1" applyBorder="1" applyAlignment="1">
      <alignment vertical="center" shrinkToFit="1"/>
    </xf>
    <xf numFmtId="0" fontId="4" fillId="0" borderId="207" xfId="1" applyFont="1" applyBorder="1" applyAlignment="1">
      <alignment vertical="center"/>
    </xf>
    <xf numFmtId="10" fontId="4" fillId="11" borderId="229" xfId="1" quotePrefix="1" applyNumberFormat="1" applyFont="1" applyFill="1" applyBorder="1" applyAlignment="1">
      <alignment vertical="center"/>
    </xf>
    <xf numFmtId="10" fontId="4" fillId="11" borderId="230" xfId="1" quotePrefix="1" applyNumberFormat="1" applyFont="1" applyFill="1" applyBorder="1" applyAlignment="1">
      <alignment vertical="center"/>
    </xf>
    <xf numFmtId="10" fontId="4" fillId="11" borderId="231" xfId="1" quotePrefix="1" applyNumberFormat="1" applyFont="1" applyFill="1" applyBorder="1" applyAlignment="1">
      <alignment vertical="center"/>
    </xf>
    <xf numFmtId="10" fontId="4" fillId="0" borderId="170" xfId="1" quotePrefix="1" applyNumberFormat="1" applyFont="1" applyBorder="1" applyAlignment="1">
      <alignment vertical="center"/>
    </xf>
    <xf numFmtId="10" fontId="4" fillId="0" borderId="177" xfId="1" quotePrefix="1" applyNumberFormat="1" applyFont="1" applyBorder="1" applyAlignment="1">
      <alignment vertical="center"/>
    </xf>
    <xf numFmtId="10" fontId="4" fillId="0" borderId="176" xfId="1" quotePrefix="1" applyNumberFormat="1" applyFont="1" applyBorder="1" applyAlignment="1">
      <alignment vertical="center"/>
    </xf>
    <xf numFmtId="10" fontId="4" fillId="0" borderId="233" xfId="1" quotePrefix="1" applyNumberFormat="1" applyFont="1" applyBorder="1" applyAlignment="1">
      <alignment vertical="center"/>
    </xf>
    <xf numFmtId="10" fontId="4" fillId="0" borderId="168" xfId="1" quotePrefix="1" applyNumberFormat="1" applyFont="1" applyBorder="1" applyAlignment="1">
      <alignment vertical="center"/>
    </xf>
    <xf numFmtId="10" fontId="4" fillId="0" borderId="234" xfId="1" quotePrefix="1" applyNumberFormat="1" applyFont="1" applyBorder="1" applyAlignment="1">
      <alignment vertical="center"/>
    </xf>
    <xf numFmtId="10" fontId="4" fillId="0" borderId="235" xfId="1" quotePrefix="1" applyNumberFormat="1" applyFont="1" applyBorder="1" applyAlignment="1">
      <alignment vertical="center"/>
    </xf>
    <xf numFmtId="10" fontId="4" fillId="0" borderId="236" xfId="1" quotePrefix="1" applyNumberFormat="1" applyFont="1" applyBorder="1" applyAlignment="1">
      <alignment vertical="center"/>
    </xf>
    <xf numFmtId="10" fontId="4" fillId="0" borderId="93" xfId="1" quotePrefix="1" applyNumberFormat="1" applyFont="1" applyBorder="1" applyAlignment="1">
      <alignment vertical="center"/>
    </xf>
    <xf numFmtId="10" fontId="4" fillId="0" borderId="174" xfId="1" quotePrefix="1" applyNumberFormat="1" applyFont="1" applyBorder="1" applyAlignment="1">
      <alignment vertical="center"/>
    </xf>
    <xf numFmtId="10" fontId="4" fillId="6" borderId="237" xfId="1" quotePrefix="1" applyNumberFormat="1" applyFont="1" applyFill="1" applyBorder="1" applyAlignment="1">
      <alignment vertical="center"/>
    </xf>
    <xf numFmtId="10" fontId="4" fillId="6" borderId="175" xfId="1" quotePrefix="1" applyNumberFormat="1" applyFont="1" applyFill="1" applyBorder="1" applyAlignment="1">
      <alignment vertical="center"/>
    </xf>
    <xf numFmtId="10" fontId="4" fillId="4" borderId="176" xfId="1" quotePrefix="1" applyNumberFormat="1" applyFont="1" applyFill="1" applyBorder="1" applyAlignment="1">
      <alignment vertical="center"/>
    </xf>
    <xf numFmtId="10" fontId="4" fillId="6" borderId="173" xfId="1" quotePrefix="1" applyNumberFormat="1" applyFont="1" applyFill="1" applyBorder="1" applyAlignment="1">
      <alignment vertical="center"/>
    </xf>
    <xf numFmtId="10" fontId="4" fillId="4" borderId="168" xfId="1" quotePrefix="1" applyNumberFormat="1" applyFont="1" applyFill="1" applyBorder="1" applyAlignment="1">
      <alignment vertical="center"/>
    </xf>
    <xf numFmtId="10" fontId="4" fillId="12" borderId="178" xfId="1" quotePrefix="1" applyNumberFormat="1" applyFont="1" applyFill="1" applyBorder="1" applyAlignment="1">
      <alignment vertical="center"/>
    </xf>
    <xf numFmtId="10" fontId="4" fillId="12" borderId="175" xfId="1" quotePrefix="1" applyNumberFormat="1" applyFont="1" applyFill="1" applyBorder="1" applyAlignment="1">
      <alignment vertical="center"/>
    </xf>
    <xf numFmtId="10" fontId="4" fillId="12" borderId="238" xfId="1" quotePrefix="1" applyNumberFormat="1" applyFont="1" applyFill="1" applyBorder="1" applyAlignment="1">
      <alignment vertical="center"/>
    </xf>
    <xf numFmtId="181" fontId="4" fillId="9" borderId="181" xfId="1" applyNumberFormat="1" applyFont="1" applyFill="1" applyBorder="1" applyAlignment="1">
      <alignment vertical="center"/>
    </xf>
    <xf numFmtId="10" fontId="4" fillId="0" borderId="239" xfId="1" applyNumberFormat="1" applyFont="1" applyBorder="1" applyAlignment="1">
      <alignment vertical="center"/>
    </xf>
    <xf numFmtId="176" fontId="4" fillId="0" borderId="240" xfId="1" applyNumberFormat="1" applyFont="1" applyBorder="1" applyAlignment="1">
      <alignment vertical="center" shrinkToFit="1"/>
    </xf>
    <xf numFmtId="10" fontId="4" fillId="11" borderId="241" xfId="1" quotePrefix="1" applyNumberFormat="1" applyFont="1" applyFill="1" applyBorder="1" applyAlignment="1">
      <alignment vertical="center"/>
    </xf>
    <xf numFmtId="10" fontId="4" fillId="11" borderId="242" xfId="1" quotePrefix="1" applyNumberFormat="1" applyFont="1" applyFill="1" applyBorder="1" applyAlignment="1">
      <alignment vertical="center"/>
    </xf>
    <xf numFmtId="176" fontId="4" fillId="0" borderId="243" xfId="1" applyNumberFormat="1" applyFont="1" applyBorder="1" applyAlignment="1">
      <alignment vertical="center" shrinkToFit="1"/>
    </xf>
    <xf numFmtId="176" fontId="4" fillId="0" borderId="95" xfId="1" applyNumberFormat="1" applyFont="1" applyBorder="1" applyAlignment="1">
      <alignment vertical="center" shrinkToFit="1"/>
    </xf>
    <xf numFmtId="176" fontId="4" fillId="0" borderId="182" xfId="1" applyNumberFormat="1" applyFont="1" applyBorder="1" applyAlignment="1">
      <alignment vertical="center" shrinkToFit="1"/>
    </xf>
    <xf numFmtId="176" fontId="4" fillId="0" borderId="244" xfId="1" applyNumberFormat="1" applyFont="1" applyBorder="1" applyAlignment="1">
      <alignment vertical="center" shrinkToFit="1"/>
    </xf>
    <xf numFmtId="176" fontId="4" fillId="0" borderId="245" xfId="1" applyNumberFormat="1" applyFont="1" applyBorder="1" applyAlignment="1">
      <alignment vertical="center" shrinkToFit="1"/>
    </xf>
    <xf numFmtId="176" fontId="4" fillId="0" borderId="246" xfId="1" applyNumberFormat="1" applyFont="1" applyBorder="1" applyAlignment="1">
      <alignment vertical="center" shrinkToFit="1"/>
    </xf>
    <xf numFmtId="176" fontId="4" fillId="0" borderId="247" xfId="1" applyNumberFormat="1" applyFont="1" applyBorder="1" applyAlignment="1">
      <alignment vertical="center" shrinkToFit="1"/>
    </xf>
    <xf numFmtId="176" fontId="4" fillId="0" borderId="248" xfId="1" applyNumberFormat="1" applyFont="1" applyBorder="1" applyAlignment="1">
      <alignment vertical="center" shrinkToFit="1"/>
    </xf>
    <xf numFmtId="176" fontId="4" fillId="0" borderId="188" xfId="1" applyNumberFormat="1" applyFont="1" applyBorder="1" applyAlignment="1">
      <alignment vertical="center" shrinkToFit="1"/>
    </xf>
    <xf numFmtId="176" fontId="4" fillId="0" borderId="186" xfId="1" applyNumberFormat="1" applyFont="1" applyBorder="1" applyAlignment="1">
      <alignment vertical="center" shrinkToFit="1"/>
    </xf>
    <xf numFmtId="176" fontId="4" fillId="6" borderId="249" xfId="1" applyNumberFormat="1" applyFont="1" applyFill="1" applyBorder="1" applyAlignment="1">
      <alignment vertical="center"/>
    </xf>
    <xf numFmtId="176" fontId="4" fillId="6" borderId="187" xfId="1" applyNumberFormat="1" applyFont="1" applyFill="1" applyBorder="1" applyAlignment="1">
      <alignment vertical="center"/>
    </xf>
    <xf numFmtId="176" fontId="4" fillId="4" borderId="246" xfId="1" applyNumberFormat="1" applyFont="1" applyFill="1" applyBorder="1" applyAlignment="1">
      <alignment vertical="center" shrinkToFit="1"/>
    </xf>
    <xf numFmtId="176" fontId="4" fillId="6" borderId="183" xfId="1" applyNumberFormat="1" applyFont="1" applyFill="1" applyBorder="1" applyAlignment="1">
      <alignment vertical="center"/>
    </xf>
    <xf numFmtId="176" fontId="4" fillId="4" borderId="245" xfId="1" applyNumberFormat="1" applyFont="1" applyFill="1" applyBorder="1" applyAlignment="1">
      <alignment vertical="center" shrinkToFit="1"/>
    </xf>
    <xf numFmtId="176" fontId="4" fillId="12" borderId="184" xfId="1" applyNumberFormat="1" applyFont="1" applyFill="1" applyBorder="1" applyAlignment="1">
      <alignment vertical="center"/>
    </xf>
    <xf numFmtId="176" fontId="4" fillId="12" borderId="187" xfId="1" applyNumberFormat="1" applyFont="1" applyFill="1" applyBorder="1" applyAlignment="1">
      <alignment vertical="center"/>
    </xf>
    <xf numFmtId="176" fontId="4" fillId="12" borderId="250" xfId="1" applyNumberFormat="1" applyFont="1" applyFill="1" applyBorder="1" applyAlignment="1">
      <alignment vertical="center"/>
    </xf>
    <xf numFmtId="176" fontId="4" fillId="11" borderId="251" xfId="1" applyNumberFormat="1" applyFont="1" applyFill="1" applyBorder="1" applyAlignment="1">
      <alignment vertical="center"/>
    </xf>
    <xf numFmtId="176" fontId="4" fillId="11" borderId="187" xfId="1" applyNumberFormat="1" applyFont="1" applyFill="1" applyBorder="1" applyAlignment="1">
      <alignment vertical="center"/>
    </xf>
    <xf numFmtId="176" fontId="4" fillId="11" borderId="252" xfId="1" applyNumberFormat="1" applyFont="1" applyFill="1" applyBorder="1" applyAlignment="1">
      <alignment vertical="center"/>
    </xf>
    <xf numFmtId="0" fontId="12" fillId="0" borderId="0" xfId="1" applyFont="1" applyAlignment="1">
      <alignment horizontal="left" vertical="center"/>
    </xf>
    <xf numFmtId="0" fontId="4" fillId="0" borderId="146" xfId="1" applyFont="1" applyBorder="1" applyAlignment="1">
      <alignment vertical="center"/>
    </xf>
    <xf numFmtId="176" fontId="4" fillId="11" borderId="80" xfId="1" applyNumberFormat="1" applyFont="1" applyFill="1" applyBorder="1" applyAlignment="1">
      <alignment vertical="center"/>
    </xf>
    <xf numFmtId="176" fontId="4" fillId="11" borderId="159" xfId="1" applyNumberFormat="1" applyFont="1" applyFill="1" applyBorder="1" applyAlignment="1">
      <alignment vertical="center"/>
    </xf>
    <xf numFmtId="176" fontId="4" fillId="11" borderId="228" xfId="1" applyNumberFormat="1" applyFont="1" applyFill="1" applyBorder="1" applyAlignment="1">
      <alignment vertical="center"/>
    </xf>
    <xf numFmtId="0" fontId="12" fillId="0" borderId="0" xfId="1" applyFont="1" applyAlignment="1">
      <alignment vertical="center"/>
    </xf>
    <xf numFmtId="10" fontId="4" fillId="0" borderId="193" xfId="1" quotePrefix="1" applyNumberFormat="1" applyFont="1" applyBorder="1" applyAlignment="1">
      <alignment vertical="center"/>
    </xf>
    <xf numFmtId="10" fontId="4" fillId="0" borderId="134" xfId="1" quotePrefix="1" applyNumberFormat="1" applyFont="1" applyBorder="1" applyAlignment="1">
      <alignment vertical="center"/>
    </xf>
    <xf numFmtId="10" fontId="4" fillId="0" borderId="78" xfId="1" quotePrefix="1" applyNumberFormat="1" applyFont="1" applyBorder="1" applyAlignment="1">
      <alignment vertical="center"/>
    </xf>
    <xf numFmtId="10" fontId="4" fillId="0" borderId="131" xfId="1" quotePrefix="1" applyNumberFormat="1" applyFont="1" applyBorder="1" applyAlignment="1">
      <alignment vertical="center"/>
    </xf>
    <xf numFmtId="10" fontId="4" fillId="0" borderId="135" xfId="1" quotePrefix="1" applyNumberFormat="1" applyFont="1" applyBorder="1" applyAlignment="1">
      <alignment vertical="center"/>
    </xf>
    <xf numFmtId="10" fontId="4" fillId="0" borderId="253" xfId="1" quotePrefix="1" applyNumberFormat="1" applyFont="1" applyBorder="1" applyAlignment="1">
      <alignment vertical="center"/>
    </xf>
    <xf numFmtId="10" fontId="4" fillId="0" borderId="254" xfId="1" quotePrefix="1" applyNumberFormat="1" applyFont="1" applyBorder="1" applyAlignment="1">
      <alignment vertical="center"/>
    </xf>
    <xf numFmtId="10" fontId="4" fillId="0" borderId="132" xfId="1" quotePrefix="1" applyNumberFormat="1" applyFont="1" applyBorder="1" applyAlignment="1">
      <alignment vertical="center"/>
    </xf>
    <xf numFmtId="10" fontId="4" fillId="0" borderId="199" xfId="1" quotePrefix="1" applyNumberFormat="1" applyFont="1" applyBorder="1" applyAlignment="1">
      <alignment vertical="center"/>
    </xf>
    <xf numFmtId="10" fontId="4" fillId="0" borderId="197" xfId="1" quotePrefix="1" applyNumberFormat="1" applyFont="1" applyBorder="1" applyAlignment="1">
      <alignment vertical="center"/>
    </xf>
    <xf numFmtId="10" fontId="4" fillId="6" borderId="137" xfId="1" quotePrefix="1" applyNumberFormat="1" applyFont="1" applyFill="1" applyBorder="1" applyAlignment="1">
      <alignment vertical="center"/>
    </xf>
    <xf numFmtId="10" fontId="4" fillId="6" borderId="198" xfId="1" quotePrefix="1" applyNumberFormat="1" applyFont="1" applyFill="1" applyBorder="1" applyAlignment="1">
      <alignment vertical="center"/>
    </xf>
    <xf numFmtId="10" fontId="4" fillId="13" borderId="253" xfId="1" quotePrefix="1" applyNumberFormat="1" applyFont="1" applyFill="1" applyBorder="1" applyAlignment="1">
      <alignment vertical="center"/>
    </xf>
    <xf numFmtId="10" fontId="4" fillId="6" borderId="195" xfId="1" quotePrefix="1" applyNumberFormat="1" applyFont="1" applyFill="1" applyBorder="1" applyAlignment="1">
      <alignment vertical="center"/>
    </xf>
    <xf numFmtId="10" fontId="4" fillId="13" borderId="135" xfId="1" quotePrefix="1" applyNumberFormat="1" applyFont="1" applyFill="1" applyBorder="1" applyAlignment="1">
      <alignment vertical="center"/>
    </xf>
    <xf numFmtId="10" fontId="4" fillId="10" borderId="135" xfId="1" quotePrefix="1" applyNumberFormat="1" applyFont="1" applyFill="1" applyBorder="1" applyAlignment="1">
      <alignment vertical="center"/>
    </xf>
    <xf numFmtId="10" fontId="4" fillId="10" borderId="131" xfId="1" quotePrefix="1" applyNumberFormat="1" applyFont="1" applyFill="1" applyBorder="1" applyAlignment="1">
      <alignment vertical="center"/>
    </xf>
    <xf numFmtId="10" fontId="4" fillId="10" borderId="197" xfId="1" quotePrefix="1" applyNumberFormat="1" applyFont="1" applyFill="1" applyBorder="1" applyAlignment="1">
      <alignment vertical="center"/>
    </xf>
    <xf numFmtId="10" fontId="4" fillId="12" borderId="133" xfId="1" quotePrefix="1" applyNumberFormat="1" applyFont="1" applyFill="1" applyBorder="1" applyAlignment="1">
      <alignment vertical="center"/>
    </xf>
    <xf numFmtId="10" fontId="4" fillId="12" borderId="198" xfId="1" quotePrefix="1" applyNumberFormat="1" applyFont="1" applyFill="1" applyBorder="1" applyAlignment="1">
      <alignment vertical="center"/>
    </xf>
    <xf numFmtId="10" fontId="4" fillId="12" borderId="138" xfId="1" quotePrefix="1" applyNumberFormat="1" applyFont="1" applyFill="1" applyBorder="1" applyAlignment="1">
      <alignment vertical="center"/>
    </xf>
    <xf numFmtId="10" fontId="4" fillId="9" borderId="255" xfId="1" applyNumberFormat="1" applyFont="1" applyFill="1" applyBorder="1" applyAlignment="1">
      <alignment vertical="center"/>
    </xf>
    <xf numFmtId="10" fontId="4" fillId="0" borderId="205" xfId="1" applyNumberFormat="1" applyFont="1" applyBorder="1" applyAlignment="1">
      <alignment vertical="center"/>
    </xf>
    <xf numFmtId="10" fontId="4" fillId="11" borderId="130" xfId="1" quotePrefix="1" applyNumberFormat="1" applyFont="1" applyFill="1" applyBorder="1" applyAlignment="1">
      <alignment vertical="center"/>
    </xf>
    <xf numFmtId="10" fontId="4" fillId="11" borderId="198" xfId="1" quotePrefix="1" applyNumberFormat="1" applyFont="1" applyFill="1" applyBorder="1" applyAlignment="1">
      <alignment vertical="center"/>
    </xf>
    <xf numFmtId="10" fontId="4" fillId="11" borderId="138" xfId="1" quotePrefix="1" applyNumberFormat="1" applyFont="1" applyFill="1" applyBorder="1" applyAlignment="1">
      <alignment vertical="center"/>
    </xf>
    <xf numFmtId="0" fontId="10" fillId="0" borderId="0" xfId="1" applyFont="1" applyAlignment="1">
      <alignment horizontal="center" vertical="center" shrinkToFit="1"/>
    </xf>
    <xf numFmtId="0" fontId="9" fillId="0" borderId="0" xfId="1" applyFont="1" applyAlignment="1">
      <alignment horizontal="center" vertical="center"/>
    </xf>
    <xf numFmtId="0" fontId="4" fillId="0" borderId="151" xfId="1" applyFont="1" applyBorder="1" applyAlignment="1">
      <alignment horizontal="center" vertical="center"/>
    </xf>
    <xf numFmtId="0" fontId="7" fillId="0" borderId="3" xfId="1" applyFont="1" applyBorder="1" applyAlignment="1">
      <alignment horizontal="center" vertical="center"/>
    </xf>
    <xf numFmtId="183" fontId="4" fillId="0" borderId="4" xfId="1" applyNumberFormat="1" applyFont="1" applyBorder="1" applyAlignment="1">
      <alignment horizontal="center" vertical="center"/>
    </xf>
    <xf numFmtId="183" fontId="4" fillId="0" borderId="5" xfId="1" applyNumberFormat="1" applyFont="1" applyBorder="1" applyAlignment="1">
      <alignment horizontal="center" vertical="center"/>
    </xf>
    <xf numFmtId="183" fontId="4" fillId="0" borderId="6" xfId="1" applyNumberFormat="1" applyFont="1" applyBorder="1" applyAlignment="1">
      <alignment horizontal="center" vertical="center"/>
    </xf>
    <xf numFmtId="0" fontId="4" fillId="0" borderId="153" xfId="1" applyFont="1" applyBorder="1" applyAlignment="1">
      <alignment horizontal="center" vertical="center" wrapText="1" shrinkToFit="1"/>
    </xf>
    <xf numFmtId="0" fontId="4" fillId="0" borderId="216" xfId="1" applyFont="1" applyBorder="1" applyAlignment="1">
      <alignment horizontal="center" vertical="center" wrapText="1" shrinkToFit="1"/>
    </xf>
    <xf numFmtId="0" fontId="4" fillId="0" borderId="47" xfId="1" applyFont="1" applyBorder="1" applyAlignment="1">
      <alignment horizontal="center" vertical="center" wrapText="1" shrinkToFit="1"/>
    </xf>
    <xf numFmtId="0" fontId="4" fillId="0" borderId="8" xfId="1" applyFont="1" applyBorder="1" applyAlignment="1">
      <alignment horizontal="center" vertical="center" wrapText="1" shrinkToFit="1"/>
    </xf>
    <xf numFmtId="0" fontId="4" fillId="0" borderId="0" xfId="1" applyFont="1" applyAlignment="1">
      <alignment horizontal="center" vertical="center" wrapText="1" shrinkToFit="1"/>
    </xf>
    <xf numFmtId="0" fontId="4" fillId="0" borderId="151" xfId="1" applyFont="1" applyBorder="1" applyAlignment="1">
      <alignment horizontal="center" vertical="center" wrapText="1" shrinkToFit="1"/>
    </xf>
    <xf numFmtId="0" fontId="4" fillId="0" borderId="210" xfId="1" applyFont="1" applyBorder="1" applyAlignment="1">
      <alignment horizontal="center" vertical="center" wrapText="1" shrinkToFit="1"/>
    </xf>
    <xf numFmtId="0" fontId="4" fillId="0" borderId="107" xfId="1" applyFont="1" applyBorder="1" applyAlignment="1">
      <alignment horizontal="center" vertical="center" wrapText="1" shrinkToFit="1"/>
    </xf>
    <xf numFmtId="0" fontId="4" fillId="0" borderId="232" xfId="1" applyFont="1" applyBorder="1" applyAlignment="1">
      <alignment horizontal="center" vertical="center" wrapText="1" shrinkToFit="1"/>
    </xf>
    <xf numFmtId="0" fontId="7" fillId="0" borderId="107" xfId="1" applyFont="1" applyBorder="1" applyAlignment="1">
      <alignment horizontal="center" vertical="center"/>
    </xf>
    <xf numFmtId="0" fontId="4" fillId="0" borderId="70" xfId="1" applyFont="1" applyBorder="1" applyAlignment="1">
      <alignment horizontal="center" vertical="center"/>
    </xf>
    <xf numFmtId="0" fontId="4" fillId="0" borderId="46" xfId="1" applyFont="1" applyBorder="1" applyAlignment="1">
      <alignment horizontal="center" vertical="center"/>
    </xf>
    <xf numFmtId="0" fontId="4" fillId="0" borderId="89" xfId="1" applyFont="1" applyBorder="1" applyAlignment="1">
      <alignment horizontal="center" vertical="center"/>
    </xf>
    <xf numFmtId="0" fontId="4" fillId="0" borderId="37" xfId="1" applyFont="1" applyBorder="1" applyAlignment="1">
      <alignment horizontal="center" vertical="center"/>
    </xf>
    <xf numFmtId="0" fontId="4" fillId="0" borderId="40" xfId="1" applyFont="1" applyBorder="1" applyAlignment="1">
      <alignment horizontal="center" vertical="center"/>
    </xf>
    <xf numFmtId="0" fontId="4" fillId="0" borderId="193" xfId="1" applyFont="1" applyBorder="1" applyAlignment="1">
      <alignment horizontal="center" vertical="center"/>
    </xf>
    <xf numFmtId="0" fontId="4" fillId="0" borderId="0" xfId="1" applyFont="1" applyAlignment="1">
      <alignment horizontal="center" vertical="center" shrinkToFit="1"/>
    </xf>
    <xf numFmtId="14" fontId="4" fillId="0" borderId="4" xfId="1" applyNumberFormat="1" applyFont="1" applyBorder="1" applyAlignment="1">
      <alignment horizontal="center" vertical="center"/>
    </xf>
    <xf numFmtId="14" fontId="4" fillId="0" borderId="5" xfId="1" applyNumberFormat="1" applyFont="1" applyBorder="1" applyAlignment="1">
      <alignment horizontal="center" vertical="center"/>
    </xf>
    <xf numFmtId="14" fontId="4" fillId="0" borderId="6" xfId="1" applyNumberFormat="1" applyFont="1" applyBorder="1" applyAlignment="1">
      <alignment horizontal="center" vertical="center"/>
    </xf>
    <xf numFmtId="2" fontId="7" fillId="0" borderId="3" xfId="1" applyNumberFormat="1" applyFont="1" applyBorder="1" applyAlignment="1">
      <alignment horizontal="center" vertical="center"/>
    </xf>
    <xf numFmtId="0" fontId="4" fillId="0" borderId="216" xfId="1" applyFont="1" applyBorder="1" applyAlignment="1">
      <alignment horizontal="center" vertical="center"/>
    </xf>
    <xf numFmtId="176" fontId="4" fillId="0" borderId="4" xfId="1" applyNumberFormat="1" applyFont="1" applyBorder="1" applyAlignment="1">
      <alignment horizontal="center" vertical="center"/>
    </xf>
    <xf numFmtId="176" fontId="4" fillId="0" borderId="5" xfId="1" applyNumberFormat="1" applyFont="1" applyBorder="1" applyAlignment="1">
      <alignment horizontal="center" vertical="center"/>
    </xf>
    <xf numFmtId="176" fontId="4" fillId="0" borderId="6" xfId="1" applyNumberFormat="1" applyFont="1" applyBorder="1" applyAlignment="1">
      <alignment horizontal="center" vertical="center"/>
    </xf>
    <xf numFmtId="0" fontId="4" fillId="0" borderId="163" xfId="1" applyFont="1" applyBorder="1" applyAlignment="1">
      <alignment horizontal="center" vertical="center"/>
    </xf>
    <xf numFmtId="0" fontId="4" fillId="0" borderId="162" xfId="1" applyFont="1" applyBorder="1" applyAlignment="1">
      <alignment horizontal="center" vertical="center"/>
    </xf>
    <xf numFmtId="0" fontId="4" fillId="0" borderId="151" xfId="1" applyFont="1" applyBorder="1" applyAlignment="1">
      <alignment horizontal="center" vertical="center" wrapText="1"/>
    </xf>
    <xf numFmtId="0" fontId="4" fillId="0" borderId="98" xfId="1" applyFont="1" applyBorder="1" applyAlignment="1">
      <alignment horizontal="center" vertical="center" wrapText="1"/>
    </xf>
    <xf numFmtId="0" fontId="4" fillId="0" borderId="217" xfId="1" applyFont="1" applyBorder="1" applyAlignment="1">
      <alignment horizontal="center" vertical="center" wrapText="1"/>
    </xf>
    <xf numFmtId="0" fontId="11" fillId="0" borderId="218" xfId="1" applyFont="1" applyBorder="1" applyAlignment="1">
      <alignment vertical="center" wrapText="1"/>
    </xf>
    <xf numFmtId="0" fontId="4" fillId="0" borderId="128" xfId="1" applyFont="1" applyBorder="1" applyAlignment="1">
      <alignment horizontal="center" vertical="center"/>
    </xf>
    <xf numFmtId="0" fontId="4" fillId="0" borderId="135" xfId="1" applyFont="1" applyBorder="1" applyAlignment="1">
      <alignment horizontal="center" vertical="center" wrapText="1"/>
    </xf>
    <xf numFmtId="0" fontId="4" fillId="0" borderId="194" xfId="1" applyFont="1" applyBorder="1" applyAlignment="1">
      <alignment horizontal="center" vertical="center" wrapText="1"/>
    </xf>
    <xf numFmtId="0" fontId="4" fillId="0" borderId="1" xfId="1" applyFont="1" applyBorder="1" applyAlignment="1">
      <alignment horizontal="left" vertical="center"/>
    </xf>
    <xf numFmtId="0" fontId="4" fillId="0" borderId="7" xfId="1" applyFont="1" applyBorder="1" applyAlignment="1">
      <alignment horizontal="left" vertical="center"/>
    </xf>
    <xf numFmtId="0" fontId="4" fillId="0" borderId="33" xfId="1" applyFont="1" applyBorder="1" applyAlignment="1">
      <alignment horizontal="left" vertical="center"/>
    </xf>
    <xf numFmtId="10" fontId="4" fillId="0" borderId="1" xfId="1" applyNumberFormat="1" applyFont="1" applyBorder="1" applyAlignment="1">
      <alignment horizontal="center" vertical="center"/>
    </xf>
    <xf numFmtId="10" fontId="4" fillId="0" borderId="7" xfId="1" applyNumberFormat="1" applyFont="1" applyBorder="1" applyAlignment="1">
      <alignment horizontal="center" vertical="center"/>
    </xf>
    <xf numFmtId="10" fontId="4" fillId="0" borderId="33" xfId="1" applyNumberFormat="1" applyFont="1" applyBorder="1" applyAlignment="1">
      <alignment horizontal="center" vertical="center"/>
    </xf>
    <xf numFmtId="0" fontId="4" fillId="0" borderId="1" xfId="1" applyFont="1" applyBorder="1" applyAlignment="1">
      <alignment horizontal="left" vertical="center" wrapText="1"/>
    </xf>
    <xf numFmtId="0" fontId="4" fillId="0" borderId="7" xfId="1" applyFont="1" applyBorder="1" applyAlignment="1">
      <alignment horizontal="left" vertical="center" wrapText="1"/>
    </xf>
    <xf numFmtId="0" fontId="4" fillId="0" borderId="33" xfId="1" applyFont="1" applyBorder="1" applyAlignment="1">
      <alignment horizontal="left" vertical="center" wrapText="1"/>
    </xf>
    <xf numFmtId="0" fontId="4" fillId="0" borderId="218" xfId="1" applyFont="1" applyBorder="1" applyAlignment="1">
      <alignment horizontal="center" vertical="center" wrapText="1"/>
    </xf>
    <xf numFmtId="0" fontId="4" fillId="0" borderId="38" xfId="1" applyFont="1" applyBorder="1" applyAlignment="1">
      <alignment horizontal="left" vertical="center" wrapText="1"/>
    </xf>
    <xf numFmtId="0" fontId="4" fillId="0" borderId="26" xfId="1" applyFont="1" applyBorder="1" applyAlignment="1">
      <alignment horizontal="left" vertical="center" wrapText="1"/>
    </xf>
    <xf numFmtId="0" fontId="4" fillId="0" borderId="34" xfId="1" applyFont="1" applyBorder="1" applyAlignment="1">
      <alignment horizontal="left" vertical="center" wrapText="1"/>
    </xf>
    <xf numFmtId="0" fontId="4" fillId="0" borderId="25" xfId="1" applyFont="1" applyBorder="1" applyAlignment="1">
      <alignment horizontal="left" vertical="center"/>
    </xf>
    <xf numFmtId="0" fontId="4" fillId="0" borderId="26" xfId="1" applyFont="1" applyBorder="1" applyAlignment="1">
      <alignment horizontal="left" vertical="center"/>
    </xf>
    <xf numFmtId="0" fontId="4" fillId="0" borderId="27" xfId="1" applyFont="1" applyBorder="1" applyAlignment="1">
      <alignment horizontal="left" vertical="center"/>
    </xf>
    <xf numFmtId="0" fontId="4" fillId="0" borderId="25" xfId="1" applyFont="1" applyBorder="1" applyAlignment="1">
      <alignment horizontal="left" vertical="center" wrapText="1"/>
    </xf>
    <xf numFmtId="0" fontId="4" fillId="12" borderId="1" xfId="1" applyFont="1" applyFill="1" applyBorder="1" applyAlignment="1">
      <alignment horizontal="left" vertical="center" wrapText="1"/>
    </xf>
    <xf numFmtId="0" fontId="4" fillId="12" borderId="7" xfId="1" applyFont="1" applyFill="1" applyBorder="1" applyAlignment="1">
      <alignment horizontal="left" vertical="center" wrapText="1"/>
    </xf>
    <xf numFmtId="0" fontId="4" fillId="12" borderId="32" xfId="1" applyFont="1" applyFill="1" applyBorder="1" applyAlignment="1">
      <alignment horizontal="left" vertical="center" wrapText="1"/>
    </xf>
    <xf numFmtId="10" fontId="4" fillId="12" borderId="51" xfId="1" applyNumberFormat="1" applyFont="1" applyFill="1" applyBorder="1" applyAlignment="1">
      <alignment horizontal="center" vertical="center"/>
    </xf>
    <xf numFmtId="10" fontId="4" fillId="12" borderId="50" xfId="1" applyNumberFormat="1" applyFont="1" applyFill="1" applyBorder="1" applyAlignment="1">
      <alignment horizontal="center" vertical="center"/>
    </xf>
    <xf numFmtId="10" fontId="4" fillId="12" borderId="212" xfId="1" applyNumberFormat="1" applyFont="1" applyFill="1" applyBorder="1" applyAlignment="1">
      <alignment horizontal="center" vertical="center"/>
    </xf>
    <xf numFmtId="0" fontId="4" fillId="8" borderId="0" xfId="1" applyFont="1" applyFill="1" applyAlignment="1">
      <alignment horizontal="left" vertical="top" wrapText="1"/>
    </xf>
    <xf numFmtId="0" fontId="4" fillId="10" borderId="30" xfId="1" applyFont="1" applyFill="1" applyBorder="1" applyAlignment="1">
      <alignment horizontal="center" vertical="center"/>
    </xf>
    <xf numFmtId="0" fontId="4" fillId="10" borderId="146" xfId="1" quotePrefix="1" applyFont="1" applyFill="1" applyBorder="1" applyAlignment="1">
      <alignment horizontal="center" vertical="center"/>
    </xf>
    <xf numFmtId="0" fontId="4" fillId="10" borderId="39" xfId="1" quotePrefix="1" applyFont="1" applyFill="1" applyBorder="1" applyAlignment="1">
      <alignment horizontal="center" vertical="center"/>
    </xf>
    <xf numFmtId="0" fontId="4" fillId="0" borderId="30" xfId="1" applyFont="1" applyBorder="1" applyAlignment="1">
      <alignment horizontal="center" vertical="center"/>
    </xf>
    <xf numFmtId="0" fontId="4" fillId="0" borderId="146" xfId="1" applyFont="1" applyBorder="1" applyAlignment="1">
      <alignment horizontal="center" vertical="center"/>
    </xf>
    <xf numFmtId="0" fontId="4" fillId="0" borderId="39" xfId="1" applyFont="1" applyBorder="1" applyAlignment="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0" xfId="1" applyFont="1" applyAlignment="1">
      <alignment horizontal="center" vertical="center"/>
    </xf>
    <xf numFmtId="0" fontId="4" fillId="0" borderId="11" xfId="1" applyFont="1" applyBorder="1" applyAlignment="1">
      <alignment horizontal="center" vertical="center"/>
    </xf>
    <xf numFmtId="0" fontId="4" fillId="0" borderId="139" xfId="1" applyFont="1" applyBorder="1" applyAlignment="1">
      <alignment horizontal="center" vertical="center"/>
    </xf>
    <xf numFmtId="0" fontId="4" fillId="0" borderId="207" xfId="1" applyFont="1" applyBorder="1" applyAlignment="1">
      <alignment horizontal="left" vertical="center"/>
    </xf>
    <xf numFmtId="0" fontId="4" fillId="0" borderId="213" xfId="1" applyFont="1" applyBorder="1" applyAlignment="1">
      <alignment horizontal="left" vertical="center"/>
    </xf>
    <xf numFmtId="49" fontId="4" fillId="0" borderId="0" xfId="1" applyNumberFormat="1" applyFont="1" applyAlignment="1">
      <alignment horizontal="left" vertical="center" shrinkToFit="1"/>
    </xf>
    <xf numFmtId="0" fontId="4" fillId="0" borderId="153" xfId="1" applyFont="1" applyBorder="1" applyAlignment="1">
      <alignment horizontal="center" vertical="center"/>
    </xf>
    <xf numFmtId="0" fontId="4" fillId="0" borderId="140" xfId="1" applyFont="1" applyBorder="1" applyAlignment="1">
      <alignment horizontal="center" vertical="center"/>
    </xf>
    <xf numFmtId="0" fontId="4" fillId="0" borderId="8" xfId="1" applyFont="1" applyBorder="1" applyAlignment="1">
      <alignment horizontal="center" vertical="center"/>
    </xf>
    <xf numFmtId="0" fontId="4" fillId="0" borderId="31" xfId="1" applyFont="1" applyBorder="1" applyAlignment="1">
      <alignment horizontal="center" vertical="center"/>
    </xf>
    <xf numFmtId="0" fontId="4" fillId="0" borderId="7" xfId="1" applyFont="1" applyBorder="1" applyAlignment="1">
      <alignment horizontal="center" vertical="center"/>
    </xf>
    <xf numFmtId="0" fontId="4" fillId="0" borderId="32" xfId="1" applyFont="1" applyBorder="1" applyAlignment="1">
      <alignment horizontal="center" vertical="center"/>
    </xf>
    <xf numFmtId="0" fontId="4" fillId="0" borderId="168" xfId="1" applyFont="1" applyBorder="1" applyAlignment="1">
      <alignment horizontal="center" vertical="center" wrapText="1"/>
    </xf>
    <xf numFmtId="0" fontId="4" fillId="0" borderId="169" xfId="1" applyFont="1" applyBorder="1" applyAlignment="1">
      <alignment horizontal="center" vertical="center" wrapText="1"/>
    </xf>
    <xf numFmtId="0" fontId="4" fillId="0" borderId="0" xfId="1" applyFont="1" applyAlignment="1">
      <alignment horizontal="left" vertical="center"/>
    </xf>
    <xf numFmtId="0" fontId="4" fillId="0" borderId="0" xfId="1" applyFont="1" applyAlignment="1">
      <alignment vertical="center"/>
    </xf>
    <xf numFmtId="0" fontId="1" fillId="6" borderId="13" xfId="1" applyFont="1" applyFill="1" applyBorder="1" applyAlignment="1">
      <alignment horizontal="left" vertical="center"/>
    </xf>
    <xf numFmtId="0" fontId="1" fillId="6" borderId="5" xfId="1" applyFont="1" applyFill="1" applyBorder="1" applyAlignment="1">
      <alignment horizontal="left" vertical="center"/>
    </xf>
    <xf numFmtId="0" fontId="1" fillId="6" borderId="6" xfId="1" applyFont="1" applyFill="1" applyBorder="1" applyAlignment="1">
      <alignment horizontal="left" vertical="center"/>
    </xf>
    <xf numFmtId="0" fontId="4" fillId="0" borderId="70" xfId="1" applyFont="1" applyBorder="1" applyAlignment="1">
      <alignment horizontal="left" vertical="center" wrapText="1"/>
    </xf>
    <xf numFmtId="0" fontId="4" fillId="0" borderId="46" xfId="1" applyFont="1" applyBorder="1" applyAlignment="1">
      <alignment horizontal="left" vertical="center" wrapText="1"/>
    </xf>
    <xf numFmtId="0" fontId="4" fillId="6" borderId="142" xfId="1" quotePrefix="1" applyFont="1" applyFill="1" applyBorder="1" applyAlignment="1">
      <alignment horizontal="left" vertical="center" wrapText="1"/>
    </xf>
    <xf numFmtId="0" fontId="4" fillId="6" borderId="148" xfId="1" quotePrefix="1" applyFont="1" applyFill="1" applyBorder="1" applyAlignment="1">
      <alignment horizontal="left" vertical="center" wrapText="1"/>
    </xf>
    <xf numFmtId="0" fontId="4" fillId="6" borderId="4" xfId="1" applyFont="1" applyFill="1" applyBorder="1" applyAlignment="1">
      <alignment horizontal="left" vertical="center" wrapText="1"/>
    </xf>
    <xf numFmtId="0" fontId="4" fillId="6" borderId="5" xfId="1" applyFont="1" applyFill="1" applyBorder="1" applyAlignment="1">
      <alignment horizontal="left" vertical="center" wrapText="1"/>
    </xf>
    <xf numFmtId="0" fontId="4" fillId="0" borderId="142" xfId="1" applyFont="1" applyBorder="1" applyAlignment="1">
      <alignment horizontal="left" vertical="center" shrinkToFit="1"/>
    </xf>
    <xf numFmtId="0" fontId="4" fillId="0" borderId="150" xfId="1" applyFont="1" applyBorder="1" applyAlignment="1">
      <alignment horizontal="left" vertical="center" shrinkToFit="1"/>
    </xf>
    <xf numFmtId="0" fontId="4" fillId="0" borderId="8" xfId="1" applyFont="1" applyBorder="1" applyAlignment="1">
      <alignment horizontal="left" vertical="center" wrapText="1"/>
    </xf>
    <xf numFmtId="0" fontId="4" fillId="0" borderId="151" xfId="1" applyFont="1" applyBorder="1" applyAlignment="1">
      <alignment horizontal="left" vertical="center" wrapText="1"/>
    </xf>
    <xf numFmtId="0" fontId="4" fillId="0" borderId="4" xfId="1" applyFont="1" applyBorder="1" applyAlignment="1">
      <alignment horizontal="left" vertical="center" wrapText="1"/>
    </xf>
    <xf numFmtId="0" fontId="4" fillId="0" borderId="6" xfId="1" applyFont="1" applyBorder="1" applyAlignment="1">
      <alignment horizontal="left" vertical="center" wrapText="1"/>
    </xf>
    <xf numFmtId="0" fontId="4" fillId="6" borderId="8" xfId="1" applyFont="1" applyFill="1" applyBorder="1" applyAlignment="1">
      <alignment horizontal="left" vertical="center" wrapText="1"/>
    </xf>
    <xf numFmtId="0" fontId="4" fillId="6" borderId="151" xfId="1" applyFont="1" applyFill="1" applyBorder="1" applyAlignment="1">
      <alignment horizontal="left" vertical="center" wrapText="1"/>
    </xf>
    <xf numFmtId="0" fontId="4" fillId="0" borderId="73" xfId="1" applyFont="1" applyBorder="1" applyAlignment="1">
      <alignment horizontal="left" vertical="center" wrapText="1"/>
    </xf>
    <xf numFmtId="0" fontId="4" fillId="0" borderId="92" xfId="1" applyFont="1" applyBorder="1" applyAlignment="1">
      <alignment horizontal="left" vertical="center" wrapText="1"/>
    </xf>
    <xf numFmtId="10" fontId="4" fillId="0" borderId="4" xfId="1" applyNumberFormat="1" applyFont="1" applyBorder="1" applyAlignment="1">
      <alignment horizontal="right" vertical="center"/>
    </xf>
    <xf numFmtId="10" fontId="4" fillId="0" borderId="6" xfId="1" applyNumberFormat="1" applyFont="1" applyBorder="1" applyAlignment="1">
      <alignment horizontal="right" vertical="center"/>
    </xf>
    <xf numFmtId="0" fontId="4" fillId="0" borderId="0" xfId="1" applyFont="1" applyAlignment="1">
      <alignment horizontal="left" vertical="top" wrapText="1"/>
    </xf>
    <xf numFmtId="0" fontId="4" fillId="0" borderId="4" xfId="1" applyFont="1" applyBorder="1" applyAlignment="1">
      <alignment horizontal="left" vertical="center"/>
    </xf>
    <xf numFmtId="0" fontId="4" fillId="0" borderId="6" xfId="1" applyFont="1" applyBorder="1" applyAlignment="1">
      <alignment horizontal="left" vertical="center"/>
    </xf>
    <xf numFmtId="0" fontId="4" fillId="0" borderId="141" xfId="1" applyFont="1" applyBorder="1" applyAlignment="1">
      <alignment horizontal="left" vertical="center" wrapText="1"/>
    </xf>
    <xf numFmtId="0" fontId="4" fillId="0" borderId="149" xfId="1" applyFont="1" applyBorder="1" applyAlignment="1">
      <alignment horizontal="left" vertical="center" wrapText="1"/>
    </xf>
    <xf numFmtId="0" fontId="4" fillId="6" borderId="73" xfId="1" quotePrefix="1" applyFont="1" applyFill="1" applyBorder="1" applyAlignment="1">
      <alignment horizontal="left" vertical="center" wrapText="1"/>
    </xf>
    <xf numFmtId="0" fontId="4" fillId="6" borderId="105" xfId="1" quotePrefix="1" applyFont="1" applyFill="1" applyBorder="1" applyAlignment="1">
      <alignment horizontal="left" vertical="center" wrapText="1"/>
    </xf>
    <xf numFmtId="176" fontId="4" fillId="0" borderId="4" xfId="1" applyNumberFormat="1" applyFont="1" applyBorder="1" applyAlignment="1">
      <alignment horizontal="right" vertical="center" shrinkToFit="1"/>
    </xf>
    <xf numFmtId="176" fontId="4" fillId="0" borderId="6" xfId="1" applyNumberFormat="1" applyFont="1" applyBorder="1" applyAlignment="1">
      <alignment horizontal="right" vertical="center" shrinkToFit="1"/>
    </xf>
    <xf numFmtId="0" fontId="4" fillId="0" borderId="0" xfId="1" applyFont="1" applyAlignment="1">
      <alignment horizontal="center" vertical="center" wrapText="1"/>
    </xf>
    <xf numFmtId="0" fontId="4" fillId="6" borderId="6" xfId="1" applyFont="1" applyFill="1" applyBorder="1" applyAlignment="1">
      <alignment horizontal="left" vertical="center" wrapText="1"/>
    </xf>
    <xf numFmtId="0" fontId="4" fillId="6" borderId="145" xfId="1" applyFont="1" applyFill="1" applyBorder="1" applyAlignment="1">
      <alignment horizontal="left" vertical="center" shrinkToFit="1"/>
    </xf>
    <xf numFmtId="0" fontId="4" fillId="6" borderId="90" xfId="1" applyFont="1" applyFill="1" applyBorder="1" applyAlignment="1">
      <alignment horizontal="left" vertical="center" shrinkToFit="1"/>
    </xf>
    <xf numFmtId="0" fontId="4" fillId="0" borderId="78" xfId="1" applyFont="1" applyBorder="1" applyAlignment="1">
      <alignment horizontal="center" vertical="center"/>
    </xf>
    <xf numFmtId="0" fontId="4" fillId="0" borderId="87" xfId="1" applyFont="1" applyBorder="1" applyAlignment="1">
      <alignment horizontal="center" vertical="center"/>
    </xf>
    <xf numFmtId="0" fontId="4" fillId="0" borderId="55" xfId="1" applyFont="1" applyBorder="1" applyAlignment="1">
      <alignment horizontal="center" vertical="center"/>
    </xf>
    <xf numFmtId="0" fontId="4" fillId="0" borderId="24" xfId="1" applyFont="1" applyBorder="1" applyAlignment="1">
      <alignment horizontal="center" vertical="center"/>
    </xf>
    <xf numFmtId="0" fontId="4" fillId="0" borderId="0" xfId="1" quotePrefix="1" applyFont="1" applyAlignment="1">
      <alignment horizontal="center" vertical="center"/>
    </xf>
    <xf numFmtId="0" fontId="4" fillId="0" borderId="78" xfId="1" quotePrefix="1" applyFont="1" applyBorder="1" applyAlignment="1">
      <alignment horizontal="center" vertical="center"/>
    </xf>
    <xf numFmtId="0" fontId="4" fillId="0" borderId="88" xfId="1" applyFont="1" applyBorder="1" applyAlignment="1">
      <alignment horizontal="center" vertical="center"/>
    </xf>
    <xf numFmtId="176" fontId="4" fillId="0" borderId="5" xfId="1" applyNumberFormat="1" applyFont="1" applyBorder="1" applyAlignment="1">
      <alignment horizontal="right" vertical="center" shrinkToFit="1"/>
    </xf>
    <xf numFmtId="0" fontId="4" fillId="11" borderId="121" xfId="1" applyFont="1" applyFill="1" applyBorder="1" applyAlignment="1">
      <alignment horizontal="center" vertical="center"/>
    </xf>
    <xf numFmtId="0" fontId="4" fillId="11" borderId="125" xfId="1" applyFont="1" applyFill="1" applyBorder="1" applyAlignment="1">
      <alignment horizontal="center" vertical="center"/>
    </xf>
    <xf numFmtId="0" fontId="4" fillId="11" borderId="136" xfId="1" applyFont="1" applyFill="1" applyBorder="1" applyAlignment="1">
      <alignment horizontal="center" vertical="center"/>
    </xf>
    <xf numFmtId="0" fontId="4" fillId="11" borderId="122" xfId="1" applyFont="1" applyFill="1" applyBorder="1" applyAlignment="1">
      <alignment horizontal="center" vertical="center"/>
    </xf>
    <xf numFmtId="0" fontId="4" fillId="11" borderId="126" xfId="1" applyFont="1" applyFill="1" applyBorder="1" applyAlignment="1">
      <alignment horizontal="center" vertical="center"/>
    </xf>
    <xf numFmtId="0" fontId="4" fillId="11" borderId="137" xfId="1" applyFont="1" applyFill="1" applyBorder="1" applyAlignment="1">
      <alignment horizontal="center" vertical="center"/>
    </xf>
    <xf numFmtId="0" fontId="4" fillId="11" borderId="123" xfId="1" applyFont="1" applyFill="1" applyBorder="1" applyAlignment="1">
      <alignment horizontal="center" vertical="center"/>
    </xf>
    <xf numFmtId="0" fontId="4" fillId="11" borderId="127" xfId="1" applyFont="1" applyFill="1" applyBorder="1" applyAlignment="1">
      <alignment horizontal="center" vertical="center"/>
    </xf>
    <xf numFmtId="0" fontId="4" fillId="11" borderId="138" xfId="1" applyFont="1" applyFill="1" applyBorder="1" applyAlignment="1">
      <alignment horizontal="center" vertical="center"/>
    </xf>
    <xf numFmtId="0" fontId="1" fillId="9" borderId="13" xfId="1" applyFont="1" applyFill="1" applyBorder="1" applyAlignment="1">
      <alignment horizontal="left" vertical="center" shrinkToFit="1"/>
    </xf>
    <xf numFmtId="0" fontId="1" fillId="9" borderId="6" xfId="1" quotePrefix="1" applyFont="1" applyFill="1" applyBorder="1" applyAlignment="1">
      <alignment horizontal="left" vertical="center" shrinkToFit="1"/>
    </xf>
    <xf numFmtId="0" fontId="4" fillId="0" borderId="117" xfId="1" applyFont="1" applyBorder="1" applyAlignment="1">
      <alignment horizontal="center" vertical="center" wrapText="1"/>
    </xf>
    <xf numFmtId="0" fontId="4" fillId="0" borderId="58" xfId="1" applyFont="1" applyBorder="1" applyAlignment="1">
      <alignment horizontal="center" vertical="center" wrapText="1"/>
    </xf>
    <xf numFmtId="0" fontId="4" fillId="0" borderId="108" xfId="1" applyFont="1" applyBorder="1" applyAlignment="1">
      <alignment horizontal="center" vertical="center"/>
    </xf>
    <xf numFmtId="0" fontId="1" fillId="6" borderId="57" xfId="1" applyFont="1" applyFill="1" applyBorder="1" applyAlignment="1">
      <alignment horizontal="center" vertical="center" wrapText="1"/>
    </xf>
    <xf numFmtId="0" fontId="1" fillId="6" borderId="58" xfId="1" applyFont="1" applyFill="1" applyBorder="1" applyAlignment="1">
      <alignment horizontal="center" vertical="center" wrapText="1"/>
    </xf>
    <xf numFmtId="0" fontId="4" fillId="0" borderId="37" xfId="1" applyFont="1" applyBorder="1" applyAlignment="1">
      <alignment horizontal="left" vertical="center"/>
    </xf>
    <xf numFmtId="0" fontId="4" fillId="0" borderId="40" xfId="1" applyFont="1" applyBorder="1" applyAlignment="1">
      <alignment horizontal="left" vertical="center"/>
    </xf>
    <xf numFmtId="0" fontId="1" fillId="0" borderId="4" xfId="1" applyFont="1" applyBorder="1" applyAlignment="1">
      <alignment horizontal="center" vertical="center" wrapText="1"/>
    </xf>
    <xf numFmtId="0" fontId="1" fillId="0" borderId="41" xfId="1" applyFont="1" applyBorder="1" applyAlignment="1">
      <alignment horizontal="center" vertical="center" wrapText="1"/>
    </xf>
    <xf numFmtId="0" fontId="1" fillId="0" borderId="7" xfId="1" applyFont="1" applyBorder="1" applyAlignment="1">
      <alignment horizontal="center" vertical="center" wrapText="1"/>
    </xf>
    <xf numFmtId="0" fontId="1" fillId="0" borderId="32" xfId="1" applyFont="1" applyBorder="1" applyAlignment="1">
      <alignment horizontal="center" vertical="center" wrapText="1"/>
    </xf>
    <xf numFmtId="0" fontId="1" fillId="5" borderId="7" xfId="1" applyFont="1" applyFill="1" applyBorder="1" applyAlignment="1">
      <alignment horizontal="center" vertical="center" wrapText="1"/>
    </xf>
    <xf numFmtId="0" fontId="1" fillId="5" borderId="32" xfId="1" applyFont="1" applyFill="1" applyBorder="1" applyAlignment="1">
      <alignment horizontal="center" vertical="center" wrapText="1"/>
    </xf>
    <xf numFmtId="0" fontId="1" fillId="6" borderId="7" xfId="1" applyFont="1" applyFill="1" applyBorder="1" applyAlignment="1">
      <alignment horizontal="center" vertical="center" wrapText="1"/>
    </xf>
    <xf numFmtId="0" fontId="1" fillId="6" borderId="32" xfId="1" applyFont="1" applyFill="1" applyBorder="1" applyAlignment="1">
      <alignment horizontal="center" vertical="center" wrapText="1"/>
    </xf>
    <xf numFmtId="0" fontId="1" fillId="0" borderId="1" xfId="1" applyFont="1" applyBorder="1" applyAlignment="1">
      <alignment horizontal="center" vertical="center" wrapText="1"/>
    </xf>
    <xf numFmtId="0" fontId="1" fillId="6" borderId="47" xfId="1" applyFont="1" applyFill="1" applyBorder="1" applyAlignment="1">
      <alignment horizontal="center" vertical="center" wrapText="1"/>
    </xf>
    <xf numFmtId="0" fontId="1" fillId="6" borderId="32" xfId="1" applyFont="1" applyFill="1" applyBorder="1" applyAlignment="1">
      <alignment horizontal="center" vertical="center"/>
    </xf>
    <xf numFmtId="0" fontId="8" fillId="0" borderId="7" xfId="1" applyFont="1" applyBorder="1" applyAlignment="1">
      <alignment horizontal="center" vertical="center" wrapText="1"/>
    </xf>
    <xf numFmtId="0" fontId="8" fillId="0" borderId="32" xfId="1" applyFont="1" applyBorder="1" applyAlignment="1">
      <alignment horizontal="center" vertical="center" wrapText="1"/>
    </xf>
    <xf numFmtId="0" fontId="4" fillId="4" borderId="0" xfId="1" applyFont="1" applyFill="1" applyAlignment="1">
      <alignment horizontal="left" vertical="top" wrapText="1"/>
    </xf>
    <xf numFmtId="0" fontId="4" fillId="0" borderId="36" xfId="1" applyFont="1" applyBorder="1" applyAlignment="1">
      <alignment horizontal="left" vertical="center"/>
    </xf>
    <xf numFmtId="0" fontId="4" fillId="0" borderId="39" xfId="1" applyFont="1" applyBorder="1" applyAlignment="1">
      <alignment horizontal="left" vertical="center"/>
    </xf>
    <xf numFmtId="0" fontId="4" fillId="0" borderId="25" xfId="1" applyFont="1" applyBorder="1" applyAlignment="1">
      <alignment vertical="center" wrapText="1"/>
    </xf>
    <xf numFmtId="0" fontId="4" fillId="0" borderId="26" xfId="1" applyFont="1" applyBorder="1" applyAlignment="1">
      <alignment vertical="center" wrapText="1"/>
    </xf>
    <xf numFmtId="0" fontId="4" fillId="0" borderId="27" xfId="1" applyFont="1" applyBorder="1" applyAlignment="1">
      <alignment vertical="center" wrapText="1"/>
    </xf>
    <xf numFmtId="0" fontId="4" fillId="0" borderId="25" xfId="1" applyFont="1" applyBorder="1" applyAlignment="1">
      <alignment vertical="center"/>
    </xf>
    <xf numFmtId="0" fontId="4" fillId="0" borderId="26" xfId="1" applyFont="1" applyBorder="1" applyAlignment="1">
      <alignment vertical="center"/>
    </xf>
    <xf numFmtId="0" fontId="4" fillId="0" borderId="27" xfId="1" applyFont="1" applyBorder="1" applyAlignment="1">
      <alignment vertical="center"/>
    </xf>
    <xf numFmtId="0" fontId="4" fillId="0" borderId="34" xfId="1" applyFont="1" applyBorder="1" applyAlignment="1">
      <alignment vertical="center" wrapText="1"/>
    </xf>
    <xf numFmtId="49" fontId="4" fillId="4" borderId="0" xfId="1" applyNumberFormat="1" applyFont="1" applyFill="1" applyAlignment="1">
      <alignment horizontal="left"/>
    </xf>
    <xf numFmtId="0" fontId="4" fillId="0" borderId="35" xfId="1" applyFont="1" applyBorder="1" applyAlignment="1">
      <alignment vertical="center" wrapText="1"/>
    </xf>
    <xf numFmtId="0" fontId="4" fillId="0" borderId="27" xfId="1" applyFont="1" applyBorder="1" applyAlignment="1">
      <alignment horizontal="left" vertical="center" wrapText="1"/>
    </xf>
    <xf numFmtId="49" fontId="1" fillId="2" borderId="3"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xf>
    <xf numFmtId="176" fontId="1" fillId="2" borderId="1" xfId="1" applyNumberFormat="1" applyFont="1" applyFill="1" applyBorder="1" applyAlignment="1">
      <alignment horizontal="center" vertical="center"/>
    </xf>
    <xf numFmtId="49" fontId="1" fillId="2" borderId="3" xfId="1" applyNumberFormat="1" applyFont="1" applyFill="1" applyBorder="1" applyAlignment="1">
      <alignment horizontal="center" vertical="center"/>
    </xf>
    <xf numFmtId="49" fontId="1" fillId="2" borderId="1" xfId="1" applyNumberFormat="1" applyFont="1" applyFill="1" applyBorder="1" applyAlignment="1">
      <alignment horizontal="center" vertical="center"/>
    </xf>
    <xf numFmtId="0" fontId="1" fillId="2" borderId="3" xfId="1" applyFont="1" applyFill="1" applyBorder="1" applyAlignment="1">
      <alignment horizontal="center" vertical="center" wrapText="1"/>
    </xf>
    <xf numFmtId="0" fontId="1" fillId="2" borderId="1" xfId="1" applyFont="1" applyFill="1" applyBorder="1" applyAlignment="1">
      <alignment horizontal="center" vertical="center"/>
    </xf>
    <xf numFmtId="49" fontId="1" fillId="2" borderId="7"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3" borderId="3" xfId="1" applyNumberFormat="1" applyFont="1" applyFill="1" applyBorder="1" applyAlignment="1">
      <alignment horizontal="center" vertical="center" wrapText="1"/>
    </xf>
    <xf numFmtId="49" fontId="1" fillId="3" borderId="1" xfId="1" applyNumberFormat="1" applyFont="1" applyFill="1" applyBorder="1" applyAlignment="1">
      <alignment horizontal="center" vertical="center" wrapText="1"/>
    </xf>
    <xf numFmtId="176" fontId="1" fillId="2" borderId="3" xfId="1" applyNumberFormat="1" applyFont="1" applyFill="1" applyBorder="1" applyAlignment="1">
      <alignment horizontal="center" vertical="center" wrapText="1"/>
    </xf>
    <xf numFmtId="176" fontId="1" fillId="2" borderId="1" xfId="1" applyNumberFormat="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BISN0104&#65288;&#24115;&#31080;&#6528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SN0104（帳票）"/>
    </sheetNames>
    <sheetDataSet>
      <sheetData sheetId="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5"/>
  <cols>
    <col min="1" max="2" width="9" style="65" customWidth="1"/>
    <col min="3" max="3" width="28.5" style="65" customWidth="1"/>
    <col min="4" max="4" width="12.625" style="65" customWidth="1"/>
    <col min="5" max="5" width="17.25" style="65" customWidth="1"/>
    <col min="6" max="7" width="18.375" style="65" customWidth="1"/>
    <col min="8" max="8" width="19.625" style="65" customWidth="1"/>
    <col min="9" max="10" width="18.375" style="65" customWidth="1"/>
    <col min="11" max="11" width="19.625" style="65" customWidth="1"/>
    <col min="12" max="18" width="9" style="170" customWidth="1"/>
    <col min="19" max="253" width="9" style="65" customWidth="1"/>
    <col min="254" max="254" width="28.5" style="65" customWidth="1"/>
    <col min="255" max="256" width="12.625" style="65" customWidth="1"/>
    <col min="257" max="261" width="18.375" style="65" customWidth="1"/>
    <col min="262" max="262" width="19.125" style="65" customWidth="1"/>
    <col min="263" max="264" width="9" style="65" customWidth="1"/>
    <col min="265" max="265" width="12.625" style="65" customWidth="1"/>
    <col min="266" max="509" width="9" style="65" customWidth="1"/>
    <col min="510" max="510" width="28.5" style="65" customWidth="1"/>
    <col min="511" max="512" width="12.625" style="65" customWidth="1"/>
    <col min="513" max="517" width="18.375" style="65" customWidth="1"/>
    <col min="518" max="518" width="19.125" style="65" customWidth="1"/>
    <col min="519" max="520" width="9" style="65" customWidth="1"/>
    <col min="521" max="521" width="12.625" style="65" customWidth="1"/>
    <col min="522" max="765" width="9" style="65" customWidth="1"/>
    <col min="766" max="766" width="28.5" style="65" customWidth="1"/>
    <col min="767" max="768" width="12.625" style="65" customWidth="1"/>
    <col min="769" max="773" width="18.375" style="65" customWidth="1"/>
    <col min="774" max="774" width="19.125" style="65" customWidth="1"/>
    <col min="775" max="776" width="9" style="65" customWidth="1"/>
    <col min="777" max="777" width="12.625" style="65" customWidth="1"/>
    <col min="778" max="1021" width="9" style="65" customWidth="1"/>
    <col min="1022" max="1022" width="28.5" style="65" customWidth="1"/>
    <col min="1023" max="1024" width="12.625" style="65" customWidth="1"/>
    <col min="1025" max="1029" width="18.375" style="65" customWidth="1"/>
    <col min="1030" max="1030" width="19.125" style="65" customWidth="1"/>
    <col min="1031" max="1032" width="9" style="65" customWidth="1"/>
    <col min="1033" max="1033" width="12.625" style="65" customWidth="1"/>
    <col min="1034" max="1277" width="9" style="65" customWidth="1"/>
    <col min="1278" max="1278" width="28.5" style="65" customWidth="1"/>
    <col min="1279" max="1280" width="12.625" style="65" customWidth="1"/>
    <col min="1281" max="1285" width="18.375" style="65" customWidth="1"/>
    <col min="1286" max="1286" width="19.125" style="65" customWidth="1"/>
    <col min="1287" max="1288" width="9" style="65" customWidth="1"/>
    <col min="1289" max="1289" width="12.625" style="65" customWidth="1"/>
    <col min="1290" max="1533" width="9" style="65" customWidth="1"/>
    <col min="1534" max="1534" width="28.5" style="65" customWidth="1"/>
    <col min="1535" max="1536" width="12.625" style="65" customWidth="1"/>
    <col min="1537" max="1541" width="18.375" style="65" customWidth="1"/>
    <col min="1542" max="1542" width="19.125" style="65" customWidth="1"/>
    <col min="1543" max="1544" width="9" style="65" customWidth="1"/>
    <col min="1545" max="1545" width="12.625" style="65" customWidth="1"/>
    <col min="1546" max="1789" width="9" style="65" customWidth="1"/>
    <col min="1790" max="1790" width="28.5" style="65" customWidth="1"/>
    <col min="1791" max="1792" width="12.625" style="65" customWidth="1"/>
    <col min="1793" max="1797" width="18.375" style="65" customWidth="1"/>
    <col min="1798" max="1798" width="19.125" style="65" customWidth="1"/>
    <col min="1799" max="1800" width="9" style="65" customWidth="1"/>
    <col min="1801" max="1801" width="12.625" style="65" customWidth="1"/>
    <col min="1802" max="2045" width="9" style="65" customWidth="1"/>
    <col min="2046" max="2046" width="28.5" style="65" customWidth="1"/>
    <col min="2047" max="2048" width="12.625" style="65" customWidth="1"/>
    <col min="2049" max="2053" width="18.375" style="65" customWidth="1"/>
    <col min="2054" max="2054" width="19.125" style="65" customWidth="1"/>
    <col min="2055" max="2056" width="9" style="65" customWidth="1"/>
    <col min="2057" max="2057" width="12.625" style="65" customWidth="1"/>
    <col min="2058" max="2301" width="9" style="65" customWidth="1"/>
    <col min="2302" max="2302" width="28.5" style="65" customWidth="1"/>
    <col min="2303" max="2304" width="12.625" style="65" customWidth="1"/>
    <col min="2305" max="2309" width="18.375" style="65" customWidth="1"/>
    <col min="2310" max="2310" width="19.125" style="65" customWidth="1"/>
    <col min="2311" max="2312" width="9" style="65" customWidth="1"/>
    <col min="2313" max="2313" width="12.625" style="65" customWidth="1"/>
    <col min="2314" max="2557" width="9" style="65" customWidth="1"/>
    <col min="2558" max="2558" width="28.5" style="65" customWidth="1"/>
    <col min="2559" max="2560" width="12.625" style="65" customWidth="1"/>
    <col min="2561" max="2565" width="18.375" style="65" customWidth="1"/>
    <col min="2566" max="2566" width="19.125" style="65" customWidth="1"/>
    <col min="2567" max="2568" width="9" style="65" customWidth="1"/>
    <col min="2569" max="2569" width="12.625" style="65" customWidth="1"/>
    <col min="2570" max="2813" width="9" style="65" customWidth="1"/>
    <col min="2814" max="2814" width="28.5" style="65" customWidth="1"/>
    <col min="2815" max="2816" width="12.625" style="65" customWidth="1"/>
    <col min="2817" max="2821" width="18.375" style="65" customWidth="1"/>
    <col min="2822" max="2822" width="19.125" style="65" customWidth="1"/>
    <col min="2823" max="2824" width="9" style="65" customWidth="1"/>
    <col min="2825" max="2825" width="12.625" style="65" customWidth="1"/>
    <col min="2826" max="3069" width="9" style="65" customWidth="1"/>
    <col min="3070" max="3070" width="28.5" style="65" customWidth="1"/>
    <col min="3071" max="3072" width="12.625" style="65" customWidth="1"/>
    <col min="3073" max="3077" width="18.375" style="65" customWidth="1"/>
    <col min="3078" max="3078" width="19.125" style="65" customWidth="1"/>
    <col min="3079" max="3080" width="9" style="65" customWidth="1"/>
    <col min="3081" max="3081" width="12.625" style="65" customWidth="1"/>
    <col min="3082" max="3325" width="9" style="65" customWidth="1"/>
    <col min="3326" max="3326" width="28.5" style="65" customWidth="1"/>
    <col min="3327" max="3328" width="12.625" style="65" customWidth="1"/>
    <col min="3329" max="3333" width="18.375" style="65" customWidth="1"/>
    <col min="3334" max="3334" width="19.125" style="65" customWidth="1"/>
    <col min="3335" max="3336" width="9" style="65" customWidth="1"/>
    <col min="3337" max="3337" width="12.625" style="65" customWidth="1"/>
    <col min="3338" max="3581" width="9" style="65" customWidth="1"/>
    <col min="3582" max="3582" width="28.5" style="65" customWidth="1"/>
    <col min="3583" max="3584" width="12.625" style="65" customWidth="1"/>
    <col min="3585" max="3589" width="18.375" style="65" customWidth="1"/>
    <col min="3590" max="3590" width="19.125" style="65" customWidth="1"/>
    <col min="3591" max="3592" width="9" style="65" customWidth="1"/>
    <col min="3593" max="3593" width="12.625" style="65" customWidth="1"/>
    <col min="3594" max="3837" width="9" style="65" customWidth="1"/>
    <col min="3838" max="3838" width="28.5" style="65" customWidth="1"/>
    <col min="3839" max="3840" width="12.625" style="65" customWidth="1"/>
    <col min="3841" max="3845" width="18.375" style="65" customWidth="1"/>
    <col min="3846" max="3846" width="19.125" style="65" customWidth="1"/>
    <col min="3847" max="3848" width="9" style="65" customWidth="1"/>
    <col min="3849" max="3849" width="12.625" style="65" customWidth="1"/>
    <col min="3850" max="4093" width="9" style="65" customWidth="1"/>
    <col min="4094" max="4094" width="28.5" style="65" customWidth="1"/>
    <col min="4095" max="4096" width="12.625" style="65" customWidth="1"/>
    <col min="4097" max="4101" width="18.375" style="65" customWidth="1"/>
    <col min="4102" max="4102" width="19.125" style="65" customWidth="1"/>
    <col min="4103" max="4104" width="9" style="65" customWidth="1"/>
    <col min="4105" max="4105" width="12.625" style="65" customWidth="1"/>
    <col min="4106" max="4349" width="9" style="65" customWidth="1"/>
    <col min="4350" max="4350" width="28.5" style="65" customWidth="1"/>
    <col min="4351" max="4352" width="12.625" style="65" customWidth="1"/>
    <col min="4353" max="4357" width="18.375" style="65" customWidth="1"/>
    <col min="4358" max="4358" width="19.125" style="65" customWidth="1"/>
    <col min="4359" max="4360" width="9" style="65" customWidth="1"/>
    <col min="4361" max="4361" width="12.625" style="65" customWidth="1"/>
    <col min="4362" max="4605" width="9" style="65" customWidth="1"/>
    <col min="4606" max="4606" width="28.5" style="65" customWidth="1"/>
    <col min="4607" max="4608" width="12.625" style="65" customWidth="1"/>
    <col min="4609" max="4613" width="18.375" style="65" customWidth="1"/>
    <col min="4614" max="4614" width="19.125" style="65" customWidth="1"/>
    <col min="4615" max="4616" width="9" style="65" customWidth="1"/>
    <col min="4617" max="4617" width="12.625" style="65" customWidth="1"/>
    <col min="4618" max="4861" width="9" style="65" customWidth="1"/>
    <col min="4862" max="4862" width="28.5" style="65" customWidth="1"/>
    <col min="4863" max="4864" width="12.625" style="65" customWidth="1"/>
    <col min="4865" max="4869" width="18.375" style="65" customWidth="1"/>
    <col min="4870" max="4870" width="19.125" style="65" customWidth="1"/>
    <col min="4871" max="4872" width="9" style="65" customWidth="1"/>
    <col min="4873" max="4873" width="12.625" style="65" customWidth="1"/>
    <col min="4874" max="5117" width="9" style="65" customWidth="1"/>
    <col min="5118" max="5118" width="28.5" style="65" customWidth="1"/>
    <col min="5119" max="5120" width="12.625" style="65" customWidth="1"/>
    <col min="5121" max="5125" width="18.375" style="65" customWidth="1"/>
    <col min="5126" max="5126" width="19.125" style="65" customWidth="1"/>
    <col min="5127" max="5128" width="9" style="65" customWidth="1"/>
    <col min="5129" max="5129" width="12.625" style="65" customWidth="1"/>
    <col min="5130" max="5373" width="9" style="65" customWidth="1"/>
    <col min="5374" max="5374" width="28.5" style="65" customWidth="1"/>
    <col min="5375" max="5376" width="12.625" style="65" customWidth="1"/>
    <col min="5377" max="5381" width="18.375" style="65" customWidth="1"/>
    <col min="5382" max="5382" width="19.125" style="65" customWidth="1"/>
    <col min="5383" max="5384" width="9" style="65" customWidth="1"/>
    <col min="5385" max="5385" width="12.625" style="65" customWidth="1"/>
    <col min="5386" max="5629" width="9" style="65" customWidth="1"/>
    <col min="5630" max="5630" width="28.5" style="65" customWidth="1"/>
    <col min="5631" max="5632" width="12.625" style="65" customWidth="1"/>
    <col min="5633" max="5637" width="18.375" style="65" customWidth="1"/>
    <col min="5638" max="5638" width="19.125" style="65" customWidth="1"/>
    <col min="5639" max="5640" width="9" style="65" customWidth="1"/>
    <col min="5641" max="5641" width="12.625" style="65" customWidth="1"/>
    <col min="5642" max="5885" width="9" style="65" customWidth="1"/>
    <col min="5886" max="5886" width="28.5" style="65" customWidth="1"/>
    <col min="5887" max="5888" width="12.625" style="65" customWidth="1"/>
    <col min="5889" max="5893" width="18.375" style="65" customWidth="1"/>
    <col min="5894" max="5894" width="19.125" style="65" customWidth="1"/>
    <col min="5895" max="5896" width="9" style="65" customWidth="1"/>
    <col min="5897" max="5897" width="12.625" style="65" customWidth="1"/>
    <col min="5898" max="6141" width="9" style="65" customWidth="1"/>
    <col min="6142" max="6142" width="28.5" style="65" customWidth="1"/>
    <col min="6143" max="6144" width="12.625" style="65" customWidth="1"/>
    <col min="6145" max="6149" width="18.375" style="65" customWidth="1"/>
    <col min="6150" max="6150" width="19.125" style="65" customWidth="1"/>
    <col min="6151" max="6152" width="9" style="65" customWidth="1"/>
    <col min="6153" max="6153" width="12.625" style="65" customWidth="1"/>
    <col min="6154" max="6397" width="9" style="65" customWidth="1"/>
    <col min="6398" max="6398" width="28.5" style="65" customWidth="1"/>
    <col min="6399" max="6400" width="12.625" style="65" customWidth="1"/>
    <col min="6401" max="6405" width="18.375" style="65" customWidth="1"/>
    <col min="6406" max="6406" width="19.125" style="65" customWidth="1"/>
    <col min="6407" max="6408" width="9" style="65" customWidth="1"/>
    <col min="6409" max="6409" width="12.625" style="65" customWidth="1"/>
    <col min="6410" max="6653" width="9" style="65" customWidth="1"/>
    <col min="6654" max="6654" width="28.5" style="65" customWidth="1"/>
    <col min="6655" max="6656" width="12.625" style="65" customWidth="1"/>
    <col min="6657" max="6661" width="18.375" style="65" customWidth="1"/>
    <col min="6662" max="6662" width="19.125" style="65" customWidth="1"/>
    <col min="6663" max="6664" width="9" style="65" customWidth="1"/>
    <col min="6665" max="6665" width="12.625" style="65" customWidth="1"/>
    <col min="6666" max="6909" width="9" style="65" customWidth="1"/>
    <col min="6910" max="6910" width="28.5" style="65" customWidth="1"/>
    <col min="6911" max="6912" width="12.625" style="65" customWidth="1"/>
    <col min="6913" max="6917" width="18.375" style="65" customWidth="1"/>
    <col min="6918" max="6918" width="19.125" style="65" customWidth="1"/>
    <col min="6919" max="6920" width="9" style="65" customWidth="1"/>
    <col min="6921" max="6921" width="12.625" style="65" customWidth="1"/>
    <col min="6922" max="7165" width="9" style="65" customWidth="1"/>
    <col min="7166" max="7166" width="28.5" style="65" customWidth="1"/>
    <col min="7167" max="7168" width="12.625" style="65" customWidth="1"/>
    <col min="7169" max="7173" width="18.375" style="65" customWidth="1"/>
    <col min="7174" max="7174" width="19.125" style="65" customWidth="1"/>
    <col min="7175" max="7176" width="9" style="65" customWidth="1"/>
    <col min="7177" max="7177" width="12.625" style="65" customWidth="1"/>
    <col min="7178" max="7421" width="9" style="65" customWidth="1"/>
    <col min="7422" max="7422" width="28.5" style="65" customWidth="1"/>
    <col min="7423" max="7424" width="12.625" style="65" customWidth="1"/>
    <col min="7425" max="7429" width="18.375" style="65" customWidth="1"/>
    <col min="7430" max="7430" width="19.125" style="65" customWidth="1"/>
    <col min="7431" max="7432" width="9" style="65" customWidth="1"/>
    <col min="7433" max="7433" width="12.625" style="65" customWidth="1"/>
    <col min="7434" max="7677" width="9" style="65" customWidth="1"/>
    <col min="7678" max="7678" width="28.5" style="65" customWidth="1"/>
    <col min="7679" max="7680" width="12.625" style="65" customWidth="1"/>
    <col min="7681" max="7685" width="18.375" style="65" customWidth="1"/>
    <col min="7686" max="7686" width="19.125" style="65" customWidth="1"/>
    <col min="7687" max="7688" width="9" style="65" customWidth="1"/>
    <col min="7689" max="7689" width="12.625" style="65" customWidth="1"/>
    <col min="7690" max="7933" width="9" style="65" customWidth="1"/>
    <col min="7934" max="7934" width="28.5" style="65" customWidth="1"/>
    <col min="7935" max="7936" width="12.625" style="65" customWidth="1"/>
    <col min="7937" max="7941" width="18.375" style="65" customWidth="1"/>
    <col min="7942" max="7942" width="19.125" style="65" customWidth="1"/>
    <col min="7943" max="7944" width="9" style="65" customWidth="1"/>
    <col min="7945" max="7945" width="12.625" style="65" customWidth="1"/>
    <col min="7946" max="8189" width="9" style="65" customWidth="1"/>
    <col min="8190" max="8190" width="28.5" style="65" customWidth="1"/>
    <col min="8191" max="8192" width="12.625" style="65" customWidth="1"/>
    <col min="8193" max="8197" width="18.375" style="65" customWidth="1"/>
    <col min="8198" max="8198" width="19.125" style="65" customWidth="1"/>
    <col min="8199" max="8200" width="9" style="65" customWidth="1"/>
    <col min="8201" max="8201" width="12.625" style="65" customWidth="1"/>
    <col min="8202" max="8445" width="9" style="65" customWidth="1"/>
    <col min="8446" max="8446" width="28.5" style="65" customWidth="1"/>
    <col min="8447" max="8448" width="12.625" style="65" customWidth="1"/>
    <col min="8449" max="8453" width="18.375" style="65" customWidth="1"/>
    <col min="8454" max="8454" width="19.125" style="65" customWidth="1"/>
    <col min="8455" max="8456" width="9" style="65" customWidth="1"/>
    <col min="8457" max="8457" width="12.625" style="65" customWidth="1"/>
    <col min="8458" max="8701" width="9" style="65" customWidth="1"/>
    <col min="8702" max="8702" width="28.5" style="65" customWidth="1"/>
    <col min="8703" max="8704" width="12.625" style="65" customWidth="1"/>
    <col min="8705" max="8709" width="18.375" style="65" customWidth="1"/>
    <col min="8710" max="8710" width="19.125" style="65" customWidth="1"/>
    <col min="8711" max="8712" width="9" style="65" customWidth="1"/>
    <col min="8713" max="8713" width="12.625" style="65" customWidth="1"/>
    <col min="8714" max="8957" width="9" style="65" customWidth="1"/>
    <col min="8958" max="8958" width="28.5" style="65" customWidth="1"/>
    <col min="8959" max="8960" width="12.625" style="65" customWidth="1"/>
    <col min="8961" max="8965" width="18.375" style="65" customWidth="1"/>
    <col min="8966" max="8966" width="19.125" style="65" customWidth="1"/>
    <col min="8967" max="8968" width="9" style="65" customWidth="1"/>
    <col min="8969" max="8969" width="12.625" style="65" customWidth="1"/>
    <col min="8970" max="9213" width="9" style="65" customWidth="1"/>
    <col min="9214" max="9214" width="28.5" style="65" customWidth="1"/>
    <col min="9215" max="9216" width="12.625" style="65" customWidth="1"/>
    <col min="9217" max="9221" width="18.375" style="65" customWidth="1"/>
    <col min="9222" max="9222" width="19.125" style="65" customWidth="1"/>
    <col min="9223" max="9224" width="9" style="65" customWidth="1"/>
    <col min="9225" max="9225" width="12.625" style="65" customWidth="1"/>
    <col min="9226" max="9469" width="9" style="65" customWidth="1"/>
    <col min="9470" max="9470" width="28.5" style="65" customWidth="1"/>
    <col min="9471" max="9472" width="12.625" style="65" customWidth="1"/>
    <col min="9473" max="9477" width="18.375" style="65" customWidth="1"/>
    <col min="9478" max="9478" width="19.125" style="65" customWidth="1"/>
    <col min="9479" max="9480" width="9" style="65" customWidth="1"/>
    <col min="9481" max="9481" width="12.625" style="65" customWidth="1"/>
    <col min="9482" max="9725" width="9" style="65" customWidth="1"/>
    <col min="9726" max="9726" width="28.5" style="65" customWidth="1"/>
    <col min="9727" max="9728" width="12.625" style="65" customWidth="1"/>
    <col min="9729" max="9733" width="18.375" style="65" customWidth="1"/>
    <col min="9734" max="9734" width="19.125" style="65" customWidth="1"/>
    <col min="9735" max="9736" width="9" style="65" customWidth="1"/>
    <col min="9737" max="9737" width="12.625" style="65" customWidth="1"/>
    <col min="9738" max="9981" width="9" style="65" customWidth="1"/>
    <col min="9982" max="9982" width="28.5" style="65" customWidth="1"/>
    <col min="9983" max="9984" width="12.625" style="65" customWidth="1"/>
    <col min="9985" max="9989" width="18.375" style="65" customWidth="1"/>
    <col min="9990" max="9990" width="19.125" style="65" customWidth="1"/>
    <col min="9991" max="9992" width="9" style="65" customWidth="1"/>
    <col min="9993" max="9993" width="12.625" style="65" customWidth="1"/>
    <col min="9994" max="10237" width="9" style="65" customWidth="1"/>
    <col min="10238" max="10238" width="28.5" style="65" customWidth="1"/>
    <col min="10239" max="10240" width="12.625" style="65" customWidth="1"/>
    <col min="10241" max="10245" width="18.375" style="65" customWidth="1"/>
    <col min="10246" max="10246" width="19.125" style="65" customWidth="1"/>
    <col min="10247" max="10248" width="9" style="65" customWidth="1"/>
    <col min="10249" max="10249" width="12.625" style="65" customWidth="1"/>
    <col min="10250" max="10493" width="9" style="65" customWidth="1"/>
    <col min="10494" max="10494" width="28.5" style="65" customWidth="1"/>
    <col min="10495" max="10496" width="12.625" style="65" customWidth="1"/>
    <col min="10497" max="10501" width="18.375" style="65" customWidth="1"/>
    <col min="10502" max="10502" width="19.125" style="65" customWidth="1"/>
    <col min="10503" max="10504" width="9" style="65" customWidth="1"/>
    <col min="10505" max="10505" width="12.625" style="65" customWidth="1"/>
    <col min="10506" max="10749" width="9" style="65" customWidth="1"/>
    <col min="10750" max="10750" width="28.5" style="65" customWidth="1"/>
    <col min="10751" max="10752" width="12.625" style="65" customWidth="1"/>
    <col min="10753" max="10757" width="18.375" style="65" customWidth="1"/>
    <col min="10758" max="10758" width="19.125" style="65" customWidth="1"/>
    <col min="10759" max="10760" width="9" style="65" customWidth="1"/>
    <col min="10761" max="10761" width="12.625" style="65" customWidth="1"/>
    <col min="10762" max="11005" width="9" style="65" customWidth="1"/>
    <col min="11006" max="11006" width="28.5" style="65" customWidth="1"/>
    <col min="11007" max="11008" width="12.625" style="65" customWidth="1"/>
    <col min="11009" max="11013" width="18.375" style="65" customWidth="1"/>
    <col min="11014" max="11014" width="19.125" style="65" customWidth="1"/>
    <col min="11015" max="11016" width="9" style="65" customWidth="1"/>
    <col min="11017" max="11017" width="12.625" style="65" customWidth="1"/>
    <col min="11018" max="11261" width="9" style="65" customWidth="1"/>
    <col min="11262" max="11262" width="28.5" style="65" customWidth="1"/>
    <col min="11263" max="11264" width="12.625" style="65" customWidth="1"/>
    <col min="11265" max="11269" width="18.375" style="65" customWidth="1"/>
    <col min="11270" max="11270" width="19.125" style="65" customWidth="1"/>
    <col min="11271" max="11272" width="9" style="65" customWidth="1"/>
    <col min="11273" max="11273" width="12.625" style="65" customWidth="1"/>
    <col min="11274" max="11517" width="9" style="65" customWidth="1"/>
    <col min="11518" max="11518" width="28.5" style="65" customWidth="1"/>
    <col min="11519" max="11520" width="12.625" style="65" customWidth="1"/>
    <col min="11521" max="11525" width="18.375" style="65" customWidth="1"/>
    <col min="11526" max="11526" width="19.125" style="65" customWidth="1"/>
    <col min="11527" max="11528" width="9" style="65" customWidth="1"/>
    <col min="11529" max="11529" width="12.625" style="65" customWidth="1"/>
    <col min="11530" max="11773" width="9" style="65" customWidth="1"/>
    <col min="11774" max="11774" width="28.5" style="65" customWidth="1"/>
    <col min="11775" max="11776" width="12.625" style="65" customWidth="1"/>
    <col min="11777" max="11781" width="18.375" style="65" customWidth="1"/>
    <col min="11782" max="11782" width="19.125" style="65" customWidth="1"/>
    <col min="11783" max="11784" width="9" style="65" customWidth="1"/>
    <col min="11785" max="11785" width="12.625" style="65" customWidth="1"/>
    <col min="11786" max="12029" width="9" style="65" customWidth="1"/>
    <col min="12030" max="12030" width="28.5" style="65" customWidth="1"/>
    <col min="12031" max="12032" width="12.625" style="65" customWidth="1"/>
    <col min="12033" max="12037" width="18.375" style="65" customWidth="1"/>
    <col min="12038" max="12038" width="19.125" style="65" customWidth="1"/>
    <col min="12039" max="12040" width="9" style="65" customWidth="1"/>
    <col min="12041" max="12041" width="12.625" style="65" customWidth="1"/>
    <col min="12042" max="12285" width="9" style="65" customWidth="1"/>
    <col min="12286" max="12286" width="28.5" style="65" customWidth="1"/>
    <col min="12287" max="12288" width="12.625" style="65" customWidth="1"/>
    <col min="12289" max="12293" width="18.375" style="65" customWidth="1"/>
    <col min="12294" max="12294" width="19.125" style="65" customWidth="1"/>
    <col min="12295" max="12296" width="9" style="65" customWidth="1"/>
    <col min="12297" max="12297" width="12.625" style="65" customWidth="1"/>
    <col min="12298" max="12541" width="9" style="65" customWidth="1"/>
    <col min="12542" max="12542" width="28.5" style="65" customWidth="1"/>
    <col min="12543" max="12544" width="12.625" style="65" customWidth="1"/>
    <col min="12545" max="12549" width="18.375" style="65" customWidth="1"/>
    <col min="12550" max="12550" width="19.125" style="65" customWidth="1"/>
    <col min="12551" max="12552" width="9" style="65" customWidth="1"/>
    <col min="12553" max="12553" width="12.625" style="65" customWidth="1"/>
    <col min="12554" max="12797" width="9" style="65" customWidth="1"/>
    <col min="12798" max="12798" width="28.5" style="65" customWidth="1"/>
    <col min="12799" max="12800" width="12.625" style="65" customWidth="1"/>
    <col min="12801" max="12805" width="18.375" style="65" customWidth="1"/>
    <col min="12806" max="12806" width="19.125" style="65" customWidth="1"/>
    <col min="12807" max="12808" width="9" style="65" customWidth="1"/>
    <col min="12809" max="12809" width="12.625" style="65" customWidth="1"/>
    <col min="12810" max="13053" width="9" style="65" customWidth="1"/>
    <col min="13054" max="13054" width="28.5" style="65" customWidth="1"/>
    <col min="13055" max="13056" width="12.625" style="65" customWidth="1"/>
    <col min="13057" max="13061" width="18.375" style="65" customWidth="1"/>
    <col min="13062" max="13062" width="19.125" style="65" customWidth="1"/>
    <col min="13063" max="13064" width="9" style="65" customWidth="1"/>
    <col min="13065" max="13065" width="12.625" style="65" customWidth="1"/>
    <col min="13066" max="13309" width="9" style="65" customWidth="1"/>
    <col min="13310" max="13310" width="28.5" style="65" customWidth="1"/>
    <col min="13311" max="13312" width="12.625" style="65" customWidth="1"/>
    <col min="13313" max="13317" width="18.375" style="65" customWidth="1"/>
    <col min="13318" max="13318" width="19.125" style="65" customWidth="1"/>
    <col min="13319" max="13320" width="9" style="65" customWidth="1"/>
    <col min="13321" max="13321" width="12.625" style="65" customWidth="1"/>
    <col min="13322" max="13565" width="9" style="65" customWidth="1"/>
    <col min="13566" max="13566" width="28.5" style="65" customWidth="1"/>
    <col min="13567" max="13568" width="12.625" style="65" customWidth="1"/>
    <col min="13569" max="13573" width="18.375" style="65" customWidth="1"/>
    <col min="13574" max="13574" width="19.125" style="65" customWidth="1"/>
    <col min="13575" max="13576" width="9" style="65" customWidth="1"/>
    <col min="13577" max="13577" width="12.625" style="65" customWidth="1"/>
    <col min="13578" max="13821" width="9" style="65" customWidth="1"/>
    <col min="13822" max="13822" width="28.5" style="65" customWidth="1"/>
    <col min="13823" max="13824" width="12.625" style="65" customWidth="1"/>
    <col min="13825" max="13829" width="18.375" style="65" customWidth="1"/>
    <col min="13830" max="13830" width="19.125" style="65" customWidth="1"/>
    <col min="13831" max="13832" width="9" style="65" customWidth="1"/>
    <col min="13833" max="13833" width="12.625" style="65" customWidth="1"/>
    <col min="13834" max="14077" width="9" style="65" customWidth="1"/>
    <col min="14078" max="14078" width="28.5" style="65" customWidth="1"/>
    <col min="14079" max="14080" width="12.625" style="65" customWidth="1"/>
    <col min="14081" max="14085" width="18.375" style="65" customWidth="1"/>
    <col min="14086" max="14086" width="19.125" style="65" customWidth="1"/>
    <col min="14087" max="14088" width="9" style="65" customWidth="1"/>
    <col min="14089" max="14089" width="12.625" style="65" customWidth="1"/>
    <col min="14090" max="14333" width="9" style="65" customWidth="1"/>
    <col min="14334" max="14334" width="28.5" style="65" customWidth="1"/>
    <col min="14335" max="14336" width="12.625" style="65" customWidth="1"/>
    <col min="14337" max="14341" width="18.375" style="65" customWidth="1"/>
    <col min="14342" max="14342" width="19.125" style="65" customWidth="1"/>
    <col min="14343" max="14344" width="9" style="65" customWidth="1"/>
    <col min="14345" max="14345" width="12.625" style="65" customWidth="1"/>
    <col min="14346" max="14589" width="9" style="65" customWidth="1"/>
    <col min="14590" max="14590" width="28.5" style="65" customWidth="1"/>
    <col min="14591" max="14592" width="12.625" style="65" customWidth="1"/>
    <col min="14593" max="14597" width="18.375" style="65" customWidth="1"/>
    <col min="14598" max="14598" width="19.125" style="65" customWidth="1"/>
    <col min="14599" max="14600" width="9" style="65" customWidth="1"/>
    <col min="14601" max="14601" width="12.625" style="65" customWidth="1"/>
    <col min="14602" max="14845" width="9" style="65" customWidth="1"/>
    <col min="14846" max="14846" width="28.5" style="65" customWidth="1"/>
    <col min="14847" max="14848" width="12.625" style="65" customWidth="1"/>
    <col min="14849" max="14853" width="18.375" style="65" customWidth="1"/>
    <col min="14854" max="14854" width="19.125" style="65" customWidth="1"/>
    <col min="14855" max="14856" width="9" style="65" customWidth="1"/>
    <col min="14857" max="14857" width="12.625" style="65" customWidth="1"/>
    <col min="14858" max="15101" width="9" style="65" customWidth="1"/>
    <col min="15102" max="15102" width="28.5" style="65" customWidth="1"/>
    <col min="15103" max="15104" width="12.625" style="65" customWidth="1"/>
    <col min="15105" max="15109" width="18.375" style="65" customWidth="1"/>
    <col min="15110" max="15110" width="19.125" style="65" customWidth="1"/>
    <col min="15111" max="15112" width="9" style="65" customWidth="1"/>
    <col min="15113" max="15113" width="12.625" style="65" customWidth="1"/>
    <col min="15114" max="15357" width="9" style="65" customWidth="1"/>
    <col min="15358" max="15358" width="28.5" style="65" customWidth="1"/>
    <col min="15359" max="15360" width="12.625" style="65" customWidth="1"/>
    <col min="15361" max="15365" width="18.375" style="65" customWidth="1"/>
    <col min="15366" max="15366" width="19.125" style="65" customWidth="1"/>
    <col min="15367" max="15368" width="9" style="65" customWidth="1"/>
    <col min="15369" max="15369" width="12.625" style="65" customWidth="1"/>
    <col min="15370" max="15613" width="9" style="65" customWidth="1"/>
    <col min="15614" max="15614" width="28.5" style="65" customWidth="1"/>
    <col min="15615" max="15616" width="12.625" style="65" customWidth="1"/>
    <col min="15617" max="15621" width="18.375" style="65" customWidth="1"/>
    <col min="15622" max="15622" width="19.125" style="65" customWidth="1"/>
    <col min="15623" max="15624" width="9" style="65" customWidth="1"/>
    <col min="15625" max="15625" width="12.625" style="65" customWidth="1"/>
    <col min="15626" max="15869" width="9" style="65" customWidth="1"/>
    <col min="15870" max="15870" width="28.5" style="65" customWidth="1"/>
    <col min="15871" max="15872" width="12.625" style="65" customWidth="1"/>
    <col min="15873" max="15877" width="18.375" style="65" customWidth="1"/>
    <col min="15878" max="15878" width="19.125" style="65" customWidth="1"/>
    <col min="15879" max="15880" width="9" style="65" customWidth="1"/>
    <col min="15881" max="15881" width="12.625" style="65" customWidth="1"/>
    <col min="15882" max="16125" width="9" style="65" customWidth="1"/>
    <col min="16126" max="16126" width="28.5" style="65" customWidth="1"/>
    <col min="16127" max="16128" width="12.625" style="65" customWidth="1"/>
    <col min="16129" max="16133" width="18.375" style="65" customWidth="1"/>
    <col min="16134" max="16134" width="19.125" style="65" customWidth="1"/>
    <col min="16135" max="16136" width="9" style="65" customWidth="1"/>
    <col min="16137" max="16137" width="12.625" style="65" customWidth="1"/>
    <col min="16138" max="16379" width="9" style="65" customWidth="1"/>
  </cols>
  <sheetData>
    <row r="1" spans="1:11" ht="15" customHeight="1">
      <c r="A1" s="372" t="s">
        <v>731</v>
      </c>
      <c r="B1" s="32"/>
      <c r="C1" s="32"/>
      <c r="D1" s="32"/>
      <c r="E1" s="32"/>
      <c r="F1" s="32"/>
      <c r="G1" s="32"/>
      <c r="H1" s="32"/>
      <c r="I1" s="32"/>
      <c r="J1" s="32"/>
      <c r="K1"/>
    </row>
    <row r="2" spans="1:11" ht="18.600000000000001" customHeight="1">
      <c r="A2" s="32"/>
      <c r="B2" s="32"/>
      <c r="C2" s="32"/>
      <c r="D2" s="32"/>
      <c r="E2" s="32"/>
      <c r="F2" s="32"/>
      <c r="G2" s="32"/>
      <c r="H2" s="32"/>
      <c r="I2" s="32"/>
      <c r="J2" s="32"/>
      <c r="K2" s="32"/>
    </row>
    <row r="3" spans="1:11" ht="17.25" customHeight="1">
      <c r="A3" s="32"/>
      <c r="B3" s="32"/>
      <c r="C3" s="32"/>
      <c r="D3" s="32"/>
      <c r="E3" s="32"/>
      <c r="F3" s="32"/>
      <c r="G3" s="32"/>
      <c r="H3" s="32"/>
      <c r="I3" s="531" t="s">
        <v>1066</v>
      </c>
      <c r="J3" s="531"/>
      <c r="K3" s="531"/>
    </row>
    <row r="4" spans="1:11" ht="13.7" customHeight="1">
      <c r="A4" s="32"/>
      <c r="B4" s="32"/>
      <c r="C4" s="32"/>
      <c r="D4" s="32"/>
      <c r="E4" s="32"/>
      <c r="F4" s="32"/>
      <c r="G4" s="32"/>
      <c r="H4" s="32"/>
      <c r="I4" s="32"/>
      <c r="J4" s="32"/>
      <c r="K4" s="32"/>
    </row>
    <row r="5" spans="1:11" ht="29.1" customHeight="1">
      <c r="A5" s="32"/>
      <c r="B5" s="32"/>
      <c r="C5" s="32"/>
      <c r="D5" s="32"/>
      <c r="E5" s="538" t="s">
        <v>4</v>
      </c>
      <c r="F5" s="539"/>
      <c r="G5" s="539"/>
      <c r="H5" s="540"/>
      <c r="I5" s="32"/>
      <c r="J5" s="499"/>
      <c r="K5" s="504"/>
    </row>
    <row r="6" spans="1:11" ht="13.7" customHeight="1">
      <c r="A6" s="32"/>
      <c r="B6" s="532" t="s">
        <v>1046</v>
      </c>
      <c r="C6" s="532"/>
      <c r="D6" s="533" t="s">
        <v>1051</v>
      </c>
      <c r="E6" s="541"/>
      <c r="F6" s="542"/>
      <c r="G6" s="542"/>
      <c r="H6" s="543"/>
      <c r="I6" s="287"/>
      <c r="J6" s="547"/>
      <c r="K6" s="547"/>
    </row>
    <row r="7" spans="1:11" ht="13.7" customHeight="1">
      <c r="A7" s="32"/>
      <c r="B7" s="532"/>
      <c r="C7" s="532"/>
      <c r="D7" s="533"/>
      <c r="E7" s="544"/>
      <c r="F7" s="545"/>
      <c r="G7" s="545"/>
      <c r="H7" s="546"/>
      <c r="I7" s="178" t="s">
        <v>1067</v>
      </c>
      <c r="J7" s="534" t="s">
        <v>43</v>
      </c>
      <c r="K7" s="534"/>
    </row>
    <row r="8" spans="1:11">
      <c r="A8" s="32"/>
      <c r="B8" s="554" t="s">
        <v>1047</v>
      </c>
      <c r="C8" s="554"/>
      <c r="D8" s="178" t="s">
        <v>1052</v>
      </c>
      <c r="E8" s="555" t="s">
        <v>1061</v>
      </c>
      <c r="F8" s="556"/>
      <c r="G8" s="556"/>
      <c r="H8" s="557"/>
      <c r="I8" s="67" t="s">
        <v>1068</v>
      </c>
      <c r="J8" s="558" t="s">
        <v>1069</v>
      </c>
      <c r="K8" s="558"/>
    </row>
    <row r="9" spans="1:11">
      <c r="A9" s="32"/>
      <c r="B9" s="32"/>
      <c r="C9" s="32" t="s">
        <v>19</v>
      </c>
      <c r="D9" s="178" t="s">
        <v>1053</v>
      </c>
      <c r="E9" s="555" t="s">
        <v>947</v>
      </c>
      <c r="F9" s="556"/>
      <c r="G9" s="556"/>
      <c r="H9" s="557"/>
      <c r="I9" s="79"/>
      <c r="J9" s="559"/>
      <c r="K9" s="559"/>
    </row>
    <row r="10" spans="1:11">
      <c r="A10" s="32"/>
      <c r="B10" s="32"/>
      <c r="C10" s="32"/>
      <c r="D10" s="178" t="s">
        <v>1054</v>
      </c>
      <c r="E10" s="560">
        <v>31642</v>
      </c>
      <c r="F10" s="561"/>
      <c r="G10" s="561"/>
      <c r="H10" s="562"/>
      <c r="I10" s="178"/>
      <c r="J10" s="178"/>
      <c r="K10" s="178"/>
    </row>
    <row r="11" spans="1:11">
      <c r="A11" s="32"/>
      <c r="B11" s="32"/>
      <c r="C11" s="32"/>
      <c r="D11" s="178" t="s">
        <v>1055</v>
      </c>
      <c r="E11" s="535">
        <v>25009</v>
      </c>
      <c r="F11" s="536"/>
      <c r="G11" s="536"/>
      <c r="H11" s="537"/>
      <c r="I11" s="178"/>
      <c r="J11" s="178"/>
      <c r="K11" s="178"/>
    </row>
    <row r="12" spans="1:11">
      <c r="A12" s="32"/>
      <c r="B12" s="32"/>
      <c r="C12" s="32"/>
      <c r="D12" s="178" t="s">
        <v>1056</v>
      </c>
      <c r="E12" s="535">
        <v>791325036</v>
      </c>
      <c r="F12" s="536"/>
      <c r="G12" s="536"/>
      <c r="H12" s="537"/>
      <c r="I12" s="178"/>
      <c r="J12" s="178"/>
      <c r="K12" s="178"/>
    </row>
    <row r="13" spans="1:11">
      <c r="A13" s="32"/>
      <c r="B13" s="32"/>
      <c r="C13" s="32"/>
      <c r="D13" s="178"/>
      <c r="E13" s="239"/>
      <c r="F13" s="239"/>
      <c r="G13" s="239"/>
      <c r="H13" s="239"/>
      <c r="I13" s="178"/>
      <c r="J13" s="178"/>
      <c r="K13" s="178"/>
    </row>
    <row r="14" spans="1:11" ht="14.25" thickBot="1">
      <c r="A14" s="32"/>
      <c r="B14" s="32" t="s">
        <v>1048</v>
      </c>
      <c r="C14" s="32"/>
      <c r="D14" s="32"/>
      <c r="E14" s="32"/>
      <c r="F14" s="32"/>
      <c r="G14" s="32"/>
      <c r="H14" s="32"/>
      <c r="I14" s="32"/>
      <c r="J14" s="32" t="s">
        <v>15</v>
      </c>
      <c r="K14" s="32"/>
    </row>
    <row r="15" spans="1:11" ht="13.5" customHeight="1">
      <c r="A15" s="32"/>
      <c r="B15" s="33"/>
      <c r="C15" s="66"/>
      <c r="D15" s="66"/>
      <c r="E15" s="278"/>
      <c r="F15" s="548" t="s">
        <v>89</v>
      </c>
      <c r="G15" s="549"/>
      <c r="H15" s="550"/>
      <c r="I15" s="551" t="s">
        <v>91</v>
      </c>
      <c r="J15" s="552"/>
      <c r="K15" s="553"/>
    </row>
    <row r="16" spans="1:11" ht="40.5">
      <c r="A16" s="32"/>
      <c r="B16" s="34" t="s">
        <v>733</v>
      </c>
      <c r="C16" s="67" t="s">
        <v>886</v>
      </c>
      <c r="D16" s="380" t="s">
        <v>1057</v>
      </c>
      <c r="E16" s="380" t="s">
        <v>1062</v>
      </c>
      <c r="F16" s="567" t="s">
        <v>1063</v>
      </c>
      <c r="G16" s="563" t="s">
        <v>1064</v>
      </c>
      <c r="H16" s="565" t="s">
        <v>996</v>
      </c>
      <c r="I16" s="567" t="s">
        <v>1063</v>
      </c>
      <c r="J16" s="569" t="s">
        <v>1064</v>
      </c>
      <c r="K16" s="570" t="s">
        <v>996</v>
      </c>
    </row>
    <row r="17" spans="1:11" ht="14.25" thickBot="1">
      <c r="A17" s="32"/>
      <c r="B17" s="35"/>
      <c r="C17" s="68"/>
      <c r="D17" s="68"/>
      <c r="E17" s="279"/>
      <c r="F17" s="581"/>
      <c r="G17" s="564"/>
      <c r="H17" s="566"/>
      <c r="I17" s="568"/>
      <c r="J17" s="564"/>
      <c r="K17" s="571"/>
    </row>
    <row r="18" spans="1:11">
      <c r="A18" s="32"/>
      <c r="B18" s="36" t="s">
        <v>713</v>
      </c>
      <c r="C18" s="378" t="s">
        <v>887</v>
      </c>
      <c r="D18" s="205">
        <v>0</v>
      </c>
      <c r="E18" s="391" t="s">
        <v>936</v>
      </c>
      <c r="F18" s="402"/>
      <c r="G18" s="431"/>
      <c r="H18" s="455" t="s">
        <v>936</v>
      </c>
      <c r="I18" s="478"/>
      <c r="J18" s="431"/>
      <c r="K18" s="505" t="s">
        <v>936</v>
      </c>
    </row>
    <row r="19" spans="1:11" ht="27" customHeight="1">
      <c r="A19" s="32"/>
      <c r="B19" s="37" t="s">
        <v>734</v>
      </c>
      <c r="C19" s="70" t="s">
        <v>888</v>
      </c>
      <c r="D19" s="81">
        <v>0</v>
      </c>
      <c r="E19" s="392" t="s">
        <v>936</v>
      </c>
      <c r="F19" s="403"/>
      <c r="G19" s="432"/>
      <c r="H19" s="456" t="s">
        <v>936</v>
      </c>
      <c r="I19" s="479"/>
      <c r="J19" s="432"/>
      <c r="K19" s="506" t="s">
        <v>936</v>
      </c>
    </row>
    <row r="20" spans="1:11">
      <c r="A20" s="32"/>
      <c r="B20" s="38" t="s">
        <v>735</v>
      </c>
      <c r="C20" s="578" t="s">
        <v>889</v>
      </c>
      <c r="D20" s="85">
        <v>0</v>
      </c>
      <c r="E20" s="575" t="s">
        <v>936</v>
      </c>
      <c r="F20" s="404"/>
      <c r="G20" s="433"/>
      <c r="H20" s="457" t="s">
        <v>936</v>
      </c>
      <c r="I20" s="480"/>
      <c r="J20" s="433"/>
      <c r="K20" s="507" t="s">
        <v>936</v>
      </c>
    </row>
    <row r="21" spans="1:11">
      <c r="A21" s="32"/>
      <c r="B21" s="39" t="s">
        <v>736</v>
      </c>
      <c r="C21" s="579"/>
      <c r="D21" s="83">
        <v>20</v>
      </c>
      <c r="E21" s="576"/>
      <c r="F21" s="405"/>
      <c r="G21" s="434"/>
      <c r="H21" s="458" t="s">
        <v>936</v>
      </c>
      <c r="I21" s="481"/>
      <c r="J21" s="434"/>
      <c r="K21" s="508" t="s">
        <v>936</v>
      </c>
    </row>
    <row r="22" spans="1:11">
      <c r="A22" s="32"/>
      <c r="B22" s="39" t="s">
        <v>737</v>
      </c>
      <c r="C22" s="579"/>
      <c r="D22" s="83">
        <v>50</v>
      </c>
      <c r="E22" s="576"/>
      <c r="F22" s="405"/>
      <c r="G22" s="434"/>
      <c r="H22" s="458" t="s">
        <v>936</v>
      </c>
      <c r="I22" s="481"/>
      <c r="J22" s="434"/>
      <c r="K22" s="508" t="s">
        <v>936</v>
      </c>
    </row>
    <row r="23" spans="1:11">
      <c r="A23" s="32"/>
      <c r="B23" s="39" t="s">
        <v>738</v>
      </c>
      <c r="C23" s="579"/>
      <c r="D23" s="83">
        <v>100</v>
      </c>
      <c r="E23" s="576"/>
      <c r="F23" s="405"/>
      <c r="G23" s="434"/>
      <c r="H23" s="458" t="s">
        <v>936</v>
      </c>
      <c r="I23" s="481"/>
      <c r="J23" s="434"/>
      <c r="K23" s="508" t="s">
        <v>936</v>
      </c>
    </row>
    <row r="24" spans="1:11">
      <c r="A24" s="32"/>
      <c r="B24" s="40" t="s">
        <v>739</v>
      </c>
      <c r="C24" s="580"/>
      <c r="D24" s="90">
        <v>150</v>
      </c>
      <c r="E24" s="577"/>
      <c r="F24" s="404"/>
      <c r="G24" s="433"/>
      <c r="H24" s="457" t="s">
        <v>936</v>
      </c>
      <c r="I24" s="480"/>
      <c r="J24" s="433"/>
      <c r="K24" s="507" t="s">
        <v>936</v>
      </c>
    </row>
    <row r="25" spans="1:11">
      <c r="A25" s="32"/>
      <c r="B25" s="37" t="s">
        <v>740</v>
      </c>
      <c r="C25" s="72" t="s">
        <v>890</v>
      </c>
      <c r="D25" s="81">
        <v>0</v>
      </c>
      <c r="E25" s="392" t="s">
        <v>936</v>
      </c>
      <c r="F25" s="403"/>
      <c r="G25" s="432"/>
      <c r="H25" s="456" t="s">
        <v>936</v>
      </c>
      <c r="I25" s="479"/>
      <c r="J25" s="432"/>
      <c r="K25" s="506" t="s">
        <v>936</v>
      </c>
    </row>
    <row r="26" spans="1:11">
      <c r="A26" s="32"/>
      <c r="B26" s="37" t="s">
        <v>741</v>
      </c>
      <c r="C26" s="72" t="s">
        <v>891</v>
      </c>
      <c r="D26" s="81">
        <v>0</v>
      </c>
      <c r="E26" s="392" t="s">
        <v>936</v>
      </c>
      <c r="F26" s="403"/>
      <c r="G26" s="432"/>
      <c r="H26" s="456" t="s">
        <v>936</v>
      </c>
      <c r="I26" s="479"/>
      <c r="J26" s="432"/>
      <c r="K26" s="506" t="s">
        <v>936</v>
      </c>
    </row>
    <row r="27" spans="1:11">
      <c r="A27" s="32"/>
      <c r="B27" s="38" t="s">
        <v>742</v>
      </c>
      <c r="C27" s="582" t="s">
        <v>892</v>
      </c>
      <c r="D27" s="85">
        <v>20</v>
      </c>
      <c r="E27" s="575" t="s">
        <v>936</v>
      </c>
      <c r="F27" s="404"/>
      <c r="G27" s="433"/>
      <c r="H27" s="457" t="s">
        <v>936</v>
      </c>
      <c r="I27" s="480"/>
      <c r="J27" s="433"/>
      <c r="K27" s="507" t="s">
        <v>936</v>
      </c>
    </row>
    <row r="28" spans="1:11">
      <c r="A28" s="32"/>
      <c r="B28" s="39" t="s">
        <v>743</v>
      </c>
      <c r="C28" s="583"/>
      <c r="D28" s="83">
        <v>50</v>
      </c>
      <c r="E28" s="576"/>
      <c r="F28" s="405"/>
      <c r="G28" s="434"/>
      <c r="H28" s="458" t="s">
        <v>936</v>
      </c>
      <c r="I28" s="481"/>
      <c r="J28" s="434"/>
      <c r="K28" s="508" t="s">
        <v>936</v>
      </c>
    </row>
    <row r="29" spans="1:11">
      <c r="A29" s="32"/>
      <c r="B29" s="39" t="s">
        <v>744</v>
      </c>
      <c r="C29" s="583"/>
      <c r="D29" s="83">
        <v>100</v>
      </c>
      <c r="E29" s="576"/>
      <c r="F29" s="405"/>
      <c r="G29" s="434"/>
      <c r="H29" s="458" t="s">
        <v>936</v>
      </c>
      <c r="I29" s="481"/>
      <c r="J29" s="434"/>
      <c r="K29" s="508" t="s">
        <v>936</v>
      </c>
    </row>
    <row r="30" spans="1:11">
      <c r="A30" s="32"/>
      <c r="B30" s="40" t="s">
        <v>745</v>
      </c>
      <c r="C30" s="584"/>
      <c r="D30" s="90">
        <v>150</v>
      </c>
      <c r="E30" s="577"/>
      <c r="F30" s="404"/>
      <c r="G30" s="433"/>
      <c r="H30" s="457" t="s">
        <v>936</v>
      </c>
      <c r="I30" s="480"/>
      <c r="J30" s="433"/>
      <c r="K30" s="507" t="s">
        <v>936</v>
      </c>
    </row>
    <row r="31" spans="1:11">
      <c r="A31" s="32"/>
      <c r="B31" s="41" t="s">
        <v>746</v>
      </c>
      <c r="C31" s="585" t="s">
        <v>893</v>
      </c>
      <c r="D31" s="82">
        <v>0</v>
      </c>
      <c r="E31" s="575" t="s">
        <v>936</v>
      </c>
      <c r="F31" s="406"/>
      <c r="G31" s="435"/>
      <c r="H31" s="459" t="s">
        <v>936</v>
      </c>
      <c r="I31" s="482"/>
      <c r="J31" s="435"/>
      <c r="K31" s="509" t="s">
        <v>936</v>
      </c>
    </row>
    <row r="32" spans="1:11">
      <c r="A32" s="32"/>
      <c r="B32" s="39" t="s">
        <v>747</v>
      </c>
      <c r="C32" s="586"/>
      <c r="D32" s="83">
        <v>20</v>
      </c>
      <c r="E32" s="576"/>
      <c r="F32" s="405"/>
      <c r="G32" s="434"/>
      <c r="H32" s="458" t="s">
        <v>936</v>
      </c>
      <c r="I32" s="481"/>
      <c r="J32" s="434"/>
      <c r="K32" s="508" t="s">
        <v>936</v>
      </c>
    </row>
    <row r="33" spans="1:11">
      <c r="A33" s="32"/>
      <c r="B33" s="39" t="s">
        <v>748</v>
      </c>
      <c r="C33" s="586"/>
      <c r="D33" s="83">
        <v>30</v>
      </c>
      <c r="E33" s="576"/>
      <c r="F33" s="405"/>
      <c r="G33" s="434"/>
      <c r="H33" s="458" t="s">
        <v>936</v>
      </c>
      <c r="I33" s="481"/>
      <c r="J33" s="434"/>
      <c r="K33" s="508" t="s">
        <v>936</v>
      </c>
    </row>
    <row r="34" spans="1:11">
      <c r="A34" s="32"/>
      <c r="B34" s="39" t="s">
        <v>749</v>
      </c>
      <c r="C34" s="586"/>
      <c r="D34" s="83">
        <v>50</v>
      </c>
      <c r="E34" s="576"/>
      <c r="F34" s="405"/>
      <c r="G34" s="434"/>
      <c r="H34" s="458" t="s">
        <v>936</v>
      </c>
      <c r="I34" s="481"/>
      <c r="J34" s="434"/>
      <c r="K34" s="508" t="s">
        <v>936</v>
      </c>
    </row>
    <row r="35" spans="1:11">
      <c r="A35" s="32"/>
      <c r="B35" s="39" t="s">
        <v>750</v>
      </c>
      <c r="C35" s="586"/>
      <c r="D35" s="83">
        <v>100</v>
      </c>
      <c r="E35" s="576"/>
      <c r="F35" s="405"/>
      <c r="G35" s="434"/>
      <c r="H35" s="458" t="s">
        <v>936</v>
      </c>
      <c r="I35" s="481"/>
      <c r="J35" s="434"/>
      <c r="K35" s="508" t="s">
        <v>936</v>
      </c>
    </row>
    <row r="36" spans="1:11">
      <c r="A36" s="32"/>
      <c r="B36" s="42" t="s">
        <v>751</v>
      </c>
      <c r="C36" s="587"/>
      <c r="D36" s="84">
        <v>150</v>
      </c>
      <c r="E36" s="577"/>
      <c r="F36" s="407"/>
      <c r="G36" s="436"/>
      <c r="H36" s="460" t="s">
        <v>936</v>
      </c>
      <c r="I36" s="483"/>
      <c r="J36" s="436"/>
      <c r="K36" s="510" t="s">
        <v>936</v>
      </c>
    </row>
    <row r="37" spans="1:11">
      <c r="A37" s="32"/>
      <c r="B37" s="38" t="s">
        <v>752</v>
      </c>
      <c r="C37" s="578" t="s">
        <v>894</v>
      </c>
      <c r="D37" s="85">
        <v>10</v>
      </c>
      <c r="E37" s="575" t="s">
        <v>936</v>
      </c>
      <c r="F37" s="404"/>
      <c r="G37" s="433"/>
      <c r="H37" s="457" t="s">
        <v>936</v>
      </c>
      <c r="I37" s="480"/>
      <c r="J37" s="433"/>
      <c r="K37" s="507" t="s">
        <v>936</v>
      </c>
    </row>
    <row r="38" spans="1:11">
      <c r="A38" s="32"/>
      <c r="B38" s="40" t="s">
        <v>753</v>
      </c>
      <c r="C38" s="579"/>
      <c r="D38" s="90">
        <v>20</v>
      </c>
      <c r="E38" s="576"/>
      <c r="F38" s="405"/>
      <c r="G38" s="434"/>
      <c r="H38" s="458" t="s">
        <v>936</v>
      </c>
      <c r="I38" s="481"/>
      <c r="J38" s="434"/>
      <c r="K38" s="508" t="s">
        <v>936</v>
      </c>
    </row>
    <row r="39" spans="1:11">
      <c r="A39" s="32"/>
      <c r="B39" s="40" t="s">
        <v>754</v>
      </c>
      <c r="C39" s="579"/>
      <c r="D39" s="83">
        <v>50</v>
      </c>
      <c r="E39" s="576"/>
      <c r="F39" s="408"/>
      <c r="G39" s="437"/>
      <c r="H39" s="461" t="s">
        <v>936</v>
      </c>
      <c r="I39" s="484"/>
      <c r="J39" s="437"/>
      <c r="K39" s="511" t="s">
        <v>936</v>
      </c>
    </row>
    <row r="40" spans="1:11">
      <c r="A40" s="32"/>
      <c r="B40" s="40" t="s">
        <v>755</v>
      </c>
      <c r="C40" s="579"/>
      <c r="D40" s="83">
        <v>100</v>
      </c>
      <c r="E40" s="576"/>
      <c r="F40" s="409"/>
      <c r="G40" s="434"/>
      <c r="H40" s="458" t="s">
        <v>936</v>
      </c>
      <c r="I40" s="481"/>
      <c r="J40" s="434"/>
      <c r="K40" s="508" t="s">
        <v>936</v>
      </c>
    </row>
    <row r="41" spans="1:11">
      <c r="A41" s="32"/>
      <c r="B41" s="40" t="s">
        <v>756</v>
      </c>
      <c r="C41" s="580"/>
      <c r="D41" s="80">
        <v>150</v>
      </c>
      <c r="E41" s="577"/>
      <c r="F41" s="410"/>
      <c r="G41" s="436"/>
      <c r="H41" s="460" t="s">
        <v>936</v>
      </c>
      <c r="I41" s="483"/>
      <c r="J41" s="436"/>
      <c r="K41" s="510" t="s">
        <v>936</v>
      </c>
    </row>
    <row r="42" spans="1:11">
      <c r="A42" s="32"/>
      <c r="B42" s="43" t="s">
        <v>757</v>
      </c>
      <c r="C42" s="572" t="s">
        <v>895</v>
      </c>
      <c r="D42" s="381">
        <v>10</v>
      </c>
      <c r="E42" s="575" t="s">
        <v>936</v>
      </c>
      <c r="F42" s="411"/>
      <c r="G42" s="435"/>
      <c r="H42" s="459" t="s">
        <v>936</v>
      </c>
      <c r="I42" s="482"/>
      <c r="J42" s="435"/>
      <c r="K42" s="509" t="s">
        <v>936</v>
      </c>
    </row>
    <row r="43" spans="1:11">
      <c r="A43" s="32"/>
      <c r="B43" s="40" t="s">
        <v>758</v>
      </c>
      <c r="C43" s="573"/>
      <c r="D43" s="83">
        <v>20</v>
      </c>
      <c r="E43" s="576"/>
      <c r="F43" s="409"/>
      <c r="G43" s="434"/>
      <c r="H43" s="458" t="s">
        <v>936</v>
      </c>
      <c r="I43" s="481"/>
      <c r="J43" s="434"/>
      <c r="K43" s="508" t="s">
        <v>936</v>
      </c>
    </row>
    <row r="44" spans="1:11">
      <c r="A44" s="32"/>
      <c r="B44" s="40" t="s">
        <v>759</v>
      </c>
      <c r="C44" s="573"/>
      <c r="D44" s="83">
        <v>50</v>
      </c>
      <c r="E44" s="576"/>
      <c r="F44" s="409"/>
      <c r="G44" s="434"/>
      <c r="H44" s="458" t="s">
        <v>936</v>
      </c>
      <c r="I44" s="481"/>
      <c r="J44" s="434"/>
      <c r="K44" s="508" t="s">
        <v>936</v>
      </c>
    </row>
    <row r="45" spans="1:11">
      <c r="A45" s="32"/>
      <c r="B45" s="40" t="s">
        <v>760</v>
      </c>
      <c r="C45" s="573"/>
      <c r="D45" s="83">
        <v>100</v>
      </c>
      <c r="E45" s="576"/>
      <c r="F45" s="409"/>
      <c r="G45" s="434"/>
      <c r="H45" s="458" t="s">
        <v>936</v>
      </c>
      <c r="I45" s="481"/>
      <c r="J45" s="434"/>
      <c r="K45" s="508" t="s">
        <v>936</v>
      </c>
    </row>
    <row r="46" spans="1:11">
      <c r="A46" s="32"/>
      <c r="B46" s="40" t="s">
        <v>761</v>
      </c>
      <c r="C46" s="574"/>
      <c r="D46" s="80">
        <v>150</v>
      </c>
      <c r="E46" s="577"/>
      <c r="F46" s="410"/>
      <c r="G46" s="436"/>
      <c r="H46" s="460" t="s">
        <v>936</v>
      </c>
      <c r="I46" s="483"/>
      <c r="J46" s="436"/>
      <c r="K46" s="510" t="s">
        <v>936</v>
      </c>
    </row>
    <row r="47" spans="1:11">
      <c r="A47" s="32"/>
      <c r="B47" s="44" t="s">
        <v>762</v>
      </c>
      <c r="C47" s="572" t="s">
        <v>896</v>
      </c>
      <c r="D47" s="67">
        <v>20</v>
      </c>
      <c r="E47" s="575" t="s">
        <v>936</v>
      </c>
      <c r="F47" s="405"/>
      <c r="G47" s="434"/>
      <c r="H47" s="458" t="s">
        <v>936</v>
      </c>
      <c r="I47" s="481"/>
      <c r="J47" s="434"/>
      <c r="K47" s="508" t="s">
        <v>936</v>
      </c>
    </row>
    <row r="48" spans="1:11">
      <c r="A48" s="32"/>
      <c r="B48" s="40" t="s">
        <v>763</v>
      </c>
      <c r="C48" s="573"/>
      <c r="D48" s="83">
        <v>50</v>
      </c>
      <c r="E48" s="576"/>
      <c r="F48" s="408"/>
      <c r="G48" s="437"/>
      <c r="H48" s="461" t="s">
        <v>936</v>
      </c>
      <c r="I48" s="484"/>
      <c r="J48" s="437"/>
      <c r="K48" s="511" t="s">
        <v>936</v>
      </c>
    </row>
    <row r="49" spans="1:11">
      <c r="A49" s="32"/>
      <c r="B49" s="40" t="s">
        <v>764</v>
      </c>
      <c r="C49" s="573"/>
      <c r="D49" s="83">
        <v>100</v>
      </c>
      <c r="E49" s="576"/>
      <c r="F49" s="409"/>
      <c r="G49" s="434"/>
      <c r="H49" s="458" t="s">
        <v>936</v>
      </c>
      <c r="I49" s="481"/>
      <c r="J49" s="434"/>
      <c r="K49" s="508" t="s">
        <v>936</v>
      </c>
    </row>
    <row r="50" spans="1:11">
      <c r="A50" s="32"/>
      <c r="B50" s="45" t="s">
        <v>765</v>
      </c>
      <c r="C50" s="574"/>
      <c r="D50" s="80">
        <v>150</v>
      </c>
      <c r="E50" s="577"/>
      <c r="F50" s="410"/>
      <c r="G50" s="436"/>
      <c r="H50" s="460" t="s">
        <v>936</v>
      </c>
      <c r="I50" s="483"/>
      <c r="J50" s="436"/>
      <c r="K50" s="510" t="s">
        <v>936</v>
      </c>
    </row>
    <row r="51" spans="1:11">
      <c r="A51" s="32"/>
      <c r="B51" s="38" t="s">
        <v>766</v>
      </c>
      <c r="C51" s="578" t="s">
        <v>704</v>
      </c>
      <c r="D51" s="85">
        <v>20</v>
      </c>
      <c r="E51" s="575">
        <v>0.2</v>
      </c>
      <c r="F51" s="412">
        <v>11827775</v>
      </c>
      <c r="G51" s="437">
        <v>2365555</v>
      </c>
      <c r="H51" s="461">
        <v>3.0000000000000001E-3</v>
      </c>
      <c r="I51" s="484">
        <v>11827775</v>
      </c>
      <c r="J51" s="437">
        <v>2365555</v>
      </c>
      <c r="K51" s="511">
        <v>3.0000000000000001E-3</v>
      </c>
    </row>
    <row r="52" spans="1:11">
      <c r="A52" s="32"/>
      <c r="B52" s="38" t="s">
        <v>767</v>
      </c>
      <c r="C52" s="579"/>
      <c r="D52" s="85">
        <v>30</v>
      </c>
      <c r="E52" s="576"/>
      <c r="F52" s="412"/>
      <c r="G52" s="437"/>
      <c r="H52" s="461" t="s">
        <v>936</v>
      </c>
      <c r="I52" s="484"/>
      <c r="J52" s="437"/>
      <c r="K52" s="511" t="s">
        <v>936</v>
      </c>
    </row>
    <row r="53" spans="1:11">
      <c r="A53" s="32"/>
      <c r="B53" s="38" t="s">
        <v>768</v>
      </c>
      <c r="C53" s="579"/>
      <c r="D53" s="85">
        <v>40</v>
      </c>
      <c r="E53" s="576"/>
      <c r="F53" s="412"/>
      <c r="G53" s="437"/>
      <c r="H53" s="461" t="s">
        <v>936</v>
      </c>
      <c r="I53" s="484"/>
      <c r="J53" s="437"/>
      <c r="K53" s="511" t="s">
        <v>936</v>
      </c>
    </row>
    <row r="54" spans="1:11">
      <c r="A54" s="32"/>
      <c r="B54" s="39" t="s">
        <v>769</v>
      </c>
      <c r="C54" s="579"/>
      <c r="D54" s="83">
        <v>50</v>
      </c>
      <c r="E54" s="576"/>
      <c r="F54" s="405"/>
      <c r="G54" s="434"/>
      <c r="H54" s="458" t="s">
        <v>936</v>
      </c>
      <c r="I54" s="481"/>
      <c r="J54" s="434"/>
      <c r="K54" s="508" t="s">
        <v>936</v>
      </c>
    </row>
    <row r="55" spans="1:11">
      <c r="A55" s="32"/>
      <c r="B55" s="38" t="s">
        <v>770</v>
      </c>
      <c r="C55" s="579"/>
      <c r="D55" s="85">
        <v>75</v>
      </c>
      <c r="E55" s="576"/>
      <c r="F55" s="412"/>
      <c r="G55" s="437"/>
      <c r="H55" s="461" t="s">
        <v>936</v>
      </c>
      <c r="I55" s="484"/>
      <c r="J55" s="437"/>
      <c r="K55" s="511" t="s">
        <v>936</v>
      </c>
    </row>
    <row r="56" spans="1:11">
      <c r="A56" s="32"/>
      <c r="B56" s="39" t="s">
        <v>771</v>
      </c>
      <c r="C56" s="579"/>
      <c r="D56" s="83">
        <v>100</v>
      </c>
      <c r="E56" s="576"/>
      <c r="F56" s="405"/>
      <c r="G56" s="434"/>
      <c r="H56" s="458" t="s">
        <v>936</v>
      </c>
      <c r="I56" s="481"/>
      <c r="J56" s="434"/>
      <c r="K56" s="508" t="s">
        <v>936</v>
      </c>
    </row>
    <row r="57" spans="1:11">
      <c r="A57" s="32"/>
      <c r="B57" s="40" t="s">
        <v>772</v>
      </c>
      <c r="C57" s="579"/>
      <c r="D57" s="90">
        <v>150</v>
      </c>
      <c r="E57" s="576"/>
      <c r="F57" s="413"/>
      <c r="G57" s="438"/>
      <c r="H57" s="462" t="s">
        <v>936</v>
      </c>
      <c r="I57" s="485"/>
      <c r="J57" s="438"/>
      <c r="K57" s="512" t="s">
        <v>936</v>
      </c>
    </row>
    <row r="58" spans="1:11" s="170" customFormat="1">
      <c r="A58" s="32"/>
      <c r="B58" s="45" t="s">
        <v>773</v>
      </c>
      <c r="C58" s="580"/>
      <c r="D58" s="86">
        <v>250</v>
      </c>
      <c r="E58" s="577"/>
      <c r="F58" s="414"/>
      <c r="G58" s="439"/>
      <c r="H58" s="463" t="s">
        <v>936</v>
      </c>
      <c r="I58" s="486"/>
      <c r="J58" s="439"/>
      <c r="K58" s="513" t="s">
        <v>936</v>
      </c>
    </row>
    <row r="59" spans="1:11">
      <c r="A59" s="32"/>
      <c r="B59" s="46" t="s">
        <v>774</v>
      </c>
      <c r="C59" s="578" t="s">
        <v>897</v>
      </c>
      <c r="D59" s="85">
        <v>10</v>
      </c>
      <c r="E59" s="575" t="s">
        <v>936</v>
      </c>
      <c r="F59" s="412"/>
      <c r="G59" s="437"/>
      <c r="H59" s="461" t="s">
        <v>936</v>
      </c>
      <c r="I59" s="484"/>
      <c r="J59" s="437"/>
      <c r="K59" s="511" t="s">
        <v>936</v>
      </c>
    </row>
    <row r="60" spans="1:11">
      <c r="A60" s="32"/>
      <c r="B60" s="38" t="s">
        <v>775</v>
      </c>
      <c r="C60" s="579"/>
      <c r="D60" s="85">
        <v>15</v>
      </c>
      <c r="E60" s="576"/>
      <c r="F60" s="412"/>
      <c r="G60" s="437"/>
      <c r="H60" s="461" t="s">
        <v>936</v>
      </c>
      <c r="I60" s="484"/>
      <c r="J60" s="437"/>
      <c r="K60" s="511" t="s">
        <v>936</v>
      </c>
    </row>
    <row r="61" spans="1:11">
      <c r="A61" s="32"/>
      <c r="B61" s="38" t="s">
        <v>776</v>
      </c>
      <c r="C61" s="579"/>
      <c r="D61" s="85">
        <v>20</v>
      </c>
      <c r="E61" s="576"/>
      <c r="F61" s="412"/>
      <c r="G61" s="437"/>
      <c r="H61" s="461" t="s">
        <v>936</v>
      </c>
      <c r="I61" s="484"/>
      <c r="J61" s="437"/>
      <c r="K61" s="511" t="s">
        <v>936</v>
      </c>
    </row>
    <row r="62" spans="1:11">
      <c r="A62" s="32"/>
      <c r="B62" s="39" t="s">
        <v>777</v>
      </c>
      <c r="C62" s="579"/>
      <c r="D62" s="83">
        <v>25</v>
      </c>
      <c r="E62" s="576"/>
      <c r="F62" s="405"/>
      <c r="G62" s="434"/>
      <c r="H62" s="458" t="s">
        <v>936</v>
      </c>
      <c r="I62" s="481"/>
      <c r="J62" s="434"/>
      <c r="K62" s="508" t="s">
        <v>936</v>
      </c>
    </row>
    <row r="63" spans="1:11">
      <c r="A63" s="32"/>
      <c r="B63" s="38" t="s">
        <v>778</v>
      </c>
      <c r="C63" s="579"/>
      <c r="D63" s="85">
        <v>35</v>
      </c>
      <c r="E63" s="576"/>
      <c r="F63" s="412"/>
      <c r="G63" s="437"/>
      <c r="H63" s="461" t="s">
        <v>936</v>
      </c>
      <c r="I63" s="484"/>
      <c r="J63" s="437"/>
      <c r="K63" s="511" t="s">
        <v>936</v>
      </c>
    </row>
    <row r="64" spans="1:11">
      <c r="A64" s="32"/>
      <c r="B64" s="39" t="s">
        <v>779</v>
      </c>
      <c r="C64" s="579"/>
      <c r="D64" s="83">
        <v>50</v>
      </c>
      <c r="E64" s="576"/>
      <c r="F64" s="405"/>
      <c r="G64" s="434"/>
      <c r="H64" s="458" t="s">
        <v>936</v>
      </c>
      <c r="I64" s="481"/>
      <c r="J64" s="434"/>
      <c r="K64" s="508" t="s">
        <v>936</v>
      </c>
    </row>
    <row r="65" spans="1:11">
      <c r="A65" s="32"/>
      <c r="B65" s="45" t="s">
        <v>780</v>
      </c>
      <c r="C65" s="580"/>
      <c r="D65" s="86">
        <v>100</v>
      </c>
      <c r="E65" s="577"/>
      <c r="F65" s="414"/>
      <c r="G65" s="439"/>
      <c r="H65" s="463" t="s">
        <v>936</v>
      </c>
      <c r="I65" s="486"/>
      <c r="J65" s="439"/>
      <c r="K65" s="513" t="s">
        <v>936</v>
      </c>
    </row>
    <row r="66" spans="1:11">
      <c r="A66" s="32"/>
      <c r="B66" s="38" t="s">
        <v>781</v>
      </c>
      <c r="C66" s="572" t="s">
        <v>898</v>
      </c>
      <c r="D66" s="85">
        <v>20</v>
      </c>
      <c r="E66" s="575" t="s">
        <v>936</v>
      </c>
      <c r="F66" s="404"/>
      <c r="G66" s="433"/>
      <c r="H66" s="457" t="s">
        <v>936</v>
      </c>
      <c r="I66" s="480"/>
      <c r="J66" s="433"/>
      <c r="K66" s="507" t="s">
        <v>936</v>
      </c>
    </row>
    <row r="67" spans="1:11">
      <c r="A67" s="32"/>
      <c r="B67" s="39" t="s">
        <v>782</v>
      </c>
      <c r="C67" s="573"/>
      <c r="D67" s="83">
        <v>50</v>
      </c>
      <c r="E67" s="576"/>
      <c r="F67" s="405"/>
      <c r="G67" s="434"/>
      <c r="H67" s="458" t="s">
        <v>936</v>
      </c>
      <c r="I67" s="481"/>
      <c r="J67" s="434"/>
      <c r="K67" s="508" t="s">
        <v>936</v>
      </c>
    </row>
    <row r="68" spans="1:11">
      <c r="A68" s="32"/>
      <c r="B68" s="39" t="s">
        <v>783</v>
      </c>
      <c r="C68" s="573"/>
      <c r="D68" s="83">
        <v>75</v>
      </c>
      <c r="E68" s="576"/>
      <c r="F68" s="405"/>
      <c r="G68" s="434"/>
      <c r="H68" s="458" t="s">
        <v>936</v>
      </c>
      <c r="I68" s="481"/>
      <c r="J68" s="434"/>
      <c r="K68" s="508" t="s">
        <v>936</v>
      </c>
    </row>
    <row r="69" spans="1:11">
      <c r="A69" s="32"/>
      <c r="B69" s="39" t="s">
        <v>784</v>
      </c>
      <c r="C69" s="573"/>
      <c r="D69" s="83">
        <v>85</v>
      </c>
      <c r="E69" s="576"/>
      <c r="F69" s="405"/>
      <c r="G69" s="434"/>
      <c r="H69" s="458" t="s">
        <v>936</v>
      </c>
      <c r="I69" s="481"/>
      <c r="J69" s="434"/>
      <c r="K69" s="508" t="s">
        <v>936</v>
      </c>
    </row>
    <row r="70" spans="1:11">
      <c r="A70" s="32"/>
      <c r="B70" s="39" t="s">
        <v>785</v>
      </c>
      <c r="C70" s="573"/>
      <c r="D70" s="83">
        <v>100</v>
      </c>
      <c r="E70" s="576"/>
      <c r="F70" s="405"/>
      <c r="G70" s="434"/>
      <c r="H70" s="458" t="s">
        <v>936</v>
      </c>
      <c r="I70" s="481"/>
      <c r="J70" s="434"/>
      <c r="K70" s="508" t="s">
        <v>936</v>
      </c>
    </row>
    <row r="71" spans="1:11">
      <c r="A71" s="32"/>
      <c r="B71" s="40" t="s">
        <v>786</v>
      </c>
      <c r="C71" s="573"/>
      <c r="D71" s="90">
        <v>150</v>
      </c>
      <c r="E71" s="576"/>
      <c r="F71" s="413"/>
      <c r="G71" s="438"/>
      <c r="H71" s="462" t="s">
        <v>936</v>
      </c>
      <c r="I71" s="485"/>
      <c r="J71" s="438"/>
      <c r="K71" s="512" t="s">
        <v>936</v>
      </c>
    </row>
    <row r="72" spans="1:11" s="170" customFormat="1">
      <c r="A72" s="32"/>
      <c r="B72" s="45" t="s">
        <v>787</v>
      </c>
      <c r="C72" s="574"/>
      <c r="D72" s="86">
        <v>250</v>
      </c>
      <c r="E72" s="577"/>
      <c r="F72" s="414"/>
      <c r="G72" s="439"/>
      <c r="H72" s="463" t="s">
        <v>936</v>
      </c>
      <c r="I72" s="486"/>
      <c r="J72" s="439"/>
      <c r="K72" s="513" t="s">
        <v>936</v>
      </c>
    </row>
    <row r="73" spans="1:11">
      <c r="A73" s="32"/>
      <c r="B73" s="43" t="s">
        <v>788</v>
      </c>
      <c r="C73" s="572" t="s">
        <v>899</v>
      </c>
      <c r="D73" s="82">
        <v>20</v>
      </c>
      <c r="E73" s="575" t="s">
        <v>936</v>
      </c>
      <c r="F73" s="415"/>
      <c r="G73" s="440"/>
      <c r="H73" s="464" t="s">
        <v>936</v>
      </c>
      <c r="I73" s="487"/>
      <c r="J73" s="440"/>
      <c r="K73" s="514" t="s">
        <v>936</v>
      </c>
    </row>
    <row r="74" spans="1:11">
      <c r="A74" s="32"/>
      <c r="B74" s="47" t="s">
        <v>789</v>
      </c>
      <c r="C74" s="573"/>
      <c r="D74" s="83">
        <v>50</v>
      </c>
      <c r="E74" s="576"/>
      <c r="F74" s="412"/>
      <c r="G74" s="437"/>
      <c r="H74" s="461" t="s">
        <v>936</v>
      </c>
      <c r="I74" s="484"/>
      <c r="J74" s="437"/>
      <c r="K74" s="511" t="s">
        <v>936</v>
      </c>
    </row>
    <row r="75" spans="1:11">
      <c r="A75" s="32"/>
      <c r="B75" s="47" t="s">
        <v>790</v>
      </c>
      <c r="C75" s="573"/>
      <c r="D75" s="83">
        <v>75</v>
      </c>
      <c r="E75" s="576"/>
      <c r="F75" s="412"/>
      <c r="G75" s="437"/>
      <c r="H75" s="461" t="s">
        <v>936</v>
      </c>
      <c r="I75" s="484"/>
      <c r="J75" s="437"/>
      <c r="K75" s="511" t="s">
        <v>936</v>
      </c>
    </row>
    <row r="76" spans="1:11">
      <c r="A76" s="32"/>
      <c r="B76" s="47" t="s">
        <v>791</v>
      </c>
      <c r="C76" s="573"/>
      <c r="D76" s="83">
        <v>80</v>
      </c>
      <c r="E76" s="576"/>
      <c r="F76" s="412"/>
      <c r="G76" s="437"/>
      <c r="H76" s="461" t="s">
        <v>936</v>
      </c>
      <c r="I76" s="484"/>
      <c r="J76" s="437"/>
      <c r="K76" s="511" t="s">
        <v>936</v>
      </c>
    </row>
    <row r="77" spans="1:11">
      <c r="A77" s="32"/>
      <c r="B77" s="48" t="s">
        <v>792</v>
      </c>
      <c r="C77" s="573"/>
      <c r="D77" s="83">
        <v>100</v>
      </c>
      <c r="E77" s="576"/>
      <c r="F77" s="405"/>
      <c r="G77" s="434"/>
      <c r="H77" s="458" t="s">
        <v>936</v>
      </c>
      <c r="I77" s="481"/>
      <c r="J77" s="434"/>
      <c r="K77" s="508" t="s">
        <v>936</v>
      </c>
    </row>
    <row r="78" spans="1:11">
      <c r="A78" s="32"/>
      <c r="B78" s="48" t="s">
        <v>793</v>
      </c>
      <c r="C78" s="573"/>
      <c r="D78" s="67">
        <v>130</v>
      </c>
      <c r="E78" s="576"/>
      <c r="F78" s="413"/>
      <c r="G78" s="438"/>
      <c r="H78" s="462" t="s">
        <v>936</v>
      </c>
      <c r="I78" s="485"/>
      <c r="J78" s="438"/>
      <c r="K78" s="512" t="s">
        <v>936</v>
      </c>
    </row>
    <row r="79" spans="1:11">
      <c r="A79" s="32"/>
      <c r="B79" s="48" t="s">
        <v>794</v>
      </c>
      <c r="C79" s="573"/>
      <c r="D79" s="83">
        <v>150</v>
      </c>
      <c r="E79" s="576"/>
      <c r="F79" s="413"/>
      <c r="G79" s="438"/>
      <c r="H79" s="462" t="s">
        <v>936</v>
      </c>
      <c r="I79" s="485"/>
      <c r="J79" s="438"/>
      <c r="K79" s="512" t="s">
        <v>936</v>
      </c>
    </row>
    <row r="80" spans="1:11">
      <c r="A80" s="32"/>
      <c r="B80" s="43" t="s">
        <v>795</v>
      </c>
      <c r="C80" s="578" t="s">
        <v>900</v>
      </c>
      <c r="D80" s="82">
        <v>45</v>
      </c>
      <c r="E80" s="575" t="s">
        <v>936</v>
      </c>
      <c r="F80" s="415"/>
      <c r="G80" s="440"/>
      <c r="H80" s="464" t="s">
        <v>936</v>
      </c>
      <c r="I80" s="487"/>
      <c r="J80" s="440"/>
      <c r="K80" s="514" t="s">
        <v>936</v>
      </c>
    </row>
    <row r="81" spans="1:11" s="170" customFormat="1">
      <c r="A81" s="32"/>
      <c r="B81" s="48" t="s">
        <v>796</v>
      </c>
      <c r="C81" s="579"/>
      <c r="D81" s="67">
        <v>75</v>
      </c>
      <c r="E81" s="576"/>
      <c r="F81" s="405"/>
      <c r="G81" s="434"/>
      <c r="H81" s="458" t="s">
        <v>936</v>
      </c>
      <c r="I81" s="481"/>
      <c r="J81" s="434"/>
      <c r="K81" s="508" t="s">
        <v>936</v>
      </c>
    </row>
    <row r="82" spans="1:11">
      <c r="A82" s="32"/>
      <c r="B82" s="49" t="s">
        <v>797</v>
      </c>
      <c r="C82" s="580"/>
      <c r="D82" s="84">
        <v>100</v>
      </c>
      <c r="E82" s="577"/>
      <c r="F82" s="414"/>
      <c r="G82" s="439"/>
      <c r="H82" s="463" t="s">
        <v>936</v>
      </c>
      <c r="I82" s="486"/>
      <c r="J82" s="439"/>
      <c r="K82" s="513" t="s">
        <v>936</v>
      </c>
    </row>
    <row r="83" spans="1:11">
      <c r="A83" s="32"/>
      <c r="B83" s="38" t="s">
        <v>798</v>
      </c>
      <c r="C83" s="578" t="s">
        <v>901</v>
      </c>
      <c r="D83" s="85">
        <v>20</v>
      </c>
      <c r="E83" s="575" t="s">
        <v>936</v>
      </c>
      <c r="F83" s="412"/>
      <c r="G83" s="437"/>
      <c r="H83" s="461" t="s">
        <v>936</v>
      </c>
      <c r="I83" s="484"/>
      <c r="J83" s="437"/>
      <c r="K83" s="511" t="s">
        <v>936</v>
      </c>
    </row>
    <row r="84" spans="1:11">
      <c r="A84" s="32"/>
      <c r="B84" s="38" t="s">
        <v>799</v>
      </c>
      <c r="C84" s="579"/>
      <c r="D84" s="85">
        <v>25</v>
      </c>
      <c r="E84" s="576"/>
      <c r="F84" s="412"/>
      <c r="G84" s="437"/>
      <c r="H84" s="461" t="s">
        <v>936</v>
      </c>
      <c r="I84" s="484"/>
      <c r="J84" s="437"/>
      <c r="K84" s="511" t="s">
        <v>936</v>
      </c>
    </row>
    <row r="85" spans="1:11">
      <c r="A85" s="32"/>
      <c r="B85" s="38" t="s">
        <v>800</v>
      </c>
      <c r="C85" s="579"/>
      <c r="D85" s="85">
        <v>30</v>
      </c>
      <c r="E85" s="576"/>
      <c r="F85" s="412"/>
      <c r="G85" s="437"/>
      <c r="H85" s="461" t="s">
        <v>936</v>
      </c>
      <c r="I85" s="484"/>
      <c r="J85" s="437"/>
      <c r="K85" s="511" t="s">
        <v>936</v>
      </c>
    </row>
    <row r="86" spans="1:11">
      <c r="A86" s="32"/>
      <c r="B86" s="38" t="s">
        <v>801</v>
      </c>
      <c r="C86" s="579"/>
      <c r="D86" s="85">
        <v>31.25</v>
      </c>
      <c r="E86" s="576"/>
      <c r="F86" s="412"/>
      <c r="G86" s="437"/>
      <c r="H86" s="461" t="s">
        <v>936</v>
      </c>
      <c r="I86" s="484"/>
      <c r="J86" s="437"/>
      <c r="K86" s="511" t="s">
        <v>936</v>
      </c>
    </row>
    <row r="87" spans="1:11">
      <c r="A87" s="32"/>
      <c r="B87" s="38" t="s">
        <v>802</v>
      </c>
      <c r="C87" s="579"/>
      <c r="D87" s="85">
        <v>35</v>
      </c>
      <c r="E87" s="576"/>
      <c r="F87" s="412"/>
      <c r="G87" s="437"/>
      <c r="H87" s="461" t="s">
        <v>936</v>
      </c>
      <c r="I87" s="484"/>
      <c r="J87" s="437"/>
      <c r="K87" s="511" t="s">
        <v>936</v>
      </c>
    </row>
    <row r="88" spans="1:11">
      <c r="A88" s="32"/>
      <c r="B88" s="38" t="s">
        <v>803</v>
      </c>
      <c r="C88" s="579"/>
      <c r="D88" s="85">
        <v>37.5</v>
      </c>
      <c r="E88" s="576"/>
      <c r="F88" s="412"/>
      <c r="G88" s="437"/>
      <c r="H88" s="461" t="s">
        <v>936</v>
      </c>
      <c r="I88" s="484"/>
      <c r="J88" s="437"/>
      <c r="K88" s="511" t="s">
        <v>936</v>
      </c>
    </row>
    <row r="89" spans="1:11">
      <c r="A89" s="32"/>
      <c r="B89" s="39" t="s">
        <v>804</v>
      </c>
      <c r="C89" s="579"/>
      <c r="D89" s="83">
        <v>40</v>
      </c>
      <c r="E89" s="576"/>
      <c r="F89" s="405"/>
      <c r="G89" s="434"/>
      <c r="H89" s="458" t="s">
        <v>936</v>
      </c>
      <c r="I89" s="481"/>
      <c r="J89" s="434"/>
      <c r="K89" s="508" t="s">
        <v>936</v>
      </c>
    </row>
    <row r="90" spans="1:11">
      <c r="A90" s="32"/>
      <c r="B90" s="38" t="s">
        <v>805</v>
      </c>
      <c r="C90" s="579"/>
      <c r="D90" s="85">
        <v>50</v>
      </c>
      <c r="E90" s="576"/>
      <c r="F90" s="412"/>
      <c r="G90" s="437"/>
      <c r="H90" s="461" t="s">
        <v>936</v>
      </c>
      <c r="I90" s="484"/>
      <c r="J90" s="437"/>
      <c r="K90" s="511" t="s">
        <v>936</v>
      </c>
    </row>
    <row r="91" spans="1:11">
      <c r="A91" s="32"/>
      <c r="B91" s="38" t="s">
        <v>806</v>
      </c>
      <c r="C91" s="579"/>
      <c r="D91" s="85">
        <v>62.5</v>
      </c>
      <c r="E91" s="576"/>
      <c r="F91" s="412"/>
      <c r="G91" s="437"/>
      <c r="H91" s="461" t="s">
        <v>936</v>
      </c>
      <c r="I91" s="484"/>
      <c r="J91" s="437"/>
      <c r="K91" s="511" t="s">
        <v>936</v>
      </c>
    </row>
    <row r="92" spans="1:11">
      <c r="A92" s="32"/>
      <c r="B92" s="39" t="s">
        <v>807</v>
      </c>
      <c r="C92" s="579"/>
      <c r="D92" s="83">
        <v>70</v>
      </c>
      <c r="E92" s="576"/>
      <c r="F92" s="405"/>
      <c r="G92" s="434"/>
      <c r="H92" s="458" t="s">
        <v>936</v>
      </c>
      <c r="I92" s="481"/>
      <c r="J92" s="434"/>
      <c r="K92" s="508" t="s">
        <v>936</v>
      </c>
    </row>
    <row r="93" spans="1:11">
      <c r="A93" s="32"/>
      <c r="B93" s="45" t="s">
        <v>808</v>
      </c>
      <c r="C93" s="580"/>
      <c r="D93" s="86">
        <v>75</v>
      </c>
      <c r="E93" s="577"/>
      <c r="F93" s="414"/>
      <c r="G93" s="439"/>
      <c r="H93" s="463" t="s">
        <v>936</v>
      </c>
      <c r="I93" s="486"/>
      <c r="J93" s="439"/>
      <c r="K93" s="513" t="s">
        <v>936</v>
      </c>
    </row>
    <row r="94" spans="1:11">
      <c r="A94" s="32"/>
      <c r="B94" s="43" t="s">
        <v>809</v>
      </c>
      <c r="C94" s="578" t="s">
        <v>902</v>
      </c>
      <c r="D94" s="82">
        <v>30</v>
      </c>
      <c r="E94" s="575" t="s">
        <v>936</v>
      </c>
      <c r="F94" s="415"/>
      <c r="G94" s="440"/>
      <c r="H94" s="464" t="s">
        <v>936</v>
      </c>
      <c r="I94" s="487"/>
      <c r="J94" s="440"/>
      <c r="K94" s="514" t="s">
        <v>936</v>
      </c>
    </row>
    <row r="95" spans="1:11">
      <c r="A95" s="32"/>
      <c r="B95" s="38" t="s">
        <v>810</v>
      </c>
      <c r="C95" s="579"/>
      <c r="D95" s="85">
        <v>35</v>
      </c>
      <c r="E95" s="576"/>
      <c r="F95" s="412"/>
      <c r="G95" s="437"/>
      <c r="H95" s="461" t="s">
        <v>936</v>
      </c>
      <c r="I95" s="484"/>
      <c r="J95" s="437"/>
      <c r="K95" s="511" t="s">
        <v>936</v>
      </c>
    </row>
    <row r="96" spans="1:11">
      <c r="A96" s="32"/>
      <c r="B96" s="38" t="s">
        <v>811</v>
      </c>
      <c r="C96" s="579"/>
      <c r="D96" s="85">
        <v>43.75</v>
      </c>
      <c r="E96" s="576"/>
      <c r="F96" s="412"/>
      <c r="G96" s="437"/>
      <c r="H96" s="461" t="s">
        <v>936</v>
      </c>
      <c r="I96" s="484"/>
      <c r="J96" s="437"/>
      <c r="K96" s="511" t="s">
        <v>936</v>
      </c>
    </row>
    <row r="97" spans="1:11">
      <c r="A97" s="32"/>
      <c r="B97" s="38" t="s">
        <v>812</v>
      </c>
      <c r="C97" s="579"/>
      <c r="D97" s="85">
        <v>45</v>
      </c>
      <c r="E97" s="576"/>
      <c r="F97" s="412"/>
      <c r="G97" s="437"/>
      <c r="H97" s="461" t="s">
        <v>936</v>
      </c>
      <c r="I97" s="484"/>
      <c r="J97" s="437"/>
      <c r="K97" s="511" t="s">
        <v>936</v>
      </c>
    </row>
    <row r="98" spans="1:11">
      <c r="A98" s="32"/>
      <c r="B98" s="38" t="s">
        <v>813</v>
      </c>
      <c r="C98" s="579"/>
      <c r="D98" s="85">
        <v>56.25</v>
      </c>
      <c r="E98" s="576"/>
      <c r="F98" s="412"/>
      <c r="G98" s="437"/>
      <c r="H98" s="461" t="s">
        <v>936</v>
      </c>
      <c r="I98" s="484"/>
      <c r="J98" s="437"/>
      <c r="K98" s="511" t="s">
        <v>936</v>
      </c>
    </row>
    <row r="99" spans="1:11">
      <c r="A99" s="32"/>
      <c r="B99" s="38" t="s">
        <v>814</v>
      </c>
      <c r="C99" s="579"/>
      <c r="D99" s="85">
        <v>60</v>
      </c>
      <c r="E99" s="576"/>
      <c r="F99" s="412"/>
      <c r="G99" s="437"/>
      <c r="H99" s="461" t="s">
        <v>936</v>
      </c>
      <c r="I99" s="484"/>
      <c r="J99" s="437"/>
      <c r="K99" s="511" t="s">
        <v>936</v>
      </c>
    </row>
    <row r="100" spans="1:11">
      <c r="A100" s="32"/>
      <c r="B100" s="39" t="s">
        <v>815</v>
      </c>
      <c r="C100" s="579"/>
      <c r="D100" s="83">
        <v>75</v>
      </c>
      <c r="E100" s="576"/>
      <c r="F100" s="405"/>
      <c r="G100" s="434"/>
      <c r="H100" s="458" t="s">
        <v>936</v>
      </c>
      <c r="I100" s="481"/>
      <c r="J100" s="434"/>
      <c r="K100" s="508" t="s">
        <v>936</v>
      </c>
    </row>
    <row r="101" spans="1:11">
      <c r="A101" s="32"/>
      <c r="B101" s="38" t="s">
        <v>816</v>
      </c>
      <c r="C101" s="579"/>
      <c r="D101" s="85">
        <v>93.75</v>
      </c>
      <c r="E101" s="576"/>
      <c r="F101" s="412"/>
      <c r="G101" s="437"/>
      <c r="H101" s="461" t="s">
        <v>936</v>
      </c>
      <c r="I101" s="484"/>
      <c r="J101" s="437"/>
      <c r="K101" s="511" t="s">
        <v>936</v>
      </c>
    </row>
    <row r="102" spans="1:11">
      <c r="A102" s="32"/>
      <c r="B102" s="38" t="s">
        <v>817</v>
      </c>
      <c r="C102" s="579"/>
      <c r="D102" s="85">
        <v>105</v>
      </c>
      <c r="E102" s="576"/>
      <c r="F102" s="412"/>
      <c r="G102" s="437"/>
      <c r="H102" s="461" t="s">
        <v>936</v>
      </c>
      <c r="I102" s="484"/>
      <c r="J102" s="437"/>
      <c r="K102" s="511" t="s">
        <v>936</v>
      </c>
    </row>
    <row r="103" spans="1:11">
      <c r="A103" s="32"/>
      <c r="B103" s="45" t="s">
        <v>818</v>
      </c>
      <c r="C103" s="580"/>
      <c r="D103" s="86">
        <v>150</v>
      </c>
      <c r="E103" s="577"/>
      <c r="F103" s="414"/>
      <c r="G103" s="439"/>
      <c r="H103" s="463" t="s">
        <v>936</v>
      </c>
      <c r="I103" s="486"/>
      <c r="J103" s="439"/>
      <c r="K103" s="513" t="s">
        <v>936</v>
      </c>
    </row>
    <row r="104" spans="1:11">
      <c r="A104" s="32"/>
      <c r="B104" s="38" t="s">
        <v>819</v>
      </c>
      <c r="C104" s="578" t="s">
        <v>903</v>
      </c>
      <c r="D104" s="85">
        <v>70</v>
      </c>
      <c r="E104" s="575" t="s">
        <v>936</v>
      </c>
      <c r="F104" s="412"/>
      <c r="G104" s="437"/>
      <c r="H104" s="461" t="s">
        <v>936</v>
      </c>
      <c r="I104" s="484"/>
      <c r="J104" s="437"/>
      <c r="K104" s="511" t="s">
        <v>936</v>
      </c>
    </row>
    <row r="105" spans="1:11">
      <c r="A105" s="32"/>
      <c r="B105" s="38" t="s">
        <v>820</v>
      </c>
      <c r="C105" s="579"/>
      <c r="D105" s="85">
        <v>90</v>
      </c>
      <c r="E105" s="576"/>
      <c r="F105" s="412"/>
      <c r="G105" s="437"/>
      <c r="H105" s="461" t="s">
        <v>936</v>
      </c>
      <c r="I105" s="484"/>
      <c r="J105" s="437"/>
      <c r="K105" s="511" t="s">
        <v>936</v>
      </c>
    </row>
    <row r="106" spans="1:11">
      <c r="A106" s="32"/>
      <c r="B106" s="38" t="s">
        <v>821</v>
      </c>
      <c r="C106" s="579"/>
      <c r="D106" s="85">
        <v>110</v>
      </c>
      <c r="E106" s="576"/>
      <c r="F106" s="412"/>
      <c r="G106" s="437"/>
      <c r="H106" s="461" t="s">
        <v>936</v>
      </c>
      <c r="I106" s="484"/>
      <c r="J106" s="437"/>
      <c r="K106" s="511" t="s">
        <v>936</v>
      </c>
    </row>
    <row r="107" spans="1:11">
      <c r="A107" s="32"/>
      <c r="B107" s="38" t="s">
        <v>822</v>
      </c>
      <c r="C107" s="579"/>
      <c r="D107" s="85">
        <v>112.5</v>
      </c>
      <c r="E107" s="576"/>
      <c r="F107" s="412"/>
      <c r="G107" s="437"/>
      <c r="H107" s="461" t="s">
        <v>936</v>
      </c>
      <c r="I107" s="484"/>
      <c r="J107" s="437"/>
      <c r="K107" s="511" t="s">
        <v>936</v>
      </c>
    </row>
    <row r="108" spans="1:11">
      <c r="A108" s="32"/>
      <c r="B108" s="45" t="s">
        <v>823</v>
      </c>
      <c r="C108" s="580"/>
      <c r="D108" s="86">
        <v>150</v>
      </c>
      <c r="E108" s="577"/>
      <c r="F108" s="414"/>
      <c r="G108" s="439"/>
      <c r="H108" s="463" t="s">
        <v>936</v>
      </c>
      <c r="I108" s="486"/>
      <c r="J108" s="439"/>
      <c r="K108" s="513" t="s">
        <v>936</v>
      </c>
    </row>
    <row r="109" spans="1:11">
      <c r="A109" s="32"/>
      <c r="B109" s="50" t="s">
        <v>824</v>
      </c>
      <c r="C109" s="71" t="s">
        <v>904</v>
      </c>
      <c r="D109" s="81">
        <v>60</v>
      </c>
      <c r="E109" s="393" t="s">
        <v>936</v>
      </c>
      <c r="F109" s="403"/>
      <c r="G109" s="432"/>
      <c r="H109" s="456" t="s">
        <v>936</v>
      </c>
      <c r="I109" s="479"/>
      <c r="J109" s="432"/>
      <c r="K109" s="506" t="s">
        <v>936</v>
      </c>
    </row>
    <row r="110" spans="1:11">
      <c r="A110" s="32"/>
      <c r="B110" s="38" t="s">
        <v>825</v>
      </c>
      <c r="C110" s="578" t="s">
        <v>905</v>
      </c>
      <c r="D110" s="85">
        <v>100</v>
      </c>
      <c r="E110" s="575" t="s">
        <v>936</v>
      </c>
      <c r="F110" s="412"/>
      <c r="G110" s="437"/>
      <c r="H110" s="461" t="s">
        <v>936</v>
      </c>
      <c r="I110" s="484"/>
      <c r="J110" s="437"/>
      <c r="K110" s="511" t="s">
        <v>936</v>
      </c>
    </row>
    <row r="111" spans="1:11">
      <c r="A111" s="32"/>
      <c r="B111" s="45" t="s">
        <v>826</v>
      </c>
      <c r="C111" s="580"/>
      <c r="D111" s="86">
        <v>150</v>
      </c>
      <c r="E111" s="577"/>
      <c r="F111" s="414"/>
      <c r="G111" s="439"/>
      <c r="H111" s="463" t="s">
        <v>936</v>
      </c>
      <c r="I111" s="486"/>
      <c r="J111" s="439"/>
      <c r="K111" s="513" t="s">
        <v>936</v>
      </c>
    </row>
    <row r="112" spans="1:11">
      <c r="A112" s="32"/>
      <c r="B112" s="38" t="s">
        <v>827</v>
      </c>
      <c r="C112" s="578" t="s">
        <v>906</v>
      </c>
      <c r="D112" s="85">
        <v>100</v>
      </c>
      <c r="E112" s="575" t="s">
        <v>936</v>
      </c>
      <c r="F112" s="412"/>
      <c r="G112" s="437"/>
      <c r="H112" s="461" t="s">
        <v>936</v>
      </c>
      <c r="I112" s="484"/>
      <c r="J112" s="437"/>
      <c r="K112" s="511" t="s">
        <v>936</v>
      </c>
    </row>
    <row r="113" spans="1:11">
      <c r="A113" s="32"/>
      <c r="B113" s="38" t="s">
        <v>828</v>
      </c>
      <c r="C113" s="579"/>
      <c r="D113" s="85">
        <v>125</v>
      </c>
      <c r="E113" s="576"/>
      <c r="F113" s="412"/>
      <c r="G113" s="437"/>
      <c r="H113" s="461" t="s">
        <v>936</v>
      </c>
      <c r="I113" s="484"/>
      <c r="J113" s="437"/>
      <c r="K113" s="511" t="s">
        <v>936</v>
      </c>
    </row>
    <row r="114" spans="1:11">
      <c r="A114" s="32"/>
      <c r="B114" s="45" t="s">
        <v>829</v>
      </c>
      <c r="C114" s="580"/>
      <c r="D114" s="86">
        <v>150</v>
      </c>
      <c r="E114" s="577"/>
      <c r="F114" s="414"/>
      <c r="G114" s="439"/>
      <c r="H114" s="463" t="s">
        <v>936</v>
      </c>
      <c r="I114" s="486"/>
      <c r="J114" s="439"/>
      <c r="K114" s="513" t="s">
        <v>936</v>
      </c>
    </row>
    <row r="115" spans="1:11">
      <c r="A115" s="64"/>
      <c r="B115" s="373" t="s">
        <v>830</v>
      </c>
      <c r="C115" s="585" t="s">
        <v>907</v>
      </c>
      <c r="D115" s="382">
        <v>50</v>
      </c>
      <c r="E115" s="394"/>
      <c r="F115" s="416"/>
      <c r="G115" s="441"/>
      <c r="H115" s="465" t="s">
        <v>936</v>
      </c>
      <c r="I115" s="488"/>
      <c r="J115" s="441"/>
      <c r="K115" s="515" t="s">
        <v>936</v>
      </c>
    </row>
    <row r="116" spans="1:11">
      <c r="A116" s="64"/>
      <c r="B116" s="273" t="s">
        <v>831</v>
      </c>
      <c r="C116" s="586"/>
      <c r="D116" s="88">
        <v>100</v>
      </c>
      <c r="E116" s="395"/>
      <c r="F116" s="417"/>
      <c r="G116" s="442"/>
      <c r="H116" s="466" t="s">
        <v>936</v>
      </c>
      <c r="I116" s="489"/>
      <c r="J116" s="442"/>
      <c r="K116" s="516" t="s">
        <v>936</v>
      </c>
    </row>
    <row r="117" spans="1:11">
      <c r="A117" s="64"/>
      <c r="B117" s="40" t="s">
        <v>832</v>
      </c>
      <c r="C117" s="587"/>
      <c r="D117" s="383">
        <v>150</v>
      </c>
      <c r="E117" s="396" t="s">
        <v>936</v>
      </c>
      <c r="F117" s="418"/>
      <c r="G117" s="443"/>
      <c r="H117" s="467" t="s">
        <v>936</v>
      </c>
      <c r="I117" s="490"/>
      <c r="J117" s="443"/>
      <c r="K117" s="517" t="s">
        <v>936</v>
      </c>
    </row>
    <row r="118" spans="1:11">
      <c r="A118" s="64"/>
      <c r="B118" s="53" t="s">
        <v>833</v>
      </c>
      <c r="C118" s="77" t="s">
        <v>908</v>
      </c>
      <c r="D118" s="89">
        <v>20</v>
      </c>
      <c r="E118" s="397"/>
      <c r="F118" s="419"/>
      <c r="G118" s="444"/>
      <c r="H118" s="468" t="s">
        <v>936</v>
      </c>
      <c r="I118" s="491"/>
      <c r="J118" s="444"/>
      <c r="K118" s="518" t="s">
        <v>936</v>
      </c>
    </row>
    <row r="119" spans="1:11">
      <c r="A119" s="64"/>
      <c r="B119" s="53" t="s">
        <v>834</v>
      </c>
      <c r="C119" s="78" t="s">
        <v>909</v>
      </c>
      <c r="D119" s="89">
        <v>10</v>
      </c>
      <c r="E119" s="397"/>
      <c r="F119" s="419"/>
      <c r="G119" s="444"/>
      <c r="H119" s="468" t="s">
        <v>936</v>
      </c>
      <c r="I119" s="491"/>
      <c r="J119" s="444"/>
      <c r="K119" s="518" t="s">
        <v>936</v>
      </c>
    </row>
    <row r="120" spans="1:11" ht="27">
      <c r="A120" s="64"/>
      <c r="B120" s="53" t="s">
        <v>835</v>
      </c>
      <c r="C120" s="78" t="s">
        <v>910</v>
      </c>
      <c r="D120" s="89">
        <v>10</v>
      </c>
      <c r="E120" s="397"/>
      <c r="F120" s="419"/>
      <c r="G120" s="444"/>
      <c r="H120" s="468" t="s">
        <v>936</v>
      </c>
      <c r="I120" s="491"/>
      <c r="J120" s="444"/>
      <c r="K120" s="518" t="s">
        <v>936</v>
      </c>
    </row>
    <row r="121" spans="1:11">
      <c r="A121" s="64"/>
      <c r="B121" s="43" t="s">
        <v>836</v>
      </c>
      <c r="C121" s="578" t="s">
        <v>702</v>
      </c>
      <c r="D121" s="82">
        <v>100</v>
      </c>
      <c r="E121" s="575">
        <v>1.3</v>
      </c>
      <c r="F121" s="420"/>
      <c r="G121" s="440"/>
      <c r="H121" s="464" t="s">
        <v>936</v>
      </c>
      <c r="I121" s="487"/>
      <c r="J121" s="440"/>
      <c r="K121" s="514" t="s">
        <v>936</v>
      </c>
    </row>
    <row r="122" spans="1:11">
      <c r="A122" s="64"/>
      <c r="B122" s="374" t="s">
        <v>837</v>
      </c>
      <c r="C122" s="579"/>
      <c r="D122" s="83">
        <v>130</v>
      </c>
      <c r="E122" s="576"/>
      <c r="F122" s="405">
        <v>779521420</v>
      </c>
      <c r="G122" s="434">
        <v>1013377846</v>
      </c>
      <c r="H122" s="458">
        <v>1.2806</v>
      </c>
      <c r="I122" s="481">
        <v>779521420</v>
      </c>
      <c r="J122" s="434">
        <v>1013377846</v>
      </c>
      <c r="K122" s="508">
        <v>1.2806</v>
      </c>
    </row>
    <row r="123" spans="1:11">
      <c r="A123" s="64"/>
      <c r="B123" s="48" t="s">
        <v>838</v>
      </c>
      <c r="C123" s="579"/>
      <c r="D123" s="67">
        <v>160</v>
      </c>
      <c r="E123" s="576"/>
      <c r="F123" s="405"/>
      <c r="G123" s="434"/>
      <c r="H123" s="458" t="s">
        <v>936</v>
      </c>
      <c r="I123" s="481"/>
      <c r="J123" s="434"/>
      <c r="K123" s="508" t="s">
        <v>936</v>
      </c>
    </row>
    <row r="124" spans="1:11">
      <c r="A124" s="64"/>
      <c r="B124" s="48" t="s">
        <v>839</v>
      </c>
      <c r="C124" s="579"/>
      <c r="D124" s="83">
        <v>190</v>
      </c>
      <c r="E124" s="576"/>
      <c r="F124" s="405"/>
      <c r="G124" s="434"/>
      <c r="H124" s="458" t="s">
        <v>936</v>
      </c>
      <c r="I124" s="481"/>
      <c r="J124" s="434"/>
      <c r="K124" s="508" t="s">
        <v>936</v>
      </c>
    </row>
    <row r="125" spans="1:11">
      <c r="A125" s="64"/>
      <c r="B125" s="48" t="s">
        <v>840</v>
      </c>
      <c r="C125" s="579"/>
      <c r="D125" s="83">
        <v>220</v>
      </c>
      <c r="E125" s="576"/>
      <c r="F125" s="405"/>
      <c r="G125" s="434"/>
      <c r="H125" s="458" t="s">
        <v>936</v>
      </c>
      <c r="I125" s="481"/>
      <c r="J125" s="434"/>
      <c r="K125" s="508" t="s">
        <v>936</v>
      </c>
    </row>
    <row r="126" spans="1:11">
      <c r="A126" s="64"/>
      <c r="B126" s="374" t="s">
        <v>841</v>
      </c>
      <c r="C126" s="579"/>
      <c r="D126" s="90">
        <v>250</v>
      </c>
      <c r="E126" s="576"/>
      <c r="F126" s="404"/>
      <c r="G126" s="433"/>
      <c r="H126" s="457" t="s">
        <v>936</v>
      </c>
      <c r="I126" s="480"/>
      <c r="J126" s="433"/>
      <c r="K126" s="507" t="s">
        <v>936</v>
      </c>
    </row>
    <row r="127" spans="1:11">
      <c r="A127" s="64"/>
      <c r="B127" s="48" t="s">
        <v>842</v>
      </c>
      <c r="C127" s="579"/>
      <c r="D127" s="83">
        <v>280</v>
      </c>
      <c r="E127" s="576"/>
      <c r="F127" s="405"/>
      <c r="G127" s="434"/>
      <c r="H127" s="458" t="s">
        <v>936</v>
      </c>
      <c r="I127" s="481"/>
      <c r="J127" s="434"/>
      <c r="K127" s="508" t="s">
        <v>936</v>
      </c>
    </row>
    <row r="128" spans="1:11">
      <c r="A128" s="64"/>
      <c r="B128" s="374" t="s">
        <v>843</v>
      </c>
      <c r="C128" s="579"/>
      <c r="D128" s="83">
        <v>340</v>
      </c>
      <c r="E128" s="576"/>
      <c r="F128" s="405"/>
      <c r="G128" s="434"/>
      <c r="H128" s="458" t="s">
        <v>936</v>
      </c>
      <c r="I128" s="481"/>
      <c r="J128" s="434"/>
      <c r="K128" s="508" t="s">
        <v>936</v>
      </c>
    </row>
    <row r="129" spans="1:11">
      <c r="A129" s="64"/>
      <c r="B129" s="45" t="s">
        <v>844</v>
      </c>
      <c r="C129" s="579"/>
      <c r="D129" s="84">
        <v>400</v>
      </c>
      <c r="E129" s="577"/>
      <c r="F129" s="407"/>
      <c r="G129" s="436"/>
      <c r="H129" s="460" t="s">
        <v>936</v>
      </c>
      <c r="I129" s="483"/>
      <c r="J129" s="436"/>
      <c r="K129" s="510" t="s">
        <v>936</v>
      </c>
    </row>
    <row r="130" spans="1:11" ht="21.75" customHeight="1">
      <c r="A130" s="64"/>
      <c r="B130" s="50" t="s">
        <v>845</v>
      </c>
      <c r="C130" s="70" t="s">
        <v>911</v>
      </c>
      <c r="D130" s="81">
        <v>1250</v>
      </c>
      <c r="E130" s="398" t="s">
        <v>936</v>
      </c>
      <c r="F130" s="403"/>
      <c r="G130" s="432"/>
      <c r="H130" s="456" t="s">
        <v>936</v>
      </c>
      <c r="I130" s="479"/>
      <c r="J130" s="432"/>
      <c r="K130" s="506" t="s">
        <v>936</v>
      </c>
    </row>
    <row r="131" spans="1:11">
      <c r="A131" s="64"/>
      <c r="B131" s="38" t="s">
        <v>846</v>
      </c>
      <c r="C131" s="578" t="s">
        <v>912</v>
      </c>
      <c r="D131" s="85">
        <v>150</v>
      </c>
      <c r="E131" s="575" t="s">
        <v>936</v>
      </c>
      <c r="F131" s="412"/>
      <c r="G131" s="437"/>
      <c r="H131" s="461" t="s">
        <v>936</v>
      </c>
      <c r="I131" s="484"/>
      <c r="J131" s="437"/>
      <c r="K131" s="511" t="s">
        <v>936</v>
      </c>
    </row>
    <row r="132" spans="1:11">
      <c r="A132" s="64"/>
      <c r="B132" s="45" t="s">
        <v>847</v>
      </c>
      <c r="C132" s="580"/>
      <c r="D132" s="86">
        <v>250</v>
      </c>
      <c r="E132" s="577"/>
      <c r="F132" s="414"/>
      <c r="G132" s="439"/>
      <c r="H132" s="463" t="s">
        <v>936</v>
      </c>
      <c r="I132" s="486"/>
      <c r="J132" s="439"/>
      <c r="K132" s="513" t="s">
        <v>936</v>
      </c>
    </row>
    <row r="133" spans="1:11">
      <c r="A133" s="64"/>
      <c r="B133" s="38" t="s">
        <v>848</v>
      </c>
      <c r="C133" s="578" t="s">
        <v>913</v>
      </c>
      <c r="D133" s="85">
        <v>30</v>
      </c>
      <c r="E133" s="576" t="s">
        <v>936</v>
      </c>
      <c r="F133" s="412"/>
      <c r="G133" s="437"/>
      <c r="H133" s="461" t="s">
        <v>936</v>
      </c>
      <c r="I133" s="484"/>
      <c r="J133" s="437"/>
      <c r="K133" s="511" t="s">
        <v>936</v>
      </c>
    </row>
    <row r="134" spans="1:11">
      <c r="A134" s="64"/>
      <c r="B134" s="38" t="s">
        <v>849</v>
      </c>
      <c r="C134" s="579"/>
      <c r="D134" s="85">
        <f>25*1.5</f>
        <v>37.5</v>
      </c>
      <c r="E134" s="576"/>
      <c r="F134" s="412"/>
      <c r="G134" s="437"/>
      <c r="H134" s="461" t="s">
        <v>936</v>
      </c>
      <c r="I134" s="484"/>
      <c r="J134" s="437"/>
      <c r="K134" s="511" t="s">
        <v>936</v>
      </c>
    </row>
    <row r="135" spans="1:11">
      <c r="A135" s="64"/>
      <c r="B135" s="38" t="s">
        <v>850</v>
      </c>
      <c r="C135" s="579"/>
      <c r="D135" s="85">
        <v>45</v>
      </c>
      <c r="E135" s="576"/>
      <c r="F135" s="412"/>
      <c r="G135" s="437"/>
      <c r="H135" s="461" t="s">
        <v>936</v>
      </c>
      <c r="I135" s="484"/>
      <c r="J135" s="437"/>
      <c r="K135" s="511" t="s">
        <v>936</v>
      </c>
    </row>
    <row r="136" spans="1:11">
      <c r="A136" s="64"/>
      <c r="B136" s="38" t="s">
        <v>851</v>
      </c>
      <c r="C136" s="579"/>
      <c r="D136" s="85">
        <v>46.875</v>
      </c>
      <c r="E136" s="576"/>
      <c r="F136" s="412"/>
      <c r="G136" s="437"/>
      <c r="H136" s="461" t="s">
        <v>936</v>
      </c>
      <c r="I136" s="484"/>
      <c r="J136" s="437"/>
      <c r="K136" s="511" t="s">
        <v>936</v>
      </c>
    </row>
    <row r="137" spans="1:11">
      <c r="A137" s="64"/>
      <c r="B137" s="38" t="s">
        <v>852</v>
      </c>
      <c r="C137" s="579"/>
      <c r="D137" s="85">
        <f>35*1.5</f>
        <v>52.5</v>
      </c>
      <c r="E137" s="576"/>
      <c r="F137" s="412"/>
      <c r="G137" s="437"/>
      <c r="H137" s="461" t="s">
        <v>936</v>
      </c>
      <c r="I137" s="484"/>
      <c r="J137" s="437"/>
      <c r="K137" s="511" t="s">
        <v>936</v>
      </c>
    </row>
    <row r="138" spans="1:11">
      <c r="A138" s="64"/>
      <c r="B138" s="38" t="s">
        <v>853</v>
      </c>
      <c r="C138" s="579"/>
      <c r="D138" s="85">
        <v>56.25</v>
      </c>
      <c r="E138" s="576"/>
      <c r="F138" s="412"/>
      <c r="G138" s="437"/>
      <c r="H138" s="461" t="s">
        <v>936</v>
      </c>
      <c r="I138" s="484"/>
      <c r="J138" s="437"/>
      <c r="K138" s="511" t="s">
        <v>936</v>
      </c>
    </row>
    <row r="139" spans="1:11">
      <c r="A139" s="64"/>
      <c r="B139" s="39" t="s">
        <v>854</v>
      </c>
      <c r="C139" s="579"/>
      <c r="D139" s="83">
        <v>60</v>
      </c>
      <c r="E139" s="576"/>
      <c r="F139" s="405"/>
      <c r="G139" s="434"/>
      <c r="H139" s="458" t="s">
        <v>936</v>
      </c>
      <c r="I139" s="481"/>
      <c r="J139" s="434"/>
      <c r="K139" s="508" t="s">
        <v>936</v>
      </c>
    </row>
    <row r="140" spans="1:11">
      <c r="A140" s="64"/>
      <c r="B140" s="39" t="s">
        <v>855</v>
      </c>
      <c r="C140" s="579"/>
      <c r="D140" s="83">
        <v>65.625</v>
      </c>
      <c r="E140" s="576"/>
      <c r="F140" s="405"/>
      <c r="G140" s="434"/>
      <c r="H140" s="458" t="s">
        <v>936</v>
      </c>
      <c r="I140" s="481"/>
      <c r="J140" s="434"/>
      <c r="K140" s="508" t="s">
        <v>936</v>
      </c>
    </row>
    <row r="141" spans="1:11">
      <c r="A141" s="64"/>
      <c r="B141" s="38" t="s">
        <v>856</v>
      </c>
      <c r="C141" s="579"/>
      <c r="D141" s="85">
        <f>45*1.5</f>
        <v>67.5</v>
      </c>
      <c r="E141" s="576"/>
      <c r="F141" s="412"/>
      <c r="G141" s="437"/>
      <c r="H141" s="461" t="s">
        <v>936</v>
      </c>
      <c r="I141" s="484"/>
      <c r="J141" s="437"/>
      <c r="K141" s="511" t="s">
        <v>936</v>
      </c>
    </row>
    <row r="142" spans="1:11">
      <c r="A142" s="64"/>
      <c r="B142" s="38" t="s">
        <v>857</v>
      </c>
      <c r="C142" s="579"/>
      <c r="D142" s="85">
        <v>75</v>
      </c>
      <c r="E142" s="576"/>
      <c r="F142" s="412"/>
      <c r="G142" s="437"/>
      <c r="H142" s="461" t="s">
        <v>936</v>
      </c>
      <c r="I142" s="484"/>
      <c r="J142" s="437"/>
      <c r="K142" s="511" t="s">
        <v>936</v>
      </c>
    </row>
    <row r="143" spans="1:11">
      <c r="A143" s="64"/>
      <c r="B143" s="38" t="s">
        <v>858</v>
      </c>
      <c r="C143" s="579"/>
      <c r="D143" s="85">
        <v>84.375</v>
      </c>
      <c r="E143" s="576"/>
      <c r="F143" s="412"/>
      <c r="G143" s="437"/>
      <c r="H143" s="461" t="s">
        <v>936</v>
      </c>
      <c r="I143" s="484"/>
      <c r="J143" s="437"/>
      <c r="K143" s="511" t="s">
        <v>936</v>
      </c>
    </row>
    <row r="144" spans="1:11">
      <c r="A144" s="64"/>
      <c r="B144" s="38" t="s">
        <v>859</v>
      </c>
      <c r="C144" s="579"/>
      <c r="D144" s="85">
        <v>90</v>
      </c>
      <c r="E144" s="576"/>
      <c r="F144" s="412"/>
      <c r="G144" s="437"/>
      <c r="H144" s="461" t="s">
        <v>936</v>
      </c>
      <c r="I144" s="484"/>
      <c r="J144" s="437"/>
      <c r="K144" s="511" t="s">
        <v>936</v>
      </c>
    </row>
    <row r="145" spans="1:11">
      <c r="A145" s="64"/>
      <c r="B145" s="38" t="s">
        <v>860</v>
      </c>
      <c r="C145" s="579"/>
      <c r="D145" s="85">
        <v>93.75</v>
      </c>
      <c r="E145" s="576"/>
      <c r="F145" s="412"/>
      <c r="G145" s="437"/>
      <c r="H145" s="461" t="s">
        <v>936</v>
      </c>
      <c r="I145" s="484"/>
      <c r="J145" s="437"/>
      <c r="K145" s="511" t="s">
        <v>936</v>
      </c>
    </row>
    <row r="146" spans="1:11">
      <c r="A146" s="64"/>
      <c r="B146" s="39" t="s">
        <v>861</v>
      </c>
      <c r="C146" s="579"/>
      <c r="D146" s="83">
        <v>105</v>
      </c>
      <c r="E146" s="576"/>
      <c r="F146" s="405"/>
      <c r="G146" s="434"/>
      <c r="H146" s="458" t="s">
        <v>936</v>
      </c>
      <c r="I146" s="481"/>
      <c r="J146" s="434"/>
      <c r="K146" s="508" t="s">
        <v>936</v>
      </c>
    </row>
    <row r="147" spans="1:11">
      <c r="A147" s="64"/>
      <c r="B147" s="40" t="s">
        <v>862</v>
      </c>
      <c r="C147" s="579"/>
      <c r="D147" s="90">
        <f>75*1.5</f>
        <v>112.5</v>
      </c>
      <c r="E147" s="576"/>
      <c r="F147" s="413"/>
      <c r="G147" s="438"/>
      <c r="H147" s="462" t="s">
        <v>936</v>
      </c>
      <c r="I147" s="485"/>
      <c r="J147" s="438"/>
      <c r="K147" s="512" t="s">
        <v>936</v>
      </c>
    </row>
    <row r="148" spans="1:11">
      <c r="A148" s="64"/>
      <c r="B148" s="40" t="s">
        <v>863</v>
      </c>
      <c r="C148" s="579"/>
      <c r="D148" s="90">
        <v>140.625</v>
      </c>
      <c r="E148" s="576"/>
      <c r="F148" s="413"/>
      <c r="G148" s="438"/>
      <c r="H148" s="462" t="s">
        <v>936</v>
      </c>
      <c r="I148" s="485"/>
      <c r="J148" s="438"/>
      <c r="K148" s="512" t="s">
        <v>936</v>
      </c>
    </row>
    <row r="149" spans="1:11">
      <c r="A149" s="64"/>
      <c r="B149" s="45" t="s">
        <v>864</v>
      </c>
      <c r="C149" s="580"/>
      <c r="D149" s="86">
        <v>150</v>
      </c>
      <c r="E149" s="577"/>
      <c r="F149" s="414"/>
      <c r="G149" s="439"/>
      <c r="H149" s="463" t="s">
        <v>936</v>
      </c>
      <c r="I149" s="486"/>
      <c r="J149" s="439"/>
      <c r="K149" s="513" t="s">
        <v>936</v>
      </c>
    </row>
    <row r="150" spans="1:11">
      <c r="A150" s="64"/>
      <c r="B150" s="59" t="s">
        <v>865</v>
      </c>
      <c r="C150" s="379" t="s">
        <v>914</v>
      </c>
      <c r="D150" s="384">
        <v>100</v>
      </c>
      <c r="E150" s="399" t="s">
        <v>936</v>
      </c>
      <c r="F150" s="421"/>
      <c r="G150" s="445"/>
      <c r="H150" s="469" t="s">
        <v>936</v>
      </c>
      <c r="I150" s="492"/>
      <c r="J150" s="445"/>
      <c r="K150" s="519" t="s">
        <v>936</v>
      </c>
    </row>
    <row r="151" spans="1:11">
      <c r="A151" s="32"/>
      <c r="B151" s="60" t="s">
        <v>866</v>
      </c>
      <c r="C151" s="588" t="s">
        <v>915</v>
      </c>
      <c r="D151" s="91" t="s">
        <v>924</v>
      </c>
      <c r="E151" s="575" t="s">
        <v>936</v>
      </c>
      <c r="F151" s="406"/>
      <c r="G151" s="435"/>
      <c r="H151" s="459" t="s">
        <v>936</v>
      </c>
      <c r="I151" s="482"/>
      <c r="J151" s="435"/>
      <c r="K151" s="520" t="s">
        <v>936</v>
      </c>
    </row>
    <row r="152" spans="1:11">
      <c r="A152" s="32"/>
      <c r="B152" s="39" t="s">
        <v>867</v>
      </c>
      <c r="C152" s="583"/>
      <c r="D152" s="92" t="s">
        <v>925</v>
      </c>
      <c r="E152" s="576"/>
      <c r="F152" s="405"/>
      <c r="G152" s="434"/>
      <c r="H152" s="458" t="s">
        <v>936</v>
      </c>
      <c r="I152" s="481"/>
      <c r="J152" s="434"/>
      <c r="K152" s="521" t="s">
        <v>936</v>
      </c>
    </row>
    <row r="153" spans="1:11">
      <c r="A153" s="32"/>
      <c r="B153" s="39" t="s">
        <v>868</v>
      </c>
      <c r="C153" s="583"/>
      <c r="D153" s="92" t="s">
        <v>926</v>
      </c>
      <c r="E153" s="576"/>
      <c r="F153" s="405"/>
      <c r="G153" s="434"/>
      <c r="H153" s="458" t="s">
        <v>936</v>
      </c>
      <c r="I153" s="481"/>
      <c r="J153" s="434"/>
      <c r="K153" s="521" t="s">
        <v>936</v>
      </c>
    </row>
    <row r="154" spans="1:11">
      <c r="A154" s="32"/>
      <c r="B154" s="39" t="s">
        <v>869</v>
      </c>
      <c r="C154" s="583"/>
      <c r="D154" s="92" t="s">
        <v>927</v>
      </c>
      <c r="E154" s="576"/>
      <c r="F154" s="405"/>
      <c r="G154" s="434"/>
      <c r="H154" s="458" t="s">
        <v>936</v>
      </c>
      <c r="I154" s="481"/>
      <c r="J154" s="434"/>
      <c r="K154" s="521" t="s">
        <v>936</v>
      </c>
    </row>
    <row r="155" spans="1:11">
      <c r="A155" s="32"/>
      <c r="B155" s="40" t="s">
        <v>870</v>
      </c>
      <c r="C155" s="584"/>
      <c r="D155" s="385">
        <v>1250</v>
      </c>
      <c r="E155" s="577"/>
      <c r="F155" s="404"/>
      <c r="G155" s="436"/>
      <c r="H155" s="460" t="s">
        <v>936</v>
      </c>
      <c r="I155" s="480"/>
      <c r="J155" s="436"/>
      <c r="K155" s="510" t="s">
        <v>936</v>
      </c>
    </row>
    <row r="156" spans="1:11">
      <c r="A156" s="32"/>
      <c r="B156" s="60" t="s">
        <v>871</v>
      </c>
      <c r="C156" s="588" t="s">
        <v>916</v>
      </c>
      <c r="D156" s="91" t="s">
        <v>928</v>
      </c>
      <c r="E156" s="575" t="s">
        <v>936</v>
      </c>
      <c r="F156" s="406"/>
      <c r="G156" s="435"/>
      <c r="H156" s="459" t="s">
        <v>936</v>
      </c>
      <c r="I156" s="482"/>
      <c r="J156" s="435"/>
      <c r="K156" s="520" t="s">
        <v>936</v>
      </c>
    </row>
    <row r="157" spans="1:11">
      <c r="A157" s="32"/>
      <c r="B157" s="39" t="s">
        <v>872</v>
      </c>
      <c r="C157" s="583"/>
      <c r="D157" s="92" t="s">
        <v>929</v>
      </c>
      <c r="E157" s="576"/>
      <c r="F157" s="405"/>
      <c r="G157" s="434"/>
      <c r="H157" s="458" t="s">
        <v>936</v>
      </c>
      <c r="I157" s="481"/>
      <c r="J157" s="434"/>
      <c r="K157" s="521" t="s">
        <v>936</v>
      </c>
    </row>
    <row r="158" spans="1:11">
      <c r="A158" s="32"/>
      <c r="B158" s="39" t="s">
        <v>873</v>
      </c>
      <c r="C158" s="583"/>
      <c r="D158" s="92" t="s">
        <v>930</v>
      </c>
      <c r="E158" s="576"/>
      <c r="F158" s="405"/>
      <c r="G158" s="434"/>
      <c r="H158" s="458" t="s">
        <v>936</v>
      </c>
      <c r="I158" s="481"/>
      <c r="J158" s="434"/>
      <c r="K158" s="521" t="s">
        <v>936</v>
      </c>
    </row>
    <row r="159" spans="1:11">
      <c r="A159" s="32"/>
      <c r="B159" s="39" t="s">
        <v>874</v>
      </c>
      <c r="C159" s="583"/>
      <c r="D159" s="92" t="s">
        <v>931</v>
      </c>
      <c r="E159" s="576"/>
      <c r="F159" s="405"/>
      <c r="G159" s="434"/>
      <c r="H159" s="458" t="s">
        <v>936</v>
      </c>
      <c r="I159" s="481"/>
      <c r="J159" s="434"/>
      <c r="K159" s="521" t="s">
        <v>936</v>
      </c>
    </row>
    <row r="160" spans="1:11">
      <c r="A160" s="32"/>
      <c r="B160" s="40" t="s">
        <v>875</v>
      </c>
      <c r="C160" s="584"/>
      <c r="D160" s="385">
        <v>1250</v>
      </c>
      <c r="E160" s="577"/>
      <c r="F160" s="404"/>
      <c r="G160" s="436"/>
      <c r="H160" s="460" t="s">
        <v>936</v>
      </c>
      <c r="I160" s="480"/>
      <c r="J160" s="436"/>
      <c r="K160" s="510" t="s">
        <v>936</v>
      </c>
    </row>
    <row r="161" spans="1:11" ht="13.5" customHeight="1">
      <c r="A161" s="32"/>
      <c r="B161" s="41" t="s">
        <v>876</v>
      </c>
      <c r="C161" s="588" t="s">
        <v>917</v>
      </c>
      <c r="D161" s="91" t="s">
        <v>932</v>
      </c>
      <c r="E161" s="575" t="s">
        <v>936</v>
      </c>
      <c r="F161" s="415"/>
      <c r="G161" s="440"/>
      <c r="H161" s="457" t="s">
        <v>936</v>
      </c>
      <c r="I161" s="487"/>
      <c r="J161" s="440"/>
      <c r="K161" s="522" t="s">
        <v>936</v>
      </c>
    </row>
    <row r="162" spans="1:11">
      <c r="A162" s="32"/>
      <c r="B162" s="39" t="s">
        <v>877</v>
      </c>
      <c r="C162" s="583"/>
      <c r="D162" s="92" t="s">
        <v>933</v>
      </c>
      <c r="E162" s="576"/>
      <c r="F162" s="405"/>
      <c r="G162" s="434"/>
      <c r="H162" s="458" t="s">
        <v>936</v>
      </c>
      <c r="I162" s="481"/>
      <c r="J162" s="434"/>
      <c r="K162" s="521" t="s">
        <v>936</v>
      </c>
    </row>
    <row r="163" spans="1:11">
      <c r="A163" s="32"/>
      <c r="B163" s="39" t="s">
        <v>878</v>
      </c>
      <c r="C163" s="583"/>
      <c r="D163" s="92" t="s">
        <v>934</v>
      </c>
      <c r="E163" s="576"/>
      <c r="F163" s="405"/>
      <c r="G163" s="434"/>
      <c r="H163" s="458" t="s">
        <v>936</v>
      </c>
      <c r="I163" s="481"/>
      <c r="J163" s="434"/>
      <c r="K163" s="521" t="s">
        <v>936</v>
      </c>
    </row>
    <row r="164" spans="1:11">
      <c r="A164" s="32"/>
      <c r="B164" s="39" t="s">
        <v>879</v>
      </c>
      <c r="C164" s="584"/>
      <c r="D164" s="92" t="s">
        <v>931</v>
      </c>
      <c r="E164" s="576"/>
      <c r="F164" s="405"/>
      <c r="G164" s="434"/>
      <c r="H164" s="458" t="s">
        <v>936</v>
      </c>
      <c r="I164" s="481"/>
      <c r="J164" s="434"/>
      <c r="K164" s="521" t="s">
        <v>936</v>
      </c>
    </row>
    <row r="165" spans="1:11">
      <c r="A165" s="32"/>
      <c r="B165" s="40" t="s">
        <v>880</v>
      </c>
      <c r="C165" s="584"/>
      <c r="D165" s="385">
        <v>1250</v>
      </c>
      <c r="E165" s="577"/>
      <c r="F165" s="422"/>
      <c r="G165" s="436"/>
      <c r="H165" s="460" t="s">
        <v>936</v>
      </c>
      <c r="I165" s="486"/>
      <c r="J165" s="436"/>
      <c r="K165" s="510" t="s">
        <v>936</v>
      </c>
    </row>
    <row r="166" spans="1:11">
      <c r="A166" s="32"/>
      <c r="B166" s="375" t="s">
        <v>881</v>
      </c>
      <c r="C166" s="589" t="s">
        <v>918</v>
      </c>
      <c r="D166" s="386">
        <v>0</v>
      </c>
      <c r="E166" s="592"/>
      <c r="F166" s="423"/>
      <c r="G166" s="446"/>
      <c r="H166" s="470"/>
      <c r="I166" s="493"/>
      <c r="J166" s="446"/>
      <c r="K166" s="523"/>
    </row>
    <row r="167" spans="1:11">
      <c r="A167" s="32"/>
      <c r="B167" s="376" t="s">
        <v>882</v>
      </c>
      <c r="C167" s="590"/>
      <c r="D167" s="387">
        <v>2</v>
      </c>
      <c r="E167" s="593"/>
      <c r="F167" s="424"/>
      <c r="G167" s="447"/>
      <c r="H167" s="471"/>
      <c r="I167" s="494"/>
      <c r="J167" s="447"/>
      <c r="K167" s="524"/>
    </row>
    <row r="168" spans="1:11">
      <c r="A168" s="32"/>
      <c r="B168" s="376" t="s">
        <v>883</v>
      </c>
      <c r="C168" s="590"/>
      <c r="D168" s="387">
        <v>4</v>
      </c>
      <c r="E168" s="593"/>
      <c r="F168" s="424"/>
      <c r="G168" s="447"/>
      <c r="H168" s="471"/>
      <c r="I168" s="494"/>
      <c r="J168" s="447"/>
      <c r="K168" s="524"/>
    </row>
    <row r="169" spans="1:11" ht="14.25" thickBot="1">
      <c r="A169" s="32"/>
      <c r="B169" s="377" t="s">
        <v>884</v>
      </c>
      <c r="C169" s="591"/>
      <c r="D169" s="388">
        <v>20</v>
      </c>
      <c r="E169" s="594"/>
      <c r="F169" s="425"/>
      <c r="G169" s="448"/>
      <c r="H169" s="472"/>
      <c r="I169" s="495"/>
      <c r="J169" s="448"/>
      <c r="K169" s="525"/>
    </row>
    <row r="170" spans="1:11" ht="14.25" customHeight="1" thickBot="1">
      <c r="A170" s="32"/>
      <c r="B170" s="596" t="s">
        <v>1049</v>
      </c>
      <c r="C170" s="597"/>
      <c r="D170" s="597"/>
      <c r="E170" s="598"/>
      <c r="F170" s="426">
        <f>IF(COUNT(F18:F114,F117,F121:F165)&gt;0,SUM(F18:F114,F117,F121:F165),"")</f>
        <v>791349195</v>
      </c>
      <c r="G170" s="449"/>
      <c r="H170" s="473"/>
      <c r="I170" s="426">
        <f>IF(COUNT(I18:I114,I117,I121:I165)&gt;0,SUM(I18:I114,I117,I121:I165),"")</f>
        <v>791349195</v>
      </c>
      <c r="J170" s="449"/>
      <c r="K170" s="526"/>
    </row>
    <row r="171" spans="1:11" ht="14.25" customHeight="1" thickBot="1">
      <c r="A171" s="32"/>
      <c r="B171" s="599" t="s">
        <v>1021</v>
      </c>
      <c r="C171" s="600"/>
      <c r="D171" s="600"/>
      <c r="E171" s="601"/>
      <c r="F171" s="427"/>
      <c r="G171" s="450">
        <f>IF(COUNT(G18:G114,G117,G121:G165)&gt;0,SUM(G18:G114,G117,G121:G165),"")</f>
        <v>1015743401</v>
      </c>
      <c r="H171" s="474">
        <v>1.2835982115950644</v>
      </c>
      <c r="I171" s="427"/>
      <c r="J171" s="450">
        <f>IF(COUNT(J18:J114,J117,J121:J165)&gt;0,SUM(J18:J114,J117,J121:J165),"")</f>
        <v>1015743401</v>
      </c>
      <c r="K171" s="527">
        <v>1.2835982115950644</v>
      </c>
    </row>
    <row r="172" spans="1:11" ht="14.25" thickBot="1">
      <c r="A172" s="64"/>
      <c r="B172" s="64"/>
      <c r="C172" s="64"/>
      <c r="D172" s="64"/>
      <c r="E172" s="64"/>
      <c r="F172" s="64"/>
      <c r="G172" s="64"/>
      <c r="H172" s="64"/>
      <c r="I172" s="64"/>
      <c r="J172" s="500"/>
      <c r="K172" s="500"/>
    </row>
    <row r="173" spans="1:11" ht="14.25" customHeight="1">
      <c r="A173" s="32"/>
      <c r="B173" s="602" t="s">
        <v>1050</v>
      </c>
      <c r="C173" s="552"/>
      <c r="D173" s="607" t="s">
        <v>1058</v>
      </c>
      <c r="E173" s="608"/>
      <c r="F173" s="428">
        <v>27172500</v>
      </c>
      <c r="G173" s="451" t="s">
        <v>1065</v>
      </c>
      <c r="H173" s="475"/>
      <c r="I173" s="496"/>
      <c r="J173" s="501"/>
      <c r="K173" s="528"/>
    </row>
    <row r="174" spans="1:11" ht="14.25" customHeight="1">
      <c r="A174" s="32"/>
      <c r="B174" s="603"/>
      <c r="C174" s="604"/>
      <c r="D174" s="389" t="s">
        <v>1059</v>
      </c>
      <c r="E174" s="400"/>
      <c r="F174" s="429"/>
      <c r="G174" s="452"/>
      <c r="H174" s="476"/>
      <c r="I174" s="497"/>
      <c r="J174" s="502"/>
      <c r="K174" s="529"/>
    </row>
    <row r="175" spans="1:11" ht="14.25" customHeight="1">
      <c r="A175" s="32"/>
      <c r="B175" s="603"/>
      <c r="C175" s="604"/>
      <c r="D175" s="389" t="s">
        <v>1060</v>
      </c>
      <c r="E175" s="400"/>
      <c r="F175" s="429"/>
      <c r="G175" s="453"/>
      <c r="H175" s="476"/>
      <c r="I175" s="497"/>
      <c r="J175" s="502"/>
      <c r="K175" s="529"/>
    </row>
    <row r="176" spans="1:11" ht="14.25" customHeight="1" thickBot="1">
      <c r="A176" s="32"/>
      <c r="B176" s="605"/>
      <c r="C176" s="606"/>
      <c r="D176" s="390" t="s">
        <v>968</v>
      </c>
      <c r="E176" s="401"/>
      <c r="F176" s="430"/>
      <c r="G176" s="454"/>
      <c r="H176" s="477"/>
      <c r="I176" s="498"/>
      <c r="J176" s="503"/>
      <c r="K176" s="530"/>
    </row>
    <row r="177" spans="1:11">
      <c r="A177" s="32"/>
      <c r="B177" s="32"/>
      <c r="C177" s="32"/>
      <c r="D177" s="32"/>
      <c r="E177" s="32"/>
      <c r="F177" s="32"/>
      <c r="G177" s="32"/>
      <c r="H177" s="32"/>
      <c r="I177" s="32"/>
      <c r="J177" s="32"/>
      <c r="K177" s="32"/>
    </row>
    <row r="178" spans="1:11" ht="30" customHeight="1">
      <c r="A178" s="64"/>
      <c r="B178" s="595" t="s">
        <v>885</v>
      </c>
      <c r="C178" s="595"/>
      <c r="D178" s="595"/>
      <c r="E178" s="595"/>
      <c r="F178" s="595"/>
      <c r="G178" s="595"/>
      <c r="H178" s="595"/>
      <c r="I178" s="595"/>
      <c r="J178" s="595"/>
      <c r="K178" s="595"/>
    </row>
    <row r="179" spans="1:11" ht="30" customHeight="1">
      <c r="A179" s="64"/>
      <c r="B179" s="595"/>
      <c r="C179" s="595"/>
      <c r="D179" s="595"/>
      <c r="E179" s="595"/>
      <c r="F179" s="595"/>
      <c r="G179" s="595"/>
      <c r="H179" s="595"/>
      <c r="I179" s="595"/>
      <c r="J179" s="595"/>
      <c r="K179" s="595"/>
    </row>
    <row r="180" spans="1:11" ht="13.5" customHeight="1">
      <c r="A180" s="64"/>
      <c r="B180" s="595"/>
      <c r="C180" s="595"/>
      <c r="D180" s="595"/>
      <c r="E180" s="595"/>
      <c r="F180" s="595"/>
      <c r="G180" s="595"/>
      <c r="H180" s="595"/>
      <c r="I180" s="595"/>
      <c r="J180" s="595"/>
      <c r="K180" s="595"/>
    </row>
    <row r="181" spans="1:11" ht="13.5" customHeight="1">
      <c r="A181" s="64"/>
      <c r="B181" s="595"/>
      <c r="C181" s="595"/>
      <c r="D181" s="595"/>
      <c r="E181" s="595"/>
      <c r="F181" s="595"/>
      <c r="G181" s="595"/>
      <c r="H181" s="595"/>
      <c r="I181" s="595"/>
      <c r="J181" s="595"/>
      <c r="K181" s="595"/>
    </row>
    <row r="182" spans="1:11" ht="27" customHeight="1">
      <c r="A182" s="64"/>
      <c r="B182" s="595"/>
      <c r="C182" s="595"/>
      <c r="D182" s="595"/>
      <c r="E182" s="595"/>
      <c r="F182" s="595"/>
      <c r="G182" s="595"/>
      <c r="H182" s="595"/>
      <c r="I182" s="595"/>
      <c r="J182" s="595"/>
      <c r="K182" s="595"/>
    </row>
    <row r="183" spans="1:11" ht="13.5" customHeight="1">
      <c r="A183" s="64"/>
      <c r="B183" s="595"/>
      <c r="C183" s="595"/>
      <c r="D183" s="595"/>
      <c r="E183" s="595"/>
      <c r="F183" s="595"/>
      <c r="G183" s="595"/>
      <c r="H183" s="595"/>
      <c r="I183" s="595"/>
      <c r="J183" s="595"/>
      <c r="K183" s="595"/>
    </row>
    <row r="184" spans="1:11" ht="13.5" customHeight="1">
      <c r="A184" s="64"/>
      <c r="B184" s="595"/>
      <c r="C184" s="595"/>
      <c r="D184" s="595"/>
      <c r="E184" s="595"/>
      <c r="F184" s="595"/>
      <c r="G184" s="595"/>
      <c r="H184" s="595"/>
      <c r="I184" s="595"/>
      <c r="J184" s="595"/>
      <c r="K184" s="595"/>
    </row>
    <row r="185" spans="1:11" ht="13.5" customHeight="1">
      <c r="A185" s="64"/>
      <c r="B185" s="595"/>
      <c r="C185" s="595"/>
      <c r="D185" s="595"/>
      <c r="E185" s="595"/>
      <c r="F185" s="595"/>
      <c r="G185" s="595"/>
      <c r="H185" s="595"/>
      <c r="I185" s="595"/>
      <c r="J185" s="595"/>
      <c r="K185" s="595"/>
    </row>
    <row r="186" spans="1:11" ht="13.5" customHeight="1">
      <c r="A186" s="64"/>
      <c r="B186" s="595"/>
      <c r="C186" s="595"/>
      <c r="D186" s="595"/>
      <c r="E186" s="595"/>
      <c r="F186" s="595"/>
      <c r="G186" s="595"/>
      <c r="H186" s="595"/>
      <c r="I186" s="595"/>
      <c r="J186" s="595"/>
      <c r="K186" s="595"/>
    </row>
    <row r="187" spans="1:11" ht="174.95" customHeight="1">
      <c r="A187" s="64"/>
      <c r="B187" s="595"/>
      <c r="C187" s="595"/>
      <c r="D187" s="595"/>
      <c r="E187" s="595"/>
      <c r="F187" s="595"/>
      <c r="G187" s="595"/>
      <c r="H187" s="595"/>
      <c r="I187" s="595"/>
      <c r="J187" s="595"/>
      <c r="K187" s="595"/>
    </row>
  </sheetData>
  <mergeCells count="74">
    <mergeCell ref="C166:C169"/>
    <mergeCell ref="E166:E169"/>
    <mergeCell ref="B178:K187"/>
    <mergeCell ref="B170:E170"/>
    <mergeCell ref="B171:E171"/>
    <mergeCell ref="B173:C176"/>
    <mergeCell ref="D173:E173"/>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F16:F17"/>
    <mergeCell ref="E59:E65"/>
    <mergeCell ref="C66:C72"/>
    <mergeCell ref="E66:E72"/>
    <mergeCell ref="C73:C79"/>
    <mergeCell ref="E73:E79"/>
    <mergeCell ref="C47:C50"/>
    <mergeCell ref="E47:E50"/>
    <mergeCell ref="C27:C30"/>
    <mergeCell ref="E27:E30"/>
    <mergeCell ref="C20:C24"/>
    <mergeCell ref="E20:E24"/>
    <mergeCell ref="C31:C36"/>
    <mergeCell ref="E31:E36"/>
    <mergeCell ref="C37:C41"/>
    <mergeCell ref="E37:E41"/>
    <mergeCell ref="C42:C46"/>
    <mergeCell ref="E42:E46"/>
    <mergeCell ref="C83:C93"/>
    <mergeCell ref="E83:E93"/>
    <mergeCell ref="C51:C58"/>
    <mergeCell ref="E51:E58"/>
    <mergeCell ref="C59:C65"/>
    <mergeCell ref="C80:C82"/>
    <mergeCell ref="E80:E82"/>
    <mergeCell ref="G16:G17"/>
    <mergeCell ref="H16:H17"/>
    <mergeCell ref="I16:I17"/>
    <mergeCell ref="J16:J17"/>
    <mergeCell ref="K16:K17"/>
    <mergeCell ref="E12:H12"/>
    <mergeCell ref="F15:H15"/>
    <mergeCell ref="I15:K15"/>
    <mergeCell ref="B8:C8"/>
    <mergeCell ref="E8:H8"/>
    <mergeCell ref="J8:K8"/>
    <mergeCell ref="E9:H9"/>
    <mergeCell ref="J9:K9"/>
    <mergeCell ref="E10:H10"/>
    <mergeCell ref="I3:K3"/>
    <mergeCell ref="B6:C7"/>
    <mergeCell ref="D6:D7"/>
    <mergeCell ref="J7:K7"/>
    <mergeCell ref="E11:H11"/>
    <mergeCell ref="E5:H7"/>
    <mergeCell ref="J6:K6"/>
  </mergeCells>
  <phoneticPr fontId="5"/>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85" zoomScaleSheetLayoutView="85" workbookViewId="0"/>
  </sheetViews>
  <sheetFormatPr defaultRowHeight="13.5"/>
  <cols>
    <col min="1" max="1" width="9" style="65" customWidth="1"/>
    <col min="2" max="2" width="20" style="65" customWidth="1"/>
    <col min="3" max="3" width="15.625" style="65" customWidth="1"/>
    <col min="4" max="4" width="12.625" style="65" bestFit="1" customWidth="1"/>
    <col min="5" max="9" width="18.625" style="65" customWidth="1"/>
    <col min="10" max="10" width="19.625" style="65" customWidth="1"/>
    <col min="11" max="252" width="9" style="170" customWidth="1"/>
    <col min="253" max="253" width="20" style="170" customWidth="1"/>
    <col min="254" max="254" width="15.625" style="170" customWidth="1"/>
    <col min="255" max="255" width="12.625" style="170" customWidth="1"/>
    <col min="256" max="260" width="18.625" style="170" customWidth="1"/>
    <col min="261" max="261" width="18.5" style="170" customWidth="1"/>
    <col min="262" max="508" width="9" style="170" customWidth="1"/>
    <col min="509" max="509" width="20" style="170" customWidth="1"/>
    <col min="510" max="510" width="15.625" style="170" customWidth="1"/>
    <col min="511" max="511" width="12.625" style="170" customWidth="1"/>
    <col min="512" max="516" width="18.625" style="170" customWidth="1"/>
    <col min="517" max="517" width="18.5" style="170" customWidth="1"/>
    <col min="518" max="764" width="9" style="170" customWidth="1"/>
    <col min="765" max="765" width="20" style="170" customWidth="1"/>
    <col min="766" max="766" width="15.625" style="170" customWidth="1"/>
    <col min="767" max="767" width="12.625" style="170" customWidth="1"/>
    <col min="768" max="772" width="18.625" style="170" customWidth="1"/>
    <col min="773" max="773" width="18.5" style="170" customWidth="1"/>
    <col min="774" max="1020" width="9" style="170" customWidth="1"/>
    <col min="1021" max="1021" width="20" style="170" customWidth="1"/>
    <col min="1022" max="1022" width="15.625" style="170" customWidth="1"/>
    <col min="1023" max="1023" width="12.625" style="170" customWidth="1"/>
    <col min="1024" max="1028" width="18.625" style="170" customWidth="1"/>
    <col min="1029" max="1029" width="18.5" style="170" customWidth="1"/>
    <col min="1030" max="1276" width="9" style="170" customWidth="1"/>
    <col min="1277" max="1277" width="20" style="170" customWidth="1"/>
    <col min="1278" max="1278" width="15.625" style="170" customWidth="1"/>
    <col min="1279" max="1279" width="12.625" style="170" customWidth="1"/>
    <col min="1280" max="1284" width="18.625" style="170" customWidth="1"/>
    <col min="1285" max="1285" width="18.5" style="170" customWidth="1"/>
    <col min="1286" max="1532" width="9" style="170" customWidth="1"/>
    <col min="1533" max="1533" width="20" style="170" customWidth="1"/>
    <col min="1534" max="1534" width="15.625" style="170" customWidth="1"/>
    <col min="1535" max="1535" width="12.625" style="170" customWidth="1"/>
    <col min="1536" max="1540" width="18.625" style="170" customWidth="1"/>
    <col min="1541" max="1541" width="18.5" style="170" customWidth="1"/>
    <col min="1542" max="1788" width="9" style="170" customWidth="1"/>
    <col min="1789" max="1789" width="20" style="170" customWidth="1"/>
    <col min="1790" max="1790" width="15.625" style="170" customWidth="1"/>
    <col min="1791" max="1791" width="12.625" style="170" customWidth="1"/>
    <col min="1792" max="1796" width="18.625" style="170" customWidth="1"/>
    <col min="1797" max="1797" width="18.5" style="170" customWidth="1"/>
    <col min="1798" max="2044" width="9" style="170" customWidth="1"/>
    <col min="2045" max="2045" width="20" style="170" customWidth="1"/>
    <col min="2046" max="2046" width="15.625" style="170" customWidth="1"/>
    <col min="2047" max="2047" width="12.625" style="170" customWidth="1"/>
    <col min="2048" max="2052" width="18.625" style="170" customWidth="1"/>
    <col min="2053" max="2053" width="18.5" style="170" customWidth="1"/>
    <col min="2054" max="2300" width="9" style="170" customWidth="1"/>
    <col min="2301" max="2301" width="20" style="170" customWidth="1"/>
    <col min="2302" max="2302" width="15.625" style="170" customWidth="1"/>
    <col min="2303" max="2303" width="12.625" style="170" customWidth="1"/>
    <col min="2304" max="2308" width="18.625" style="170" customWidth="1"/>
    <col min="2309" max="2309" width="18.5" style="170" customWidth="1"/>
    <col min="2310" max="2556" width="9" style="170" customWidth="1"/>
    <col min="2557" max="2557" width="20" style="170" customWidth="1"/>
    <col min="2558" max="2558" width="15.625" style="170" customWidth="1"/>
    <col min="2559" max="2559" width="12.625" style="170" customWidth="1"/>
    <col min="2560" max="2564" width="18.625" style="170" customWidth="1"/>
    <col min="2565" max="2565" width="18.5" style="170" customWidth="1"/>
    <col min="2566" max="2812" width="9" style="170" customWidth="1"/>
    <col min="2813" max="2813" width="20" style="170" customWidth="1"/>
    <col min="2814" max="2814" width="15.625" style="170" customWidth="1"/>
    <col min="2815" max="2815" width="12.625" style="170" customWidth="1"/>
    <col min="2816" max="2820" width="18.625" style="170" customWidth="1"/>
    <col min="2821" max="2821" width="18.5" style="170" customWidth="1"/>
    <col min="2822" max="3068" width="9" style="170" customWidth="1"/>
    <col min="3069" max="3069" width="20" style="170" customWidth="1"/>
    <col min="3070" max="3070" width="15.625" style="170" customWidth="1"/>
    <col min="3071" max="3071" width="12.625" style="170" customWidth="1"/>
    <col min="3072" max="3076" width="18.625" style="170" customWidth="1"/>
    <col min="3077" max="3077" width="18.5" style="170" customWidth="1"/>
    <col min="3078" max="3324" width="9" style="170" customWidth="1"/>
    <col min="3325" max="3325" width="20" style="170" customWidth="1"/>
    <col min="3326" max="3326" width="15.625" style="170" customWidth="1"/>
    <col min="3327" max="3327" width="12.625" style="170" customWidth="1"/>
    <col min="3328" max="3332" width="18.625" style="170" customWidth="1"/>
    <col min="3333" max="3333" width="18.5" style="170" customWidth="1"/>
    <col min="3334" max="3580" width="9" style="170" customWidth="1"/>
    <col min="3581" max="3581" width="20" style="170" customWidth="1"/>
    <col min="3582" max="3582" width="15.625" style="170" customWidth="1"/>
    <col min="3583" max="3583" width="12.625" style="170" customWidth="1"/>
    <col min="3584" max="3588" width="18.625" style="170" customWidth="1"/>
    <col min="3589" max="3589" width="18.5" style="170" customWidth="1"/>
    <col min="3590" max="3836" width="9" style="170" customWidth="1"/>
    <col min="3837" max="3837" width="20" style="170" customWidth="1"/>
    <col min="3838" max="3838" width="15.625" style="170" customWidth="1"/>
    <col min="3839" max="3839" width="12.625" style="170" customWidth="1"/>
    <col min="3840" max="3844" width="18.625" style="170" customWidth="1"/>
    <col min="3845" max="3845" width="18.5" style="170" customWidth="1"/>
    <col min="3846" max="4092" width="9" style="170" customWidth="1"/>
    <col min="4093" max="4093" width="20" style="170" customWidth="1"/>
    <col min="4094" max="4094" width="15.625" style="170" customWidth="1"/>
    <col min="4095" max="4095" width="12.625" style="170" customWidth="1"/>
    <col min="4096" max="4100" width="18.625" style="170" customWidth="1"/>
    <col min="4101" max="4101" width="18.5" style="170" customWidth="1"/>
    <col min="4102" max="4348" width="9" style="170" customWidth="1"/>
    <col min="4349" max="4349" width="20" style="170" customWidth="1"/>
    <col min="4350" max="4350" width="15.625" style="170" customWidth="1"/>
    <col min="4351" max="4351" width="12.625" style="170" customWidth="1"/>
    <col min="4352" max="4356" width="18.625" style="170" customWidth="1"/>
    <col min="4357" max="4357" width="18.5" style="170" customWidth="1"/>
    <col min="4358" max="4604" width="9" style="170" customWidth="1"/>
    <col min="4605" max="4605" width="20" style="170" customWidth="1"/>
    <col min="4606" max="4606" width="15.625" style="170" customWidth="1"/>
    <col min="4607" max="4607" width="12.625" style="170" customWidth="1"/>
    <col min="4608" max="4612" width="18.625" style="170" customWidth="1"/>
    <col min="4613" max="4613" width="18.5" style="170" customWidth="1"/>
    <col min="4614" max="4860" width="9" style="170" customWidth="1"/>
    <col min="4861" max="4861" width="20" style="170" customWidth="1"/>
    <col min="4862" max="4862" width="15.625" style="170" customWidth="1"/>
    <col min="4863" max="4863" width="12.625" style="170" customWidth="1"/>
    <col min="4864" max="4868" width="18.625" style="170" customWidth="1"/>
    <col min="4869" max="4869" width="18.5" style="170" customWidth="1"/>
    <col min="4870" max="5116" width="9" style="170" customWidth="1"/>
    <col min="5117" max="5117" width="20" style="170" customWidth="1"/>
    <col min="5118" max="5118" width="15.625" style="170" customWidth="1"/>
    <col min="5119" max="5119" width="12.625" style="170" customWidth="1"/>
    <col min="5120" max="5124" width="18.625" style="170" customWidth="1"/>
    <col min="5125" max="5125" width="18.5" style="170" customWidth="1"/>
    <col min="5126" max="5372" width="9" style="170" customWidth="1"/>
    <col min="5373" max="5373" width="20" style="170" customWidth="1"/>
    <col min="5374" max="5374" width="15.625" style="170" customWidth="1"/>
    <col min="5375" max="5375" width="12.625" style="170" customWidth="1"/>
    <col min="5376" max="5380" width="18.625" style="170" customWidth="1"/>
    <col min="5381" max="5381" width="18.5" style="170" customWidth="1"/>
    <col min="5382" max="5628" width="9" style="170" customWidth="1"/>
    <col min="5629" max="5629" width="20" style="170" customWidth="1"/>
    <col min="5630" max="5630" width="15.625" style="170" customWidth="1"/>
    <col min="5631" max="5631" width="12.625" style="170" customWidth="1"/>
    <col min="5632" max="5636" width="18.625" style="170" customWidth="1"/>
    <col min="5637" max="5637" width="18.5" style="170" customWidth="1"/>
    <col min="5638" max="5884" width="9" style="170" customWidth="1"/>
    <col min="5885" max="5885" width="20" style="170" customWidth="1"/>
    <col min="5886" max="5886" width="15.625" style="170" customWidth="1"/>
    <col min="5887" max="5887" width="12.625" style="170" customWidth="1"/>
    <col min="5888" max="5892" width="18.625" style="170" customWidth="1"/>
    <col min="5893" max="5893" width="18.5" style="170" customWidth="1"/>
    <col min="5894" max="6140" width="9" style="170" customWidth="1"/>
    <col min="6141" max="6141" width="20" style="170" customWidth="1"/>
    <col min="6142" max="6142" width="15.625" style="170" customWidth="1"/>
    <col min="6143" max="6143" width="12.625" style="170" customWidth="1"/>
    <col min="6144" max="6148" width="18.625" style="170" customWidth="1"/>
    <col min="6149" max="6149" width="18.5" style="170" customWidth="1"/>
    <col min="6150" max="6396" width="9" style="170" customWidth="1"/>
    <col min="6397" max="6397" width="20" style="170" customWidth="1"/>
    <col min="6398" max="6398" width="15.625" style="170" customWidth="1"/>
    <col min="6399" max="6399" width="12.625" style="170" customWidth="1"/>
    <col min="6400" max="6404" width="18.625" style="170" customWidth="1"/>
    <col min="6405" max="6405" width="18.5" style="170" customWidth="1"/>
    <col min="6406" max="6652" width="9" style="170" customWidth="1"/>
    <col min="6653" max="6653" width="20" style="170" customWidth="1"/>
    <col min="6654" max="6654" width="15.625" style="170" customWidth="1"/>
    <col min="6655" max="6655" width="12.625" style="170" customWidth="1"/>
    <col min="6656" max="6660" width="18.625" style="170" customWidth="1"/>
    <col min="6661" max="6661" width="18.5" style="170" customWidth="1"/>
    <col min="6662" max="6908" width="9" style="170" customWidth="1"/>
    <col min="6909" max="6909" width="20" style="170" customWidth="1"/>
    <col min="6910" max="6910" width="15.625" style="170" customWidth="1"/>
    <col min="6911" max="6911" width="12.625" style="170" customWidth="1"/>
    <col min="6912" max="6916" width="18.625" style="170" customWidth="1"/>
    <col min="6917" max="6917" width="18.5" style="170" customWidth="1"/>
    <col min="6918" max="7164" width="9" style="170" customWidth="1"/>
    <col min="7165" max="7165" width="20" style="170" customWidth="1"/>
    <col min="7166" max="7166" width="15.625" style="170" customWidth="1"/>
    <col min="7167" max="7167" width="12.625" style="170" customWidth="1"/>
    <col min="7168" max="7172" width="18.625" style="170" customWidth="1"/>
    <col min="7173" max="7173" width="18.5" style="170" customWidth="1"/>
    <col min="7174" max="7420" width="9" style="170" customWidth="1"/>
    <col min="7421" max="7421" width="20" style="170" customWidth="1"/>
    <col min="7422" max="7422" width="15.625" style="170" customWidth="1"/>
    <col min="7423" max="7423" width="12.625" style="170" customWidth="1"/>
    <col min="7424" max="7428" width="18.625" style="170" customWidth="1"/>
    <col min="7429" max="7429" width="18.5" style="170" customWidth="1"/>
    <col min="7430" max="7676" width="9" style="170" customWidth="1"/>
    <col min="7677" max="7677" width="20" style="170" customWidth="1"/>
    <col min="7678" max="7678" width="15.625" style="170" customWidth="1"/>
    <col min="7679" max="7679" width="12.625" style="170" customWidth="1"/>
    <col min="7680" max="7684" width="18.625" style="170" customWidth="1"/>
    <col min="7685" max="7685" width="18.5" style="170" customWidth="1"/>
    <col min="7686" max="7932" width="9" style="170" customWidth="1"/>
    <col min="7933" max="7933" width="20" style="170" customWidth="1"/>
    <col min="7934" max="7934" width="15.625" style="170" customWidth="1"/>
    <col min="7935" max="7935" width="12.625" style="170" customWidth="1"/>
    <col min="7936" max="7940" width="18.625" style="170" customWidth="1"/>
    <col min="7941" max="7941" width="18.5" style="170" customWidth="1"/>
    <col min="7942" max="8188" width="9" style="170" customWidth="1"/>
    <col min="8189" max="8189" width="20" style="170" customWidth="1"/>
    <col min="8190" max="8190" width="15.625" style="170" customWidth="1"/>
    <col min="8191" max="8191" width="12.625" style="170" customWidth="1"/>
    <col min="8192" max="8196" width="18.625" style="170" customWidth="1"/>
    <col min="8197" max="8197" width="18.5" style="170" customWidth="1"/>
    <col min="8198" max="8444" width="9" style="170" customWidth="1"/>
    <col min="8445" max="8445" width="20" style="170" customWidth="1"/>
    <col min="8446" max="8446" width="15.625" style="170" customWidth="1"/>
    <col min="8447" max="8447" width="12.625" style="170" customWidth="1"/>
    <col min="8448" max="8452" width="18.625" style="170" customWidth="1"/>
    <col min="8453" max="8453" width="18.5" style="170" customWidth="1"/>
    <col min="8454" max="8700" width="9" style="170" customWidth="1"/>
    <col min="8701" max="8701" width="20" style="170" customWidth="1"/>
    <col min="8702" max="8702" width="15.625" style="170" customWidth="1"/>
    <col min="8703" max="8703" width="12.625" style="170" customWidth="1"/>
    <col min="8704" max="8708" width="18.625" style="170" customWidth="1"/>
    <col min="8709" max="8709" width="18.5" style="170" customWidth="1"/>
    <col min="8710" max="8956" width="9" style="170" customWidth="1"/>
    <col min="8957" max="8957" width="20" style="170" customWidth="1"/>
    <col min="8958" max="8958" width="15.625" style="170" customWidth="1"/>
    <col min="8959" max="8959" width="12.625" style="170" customWidth="1"/>
    <col min="8960" max="8964" width="18.625" style="170" customWidth="1"/>
    <col min="8965" max="8965" width="18.5" style="170" customWidth="1"/>
    <col min="8966" max="9212" width="9" style="170" customWidth="1"/>
    <col min="9213" max="9213" width="20" style="170" customWidth="1"/>
    <col min="9214" max="9214" width="15.625" style="170" customWidth="1"/>
    <col min="9215" max="9215" width="12.625" style="170" customWidth="1"/>
    <col min="9216" max="9220" width="18.625" style="170" customWidth="1"/>
    <col min="9221" max="9221" width="18.5" style="170" customWidth="1"/>
    <col min="9222" max="9468" width="9" style="170" customWidth="1"/>
    <col min="9469" max="9469" width="20" style="170" customWidth="1"/>
    <col min="9470" max="9470" width="15.625" style="170" customWidth="1"/>
    <col min="9471" max="9471" width="12.625" style="170" customWidth="1"/>
    <col min="9472" max="9476" width="18.625" style="170" customWidth="1"/>
    <col min="9477" max="9477" width="18.5" style="170" customWidth="1"/>
    <col min="9478" max="9724" width="9" style="170" customWidth="1"/>
    <col min="9725" max="9725" width="20" style="170" customWidth="1"/>
    <col min="9726" max="9726" width="15.625" style="170" customWidth="1"/>
    <col min="9727" max="9727" width="12.625" style="170" customWidth="1"/>
    <col min="9728" max="9732" width="18.625" style="170" customWidth="1"/>
    <col min="9733" max="9733" width="18.5" style="170" customWidth="1"/>
    <col min="9734" max="9980" width="9" style="170" customWidth="1"/>
    <col min="9981" max="9981" width="20" style="170" customWidth="1"/>
    <col min="9982" max="9982" width="15.625" style="170" customWidth="1"/>
    <col min="9983" max="9983" width="12.625" style="170" customWidth="1"/>
    <col min="9984" max="9988" width="18.625" style="170" customWidth="1"/>
    <col min="9989" max="9989" width="18.5" style="170" customWidth="1"/>
    <col min="9990" max="10236" width="9" style="170" customWidth="1"/>
    <col min="10237" max="10237" width="20" style="170" customWidth="1"/>
    <col min="10238" max="10238" width="15.625" style="170" customWidth="1"/>
    <col min="10239" max="10239" width="12.625" style="170" customWidth="1"/>
    <col min="10240" max="10244" width="18.625" style="170" customWidth="1"/>
    <col min="10245" max="10245" width="18.5" style="170" customWidth="1"/>
    <col min="10246" max="10492" width="9" style="170" customWidth="1"/>
    <col min="10493" max="10493" width="20" style="170" customWidth="1"/>
    <col min="10494" max="10494" width="15.625" style="170" customWidth="1"/>
    <col min="10495" max="10495" width="12.625" style="170" customWidth="1"/>
    <col min="10496" max="10500" width="18.625" style="170" customWidth="1"/>
    <col min="10501" max="10501" width="18.5" style="170" customWidth="1"/>
    <col min="10502" max="10748" width="9" style="170" customWidth="1"/>
    <col min="10749" max="10749" width="20" style="170" customWidth="1"/>
    <col min="10750" max="10750" width="15.625" style="170" customWidth="1"/>
    <col min="10751" max="10751" width="12.625" style="170" customWidth="1"/>
    <col min="10752" max="10756" width="18.625" style="170" customWidth="1"/>
    <col min="10757" max="10757" width="18.5" style="170" customWidth="1"/>
    <col min="10758" max="11004" width="9" style="170" customWidth="1"/>
    <col min="11005" max="11005" width="20" style="170" customWidth="1"/>
    <col min="11006" max="11006" width="15.625" style="170" customWidth="1"/>
    <col min="11007" max="11007" width="12.625" style="170" customWidth="1"/>
    <col min="11008" max="11012" width="18.625" style="170" customWidth="1"/>
    <col min="11013" max="11013" width="18.5" style="170" customWidth="1"/>
    <col min="11014" max="11260" width="9" style="170" customWidth="1"/>
    <col min="11261" max="11261" width="20" style="170" customWidth="1"/>
    <col min="11262" max="11262" width="15.625" style="170" customWidth="1"/>
    <col min="11263" max="11263" width="12.625" style="170" customWidth="1"/>
    <col min="11264" max="11268" width="18.625" style="170" customWidth="1"/>
    <col min="11269" max="11269" width="18.5" style="170" customWidth="1"/>
    <col min="11270" max="11516" width="9" style="170" customWidth="1"/>
    <col min="11517" max="11517" width="20" style="170" customWidth="1"/>
    <col min="11518" max="11518" width="15.625" style="170" customWidth="1"/>
    <col min="11519" max="11519" width="12.625" style="170" customWidth="1"/>
    <col min="11520" max="11524" width="18.625" style="170" customWidth="1"/>
    <col min="11525" max="11525" width="18.5" style="170" customWidth="1"/>
    <col min="11526" max="11772" width="9" style="170" customWidth="1"/>
    <col min="11773" max="11773" width="20" style="170" customWidth="1"/>
    <col min="11774" max="11774" width="15.625" style="170" customWidth="1"/>
    <col min="11775" max="11775" width="12.625" style="170" customWidth="1"/>
    <col min="11776" max="11780" width="18.625" style="170" customWidth="1"/>
    <col min="11781" max="11781" width="18.5" style="170" customWidth="1"/>
    <col min="11782" max="12028" width="9" style="170" customWidth="1"/>
    <col min="12029" max="12029" width="20" style="170" customWidth="1"/>
    <col min="12030" max="12030" width="15.625" style="170" customWidth="1"/>
    <col min="12031" max="12031" width="12.625" style="170" customWidth="1"/>
    <col min="12032" max="12036" width="18.625" style="170" customWidth="1"/>
    <col min="12037" max="12037" width="18.5" style="170" customWidth="1"/>
    <col min="12038" max="12284" width="9" style="170" customWidth="1"/>
    <col min="12285" max="12285" width="20" style="170" customWidth="1"/>
    <col min="12286" max="12286" width="15.625" style="170" customWidth="1"/>
    <col min="12287" max="12287" width="12.625" style="170" customWidth="1"/>
    <col min="12288" max="12292" width="18.625" style="170" customWidth="1"/>
    <col min="12293" max="12293" width="18.5" style="170" customWidth="1"/>
    <col min="12294" max="12540" width="9" style="170" customWidth="1"/>
    <col min="12541" max="12541" width="20" style="170" customWidth="1"/>
    <col min="12542" max="12542" width="15.625" style="170" customWidth="1"/>
    <col min="12543" max="12543" width="12.625" style="170" customWidth="1"/>
    <col min="12544" max="12548" width="18.625" style="170" customWidth="1"/>
    <col min="12549" max="12549" width="18.5" style="170" customWidth="1"/>
    <col min="12550" max="12796" width="9" style="170" customWidth="1"/>
    <col min="12797" max="12797" width="20" style="170" customWidth="1"/>
    <col min="12798" max="12798" width="15.625" style="170" customWidth="1"/>
    <col min="12799" max="12799" width="12.625" style="170" customWidth="1"/>
    <col min="12800" max="12804" width="18.625" style="170" customWidth="1"/>
    <col min="12805" max="12805" width="18.5" style="170" customWidth="1"/>
    <col min="12806" max="13052" width="9" style="170" customWidth="1"/>
    <col min="13053" max="13053" width="20" style="170" customWidth="1"/>
    <col min="13054" max="13054" width="15.625" style="170" customWidth="1"/>
    <col min="13055" max="13055" width="12.625" style="170" customWidth="1"/>
    <col min="13056" max="13060" width="18.625" style="170" customWidth="1"/>
    <col min="13061" max="13061" width="18.5" style="170" customWidth="1"/>
    <col min="13062" max="13308" width="9" style="170" customWidth="1"/>
    <col min="13309" max="13309" width="20" style="170" customWidth="1"/>
    <col min="13310" max="13310" width="15.625" style="170" customWidth="1"/>
    <col min="13311" max="13311" width="12.625" style="170" customWidth="1"/>
    <col min="13312" max="13316" width="18.625" style="170" customWidth="1"/>
    <col min="13317" max="13317" width="18.5" style="170" customWidth="1"/>
    <col min="13318" max="13564" width="9" style="170" customWidth="1"/>
    <col min="13565" max="13565" width="20" style="170" customWidth="1"/>
    <col min="13566" max="13566" width="15.625" style="170" customWidth="1"/>
    <col min="13567" max="13567" width="12.625" style="170" customWidth="1"/>
    <col min="13568" max="13572" width="18.625" style="170" customWidth="1"/>
    <col min="13573" max="13573" width="18.5" style="170" customWidth="1"/>
    <col min="13574" max="13820" width="9" style="170" customWidth="1"/>
    <col min="13821" max="13821" width="20" style="170" customWidth="1"/>
    <col min="13822" max="13822" width="15.625" style="170" customWidth="1"/>
    <col min="13823" max="13823" width="12.625" style="170" customWidth="1"/>
    <col min="13824" max="13828" width="18.625" style="170" customWidth="1"/>
    <col min="13829" max="13829" width="18.5" style="170" customWidth="1"/>
    <col min="13830" max="14076" width="9" style="170" customWidth="1"/>
    <col min="14077" max="14077" width="20" style="170" customWidth="1"/>
    <col min="14078" max="14078" width="15.625" style="170" customWidth="1"/>
    <col min="14079" max="14079" width="12.625" style="170" customWidth="1"/>
    <col min="14080" max="14084" width="18.625" style="170" customWidth="1"/>
    <col min="14085" max="14085" width="18.5" style="170" customWidth="1"/>
    <col min="14086" max="14332" width="9" style="170" customWidth="1"/>
    <col min="14333" max="14333" width="20" style="170" customWidth="1"/>
    <col min="14334" max="14334" width="15.625" style="170" customWidth="1"/>
    <col min="14335" max="14335" width="12.625" style="170" customWidth="1"/>
    <col min="14336" max="14340" width="18.625" style="170" customWidth="1"/>
    <col min="14341" max="14341" width="18.5" style="170" customWidth="1"/>
    <col min="14342" max="14588" width="9" style="170" customWidth="1"/>
    <col min="14589" max="14589" width="20" style="170" customWidth="1"/>
    <col min="14590" max="14590" width="15.625" style="170" customWidth="1"/>
    <col min="14591" max="14591" width="12.625" style="170" customWidth="1"/>
    <col min="14592" max="14596" width="18.625" style="170" customWidth="1"/>
    <col min="14597" max="14597" width="18.5" style="170" customWidth="1"/>
    <col min="14598" max="14844" width="9" style="170" customWidth="1"/>
    <col min="14845" max="14845" width="20" style="170" customWidth="1"/>
    <col min="14846" max="14846" width="15.625" style="170" customWidth="1"/>
    <col min="14847" max="14847" width="12.625" style="170" customWidth="1"/>
    <col min="14848" max="14852" width="18.625" style="170" customWidth="1"/>
    <col min="14853" max="14853" width="18.5" style="170" customWidth="1"/>
    <col min="14854" max="15100" width="9" style="170" customWidth="1"/>
    <col min="15101" max="15101" width="20" style="170" customWidth="1"/>
    <col min="15102" max="15102" width="15.625" style="170" customWidth="1"/>
    <col min="15103" max="15103" width="12.625" style="170" customWidth="1"/>
    <col min="15104" max="15108" width="18.625" style="170" customWidth="1"/>
    <col min="15109" max="15109" width="18.5" style="170" customWidth="1"/>
    <col min="15110" max="15356" width="9" style="170" customWidth="1"/>
    <col min="15357" max="15357" width="20" style="170" customWidth="1"/>
    <col min="15358" max="15358" width="15.625" style="170" customWidth="1"/>
    <col min="15359" max="15359" width="12.625" style="170" customWidth="1"/>
    <col min="15360" max="15364" width="18.625" style="170" customWidth="1"/>
    <col min="15365" max="15365" width="18.5" style="170" customWidth="1"/>
    <col min="15366" max="15612" width="9" style="170" customWidth="1"/>
    <col min="15613" max="15613" width="20" style="170" customWidth="1"/>
    <col min="15614" max="15614" width="15.625" style="170" customWidth="1"/>
    <col min="15615" max="15615" width="12.625" style="170" customWidth="1"/>
    <col min="15616" max="15620" width="18.625" style="170" customWidth="1"/>
    <col min="15621" max="15621" width="18.5" style="170" customWidth="1"/>
    <col min="15622" max="15868" width="9" style="170" customWidth="1"/>
    <col min="15869" max="15869" width="20" style="170" customWidth="1"/>
    <col min="15870" max="15870" width="15.625" style="170" customWidth="1"/>
    <col min="15871" max="15871" width="12.625" style="170" customWidth="1"/>
    <col min="15872" max="15876" width="18.625" style="170" customWidth="1"/>
    <col min="15877" max="15877" width="18.5" style="170" customWidth="1"/>
    <col min="15878" max="16124" width="9" style="170" customWidth="1"/>
    <col min="16125" max="16125" width="20" style="170" customWidth="1"/>
    <col min="16126" max="16126" width="15.625" style="170" customWidth="1"/>
    <col min="16127" max="16127" width="12.625" style="170" customWidth="1"/>
    <col min="16128" max="16132" width="18.625" style="170" customWidth="1"/>
    <col min="16133" max="16133" width="18.5" style="170" customWidth="1"/>
    <col min="16134" max="16379" width="9" style="170" customWidth="1"/>
  </cols>
  <sheetData>
    <row r="1" spans="1:10">
      <c r="A1" s="171" t="s">
        <v>731</v>
      </c>
      <c r="B1" s="32"/>
      <c r="C1" s="32"/>
      <c r="D1" s="32"/>
      <c r="E1" s="32"/>
      <c r="F1" s="32"/>
      <c r="G1" s="32"/>
      <c r="H1" s="32"/>
      <c r="I1" s="32"/>
      <c r="J1" s="32"/>
    </row>
    <row r="2" spans="1:10">
      <c r="A2" s="609" t="s">
        <v>4</v>
      </c>
      <c r="B2" s="609"/>
      <c r="C2" s="609"/>
      <c r="D2" s="609"/>
      <c r="E2" s="609"/>
      <c r="F2" s="609"/>
      <c r="G2" s="609"/>
      <c r="H2" s="609"/>
      <c r="I2" s="609"/>
      <c r="J2" s="239" t="s">
        <v>947</v>
      </c>
    </row>
    <row r="3" spans="1:10" ht="14.25" thickBot="1">
      <c r="A3" s="268" t="s">
        <v>1008</v>
      </c>
      <c r="B3" s="268"/>
      <c r="C3" s="268"/>
      <c r="D3" s="32"/>
      <c r="E3" s="141"/>
      <c r="F3" s="177"/>
      <c r="G3" s="141" t="s">
        <v>939</v>
      </c>
      <c r="H3" s="225" t="s">
        <v>942</v>
      </c>
      <c r="I3" s="177">
        <v>1</v>
      </c>
      <c r="J3" s="32" t="s">
        <v>15</v>
      </c>
    </row>
    <row r="4" spans="1:10" ht="13.5" customHeight="1">
      <c r="A4" s="602" t="s">
        <v>733</v>
      </c>
      <c r="B4" s="551" t="s">
        <v>886</v>
      </c>
      <c r="C4" s="552"/>
      <c r="D4" s="613" t="s">
        <v>1043</v>
      </c>
      <c r="E4" s="548" t="s">
        <v>89</v>
      </c>
      <c r="F4" s="549"/>
      <c r="G4" s="550"/>
      <c r="H4" s="551" t="s">
        <v>91</v>
      </c>
      <c r="I4" s="552"/>
      <c r="J4" s="553"/>
    </row>
    <row r="5" spans="1:10" ht="13.5" customHeight="1">
      <c r="A5" s="603"/>
      <c r="B5" s="612"/>
      <c r="C5" s="604"/>
      <c r="D5" s="614"/>
      <c r="E5" s="610" t="s">
        <v>983</v>
      </c>
      <c r="F5" s="569" t="s">
        <v>995</v>
      </c>
      <c r="G5" s="616" t="s">
        <v>996</v>
      </c>
      <c r="H5" s="610" t="s">
        <v>983</v>
      </c>
      <c r="I5" s="569" t="s">
        <v>995</v>
      </c>
      <c r="J5" s="570" t="s">
        <v>996</v>
      </c>
    </row>
    <row r="6" spans="1:10" ht="14.25" thickBot="1">
      <c r="A6" s="605"/>
      <c r="B6" s="611"/>
      <c r="C6" s="606"/>
      <c r="D6" s="615"/>
      <c r="E6" s="611"/>
      <c r="F6" s="564"/>
      <c r="G6" s="617"/>
      <c r="H6" s="611"/>
      <c r="I6" s="564"/>
      <c r="J6" s="571"/>
    </row>
    <row r="7" spans="1:10" ht="27" customHeight="1">
      <c r="A7" s="49" t="s">
        <v>713</v>
      </c>
      <c r="B7" s="623" t="s">
        <v>1022</v>
      </c>
      <c r="C7" s="624"/>
      <c r="D7" s="80">
        <v>10</v>
      </c>
      <c r="E7" s="298"/>
      <c r="F7" s="311"/>
      <c r="G7" s="320" t="s">
        <v>936</v>
      </c>
      <c r="H7" s="337"/>
      <c r="I7" s="311"/>
      <c r="J7" s="355" t="s">
        <v>936</v>
      </c>
    </row>
    <row r="8" spans="1:10" ht="13.5" customHeight="1">
      <c r="A8" s="269" t="s">
        <v>17</v>
      </c>
      <c r="B8" s="280" t="s">
        <v>1023</v>
      </c>
      <c r="C8" s="288"/>
      <c r="D8" s="89">
        <v>20</v>
      </c>
      <c r="E8" s="299"/>
      <c r="F8" s="312"/>
      <c r="G8" s="321" t="s">
        <v>936</v>
      </c>
      <c r="H8" s="338"/>
      <c r="I8" s="312"/>
      <c r="J8" s="356" t="s">
        <v>936</v>
      </c>
    </row>
    <row r="9" spans="1:10" ht="13.5" customHeight="1">
      <c r="A9" s="37" t="s">
        <v>957</v>
      </c>
      <c r="B9" s="642" t="s">
        <v>1024</v>
      </c>
      <c r="C9" s="643"/>
      <c r="D9" s="81">
        <v>40</v>
      </c>
      <c r="E9" s="298"/>
      <c r="F9" s="311"/>
      <c r="G9" s="322" t="s">
        <v>936</v>
      </c>
      <c r="H9" s="337"/>
      <c r="I9" s="311"/>
      <c r="J9" s="355" t="s">
        <v>936</v>
      </c>
    </row>
    <row r="10" spans="1:10" ht="13.5" customHeight="1">
      <c r="A10" s="270" t="s">
        <v>740</v>
      </c>
      <c r="B10" s="282" t="s">
        <v>1025</v>
      </c>
      <c r="C10" s="290"/>
      <c r="D10" s="87">
        <v>50</v>
      </c>
      <c r="E10" s="300"/>
      <c r="F10" s="306"/>
      <c r="G10" s="323" t="s">
        <v>936</v>
      </c>
      <c r="H10" s="339"/>
      <c r="I10" s="306"/>
      <c r="J10" s="357" t="s">
        <v>936</v>
      </c>
    </row>
    <row r="11" spans="1:10" ht="27" customHeight="1">
      <c r="A11" s="271" t="s">
        <v>1009</v>
      </c>
      <c r="B11" s="625" t="s">
        <v>1026</v>
      </c>
      <c r="C11" s="626"/>
      <c r="D11" s="294">
        <v>50</v>
      </c>
      <c r="E11" s="301"/>
      <c r="F11" s="313"/>
      <c r="G11" s="321" t="s">
        <v>936</v>
      </c>
      <c r="H11" s="340"/>
      <c r="I11" s="313"/>
      <c r="J11" s="358" t="s">
        <v>936</v>
      </c>
    </row>
    <row r="12" spans="1:10" ht="13.5" customHeight="1">
      <c r="A12" s="272" t="s">
        <v>741</v>
      </c>
      <c r="B12" s="627" t="s">
        <v>1027</v>
      </c>
      <c r="C12" s="628"/>
      <c r="D12" s="89">
        <v>50</v>
      </c>
      <c r="E12" s="299"/>
      <c r="F12" s="312"/>
      <c r="G12" s="324" t="s">
        <v>936</v>
      </c>
      <c r="H12" s="338"/>
      <c r="I12" s="312"/>
      <c r="J12" s="356" t="s">
        <v>936</v>
      </c>
    </row>
    <row r="13" spans="1:10" ht="13.5" customHeight="1">
      <c r="A13" s="41" t="s">
        <v>958</v>
      </c>
      <c r="B13" s="644" t="s">
        <v>1028</v>
      </c>
      <c r="C13" s="645"/>
      <c r="D13" s="82">
        <v>100</v>
      </c>
      <c r="E13" s="302"/>
      <c r="F13" s="314"/>
      <c r="G13" s="325" t="s">
        <v>936</v>
      </c>
      <c r="H13" s="341"/>
      <c r="I13" s="352"/>
      <c r="J13" s="359" t="s">
        <v>936</v>
      </c>
    </row>
    <row r="14" spans="1:10" ht="13.5" customHeight="1">
      <c r="A14" s="273" t="s">
        <v>743</v>
      </c>
      <c r="B14" s="283" t="s">
        <v>1029</v>
      </c>
      <c r="C14" s="291"/>
      <c r="D14" s="88">
        <v>100</v>
      </c>
      <c r="E14" s="303"/>
      <c r="F14" s="315"/>
      <c r="G14" s="326" t="s">
        <v>936</v>
      </c>
      <c r="H14" s="342"/>
      <c r="I14" s="315"/>
      <c r="J14" s="360" t="s">
        <v>936</v>
      </c>
    </row>
    <row r="15" spans="1:10" ht="13.5" customHeight="1">
      <c r="A15" s="273" t="s">
        <v>744</v>
      </c>
      <c r="B15" s="283" t="s">
        <v>1030</v>
      </c>
      <c r="C15" s="291"/>
      <c r="D15" s="88">
        <v>100</v>
      </c>
      <c r="E15" s="303"/>
      <c r="F15" s="315"/>
      <c r="G15" s="326" t="s">
        <v>936</v>
      </c>
      <c r="H15" s="342"/>
      <c r="I15" s="315"/>
      <c r="J15" s="360" t="s">
        <v>936</v>
      </c>
    </row>
    <row r="16" spans="1:10" ht="13.5" customHeight="1">
      <c r="A16" s="273" t="s">
        <v>745</v>
      </c>
      <c r="B16" s="283" t="s">
        <v>1031</v>
      </c>
      <c r="C16" s="291"/>
      <c r="D16" s="88">
        <v>100</v>
      </c>
      <c r="E16" s="303"/>
      <c r="F16" s="315"/>
      <c r="G16" s="326" t="s">
        <v>936</v>
      </c>
      <c r="H16" s="342"/>
      <c r="I16" s="315"/>
      <c r="J16" s="360" t="s">
        <v>936</v>
      </c>
    </row>
    <row r="17" spans="1:10" ht="27" customHeight="1">
      <c r="A17" s="273" t="s">
        <v>1010</v>
      </c>
      <c r="B17" s="646" t="s">
        <v>1026</v>
      </c>
      <c r="C17" s="647"/>
      <c r="D17" s="88">
        <v>100</v>
      </c>
      <c r="E17" s="303"/>
      <c r="F17" s="315"/>
      <c r="G17" s="326" t="s">
        <v>936</v>
      </c>
      <c r="H17" s="342"/>
      <c r="I17" s="315"/>
      <c r="J17" s="360" t="s">
        <v>936</v>
      </c>
    </row>
    <row r="18" spans="1:10" ht="13.5" customHeight="1">
      <c r="A18" s="45" t="s">
        <v>1011</v>
      </c>
      <c r="B18" s="629" t="s">
        <v>1032</v>
      </c>
      <c r="C18" s="630"/>
      <c r="D18" s="84">
        <v>100</v>
      </c>
      <c r="E18" s="304"/>
      <c r="F18" s="191"/>
      <c r="G18" s="327" t="s">
        <v>936</v>
      </c>
      <c r="H18" s="343"/>
      <c r="I18" s="353"/>
      <c r="J18" s="361" t="s">
        <v>936</v>
      </c>
    </row>
    <row r="19" spans="1:10" ht="40.5" customHeight="1">
      <c r="A19" s="274" t="s">
        <v>959</v>
      </c>
      <c r="B19" s="631" t="s">
        <v>1033</v>
      </c>
      <c r="C19" s="632"/>
      <c r="D19" s="67">
        <v>100</v>
      </c>
      <c r="E19" s="298"/>
      <c r="F19" s="311"/>
      <c r="G19" s="328" t="s">
        <v>936</v>
      </c>
      <c r="H19" s="337"/>
      <c r="I19" s="311"/>
      <c r="J19" s="355" t="s">
        <v>936</v>
      </c>
    </row>
    <row r="20" spans="1:10" ht="27" customHeight="1">
      <c r="A20" s="59" t="s">
        <v>1012</v>
      </c>
      <c r="B20" s="633" t="s">
        <v>1034</v>
      </c>
      <c r="C20" s="634"/>
      <c r="D20" s="81">
        <v>100</v>
      </c>
      <c r="E20" s="185"/>
      <c r="F20" s="316"/>
      <c r="G20" s="329" t="s">
        <v>936</v>
      </c>
      <c r="H20" s="344"/>
      <c r="I20" s="316"/>
      <c r="J20" s="362" t="s">
        <v>936</v>
      </c>
    </row>
    <row r="21" spans="1:10" ht="27" customHeight="1">
      <c r="A21" s="275" t="s">
        <v>716</v>
      </c>
      <c r="B21" s="635" t="s">
        <v>1035</v>
      </c>
      <c r="C21" s="636"/>
      <c r="D21" s="295">
        <v>100</v>
      </c>
      <c r="E21" s="305"/>
      <c r="F21" s="317"/>
      <c r="G21" s="321" t="s">
        <v>936</v>
      </c>
      <c r="H21" s="345"/>
      <c r="I21" s="317"/>
      <c r="J21" s="363" t="s">
        <v>936</v>
      </c>
    </row>
    <row r="22" spans="1:10" ht="27" customHeight="1">
      <c r="A22" s="37" t="s">
        <v>1013</v>
      </c>
      <c r="B22" s="633" t="s">
        <v>88</v>
      </c>
      <c r="C22" s="634"/>
      <c r="D22" s="81">
        <v>100</v>
      </c>
      <c r="E22" s="185">
        <v>14496000</v>
      </c>
      <c r="F22" s="316">
        <v>18844800</v>
      </c>
      <c r="G22" s="329">
        <v>2.3800000000000002E-2</v>
      </c>
      <c r="H22" s="344">
        <v>14496000</v>
      </c>
      <c r="I22" s="316">
        <v>18844800</v>
      </c>
      <c r="J22" s="364">
        <v>2.3800000000000002E-2</v>
      </c>
    </row>
    <row r="23" spans="1:10" ht="13.5" customHeight="1">
      <c r="A23" s="38" t="s">
        <v>1014</v>
      </c>
      <c r="B23" s="284" t="s">
        <v>1036</v>
      </c>
      <c r="C23" s="292"/>
      <c r="D23" s="85" t="s">
        <v>1044</v>
      </c>
      <c r="E23" s="306"/>
      <c r="F23" s="306"/>
      <c r="G23" s="330"/>
      <c r="H23" s="346">
        <f>IF(COUNT(H24:H30)&gt;0,SUM(H24:H30),"")</f>
        <v>14496000</v>
      </c>
      <c r="I23" s="352">
        <v>57482</v>
      </c>
      <c r="J23" s="365">
        <v>1E-4</v>
      </c>
    </row>
    <row r="24" spans="1:10" ht="13.5" customHeight="1">
      <c r="A24" s="39" t="s">
        <v>766</v>
      </c>
      <c r="B24" s="285" t="s">
        <v>961</v>
      </c>
      <c r="C24" s="293"/>
      <c r="D24" s="83" t="s">
        <v>1044</v>
      </c>
      <c r="E24" s="307"/>
      <c r="F24" s="307"/>
      <c r="G24" s="331" t="s">
        <v>936</v>
      </c>
      <c r="H24" s="347"/>
      <c r="I24" s="307"/>
      <c r="J24" s="366" t="s">
        <v>936</v>
      </c>
    </row>
    <row r="25" spans="1:10" ht="13.5" customHeight="1">
      <c r="A25" s="39" t="s">
        <v>767</v>
      </c>
      <c r="B25" s="285" t="s">
        <v>970</v>
      </c>
      <c r="C25" s="293"/>
      <c r="D25" s="83" t="s">
        <v>1044</v>
      </c>
      <c r="E25" s="307"/>
      <c r="F25" s="307"/>
      <c r="G25" s="331" t="s">
        <v>936</v>
      </c>
      <c r="H25" s="347"/>
      <c r="I25" s="307"/>
      <c r="J25" s="366" t="s">
        <v>936</v>
      </c>
    </row>
    <row r="26" spans="1:10" ht="13.5" customHeight="1">
      <c r="A26" s="276" t="s">
        <v>768</v>
      </c>
      <c r="B26" s="286" t="s">
        <v>976</v>
      </c>
      <c r="C26" s="293"/>
      <c r="D26" s="90" t="s">
        <v>1044</v>
      </c>
      <c r="E26" s="307"/>
      <c r="F26" s="307"/>
      <c r="G26" s="332" t="s">
        <v>936</v>
      </c>
      <c r="H26" s="347"/>
      <c r="I26" s="307"/>
      <c r="J26" s="366" t="s">
        <v>936</v>
      </c>
    </row>
    <row r="27" spans="1:10" ht="13.5" customHeight="1">
      <c r="A27" s="39" t="s">
        <v>769</v>
      </c>
      <c r="B27" s="285" t="s">
        <v>977</v>
      </c>
      <c r="C27" s="292"/>
      <c r="D27" s="83" t="s">
        <v>1044</v>
      </c>
      <c r="E27" s="308"/>
      <c r="F27" s="308"/>
      <c r="G27" s="331" t="s">
        <v>936</v>
      </c>
      <c r="H27" s="348">
        <v>14496000</v>
      </c>
      <c r="I27" s="308"/>
      <c r="J27" s="367" t="s">
        <v>936</v>
      </c>
    </row>
    <row r="28" spans="1:10" ht="13.5" customHeight="1">
      <c r="A28" s="39" t="s">
        <v>770</v>
      </c>
      <c r="B28" s="285" t="s">
        <v>978</v>
      </c>
      <c r="C28" s="293"/>
      <c r="D28" s="83" t="s">
        <v>1044</v>
      </c>
      <c r="E28" s="308"/>
      <c r="F28" s="308"/>
      <c r="G28" s="331" t="s">
        <v>936</v>
      </c>
      <c r="H28" s="348"/>
      <c r="I28" s="308"/>
      <c r="J28" s="368" t="s">
        <v>936</v>
      </c>
    </row>
    <row r="29" spans="1:10" ht="13.5" customHeight="1">
      <c r="A29" s="39" t="s">
        <v>771</v>
      </c>
      <c r="B29" s="285" t="s">
        <v>979</v>
      </c>
      <c r="C29" s="293"/>
      <c r="D29" s="83" t="s">
        <v>1044</v>
      </c>
      <c r="E29" s="308"/>
      <c r="F29" s="308"/>
      <c r="G29" s="331" t="s">
        <v>936</v>
      </c>
      <c r="H29" s="348"/>
      <c r="I29" s="308"/>
      <c r="J29" s="368" t="s">
        <v>936</v>
      </c>
    </row>
    <row r="30" spans="1:10" ht="27" customHeight="1">
      <c r="A30" s="39" t="s">
        <v>772</v>
      </c>
      <c r="B30" s="637" t="s">
        <v>980</v>
      </c>
      <c r="C30" s="638"/>
      <c r="D30" s="90" t="s">
        <v>1044</v>
      </c>
      <c r="E30" s="308"/>
      <c r="F30" s="308"/>
      <c r="G30" s="331" t="s">
        <v>936</v>
      </c>
      <c r="H30" s="348"/>
      <c r="I30" s="308"/>
      <c r="J30" s="368" t="s">
        <v>936</v>
      </c>
    </row>
    <row r="31" spans="1:10" ht="13.5" customHeight="1">
      <c r="A31" s="620" t="s">
        <v>1015</v>
      </c>
      <c r="B31" s="621"/>
      <c r="C31" s="622"/>
      <c r="D31" s="89" t="s">
        <v>1044</v>
      </c>
      <c r="E31" s="299"/>
      <c r="F31" s="312"/>
      <c r="G31" s="324"/>
      <c r="H31" s="338"/>
      <c r="I31" s="312"/>
      <c r="J31" s="356"/>
    </row>
    <row r="32" spans="1:10" ht="13.5" customHeight="1">
      <c r="A32" s="37" t="s">
        <v>1016</v>
      </c>
      <c r="B32" s="281" t="s">
        <v>1037</v>
      </c>
      <c r="C32" s="289"/>
      <c r="D32" s="81" t="s">
        <v>1044</v>
      </c>
      <c r="E32" s="185"/>
      <c r="F32" s="316"/>
      <c r="G32" s="329" t="s">
        <v>936</v>
      </c>
      <c r="H32" s="344"/>
      <c r="I32" s="316"/>
      <c r="J32" s="364" t="s">
        <v>936</v>
      </c>
    </row>
    <row r="33" spans="1:10" ht="13.5" customHeight="1">
      <c r="A33" s="37" t="s">
        <v>1017</v>
      </c>
      <c r="B33" s="281" t="s">
        <v>1038</v>
      </c>
      <c r="C33" s="289"/>
      <c r="D33" s="81" t="s">
        <v>1044</v>
      </c>
      <c r="E33" s="185"/>
      <c r="F33" s="316"/>
      <c r="G33" s="329" t="s">
        <v>936</v>
      </c>
      <c r="H33" s="344"/>
      <c r="I33" s="316"/>
      <c r="J33" s="364" t="s">
        <v>936</v>
      </c>
    </row>
    <row r="34" spans="1:10" ht="27" customHeight="1">
      <c r="A34" s="272" t="s">
        <v>1018</v>
      </c>
      <c r="B34" s="627" t="s">
        <v>1039</v>
      </c>
      <c r="C34" s="651"/>
      <c r="D34" s="89" t="s">
        <v>1045</v>
      </c>
      <c r="E34" s="299"/>
      <c r="F34" s="312"/>
      <c r="G34" s="333"/>
      <c r="H34" s="338"/>
      <c r="I34" s="312"/>
      <c r="J34" s="356" t="s">
        <v>936</v>
      </c>
    </row>
    <row r="35" spans="1:10" ht="13.5" customHeight="1" thickBot="1">
      <c r="A35" s="275" t="s">
        <v>1019</v>
      </c>
      <c r="B35" s="652" t="s">
        <v>1040</v>
      </c>
      <c r="C35" s="653"/>
      <c r="D35" s="296">
        <v>100</v>
      </c>
      <c r="E35" s="309"/>
      <c r="F35" s="318"/>
      <c r="G35" s="334"/>
      <c r="H35" s="349"/>
      <c r="I35" s="318"/>
      <c r="J35" s="369" t="s">
        <v>936</v>
      </c>
    </row>
    <row r="36" spans="1:10" ht="13.5" customHeight="1" thickBot="1">
      <c r="A36" s="599" t="s">
        <v>1020</v>
      </c>
      <c r="B36" s="600"/>
      <c r="C36" s="600"/>
      <c r="D36" s="601"/>
      <c r="E36" s="310"/>
      <c r="F36" s="319"/>
      <c r="G36" s="335"/>
      <c r="H36" s="350"/>
      <c r="I36" s="354">
        <v>57482</v>
      </c>
      <c r="J36" s="370">
        <v>1E-4</v>
      </c>
    </row>
    <row r="37" spans="1:10" ht="13.5" customHeight="1" thickBot="1">
      <c r="A37" s="599" t="s">
        <v>1021</v>
      </c>
      <c r="B37" s="600"/>
      <c r="C37" s="600"/>
      <c r="D37" s="601"/>
      <c r="E37" s="310"/>
      <c r="F37" s="319"/>
      <c r="G37" s="335"/>
      <c r="H37" s="350"/>
      <c r="I37" s="354">
        <f t="array" ref="I37">IF(COUNT(I7,I13,I9,I19:I20,I22:I23,I32:I33)&gt;0,SUM(I7,I13,I9,I19:I20,I22:I23,I32:I33),"")</f>
        <v>18902282</v>
      </c>
      <c r="J37" s="371">
        <v>2.3886874722866724E-2</v>
      </c>
    </row>
    <row r="38" spans="1:10" ht="13.5" customHeight="1">
      <c r="A38" s="32"/>
      <c r="B38" s="177"/>
      <c r="C38" s="177"/>
      <c r="D38" s="32"/>
      <c r="E38" s="32"/>
      <c r="F38" s="32"/>
      <c r="G38" s="32"/>
      <c r="H38" s="32"/>
      <c r="I38" s="32"/>
      <c r="J38" s="32"/>
    </row>
    <row r="39" spans="1:10" ht="13.5" customHeight="1">
      <c r="A39" s="32"/>
      <c r="B39" s="177"/>
      <c r="C39" s="32"/>
      <c r="D39" s="32"/>
      <c r="E39" s="32"/>
      <c r="F39" s="32"/>
      <c r="G39" s="32"/>
      <c r="H39" s="351"/>
      <c r="I39" s="32"/>
      <c r="J39" s="32"/>
    </row>
    <row r="40" spans="1:10" ht="42" customHeight="1">
      <c r="A40" s="641"/>
      <c r="B40" s="641"/>
      <c r="C40" s="641"/>
      <c r="D40" s="641"/>
      <c r="E40" s="641"/>
      <c r="F40" s="641"/>
      <c r="G40" s="641"/>
      <c r="H40" s="641"/>
      <c r="I40" s="641"/>
      <c r="J40" s="641"/>
    </row>
    <row r="41" spans="1:10" ht="42" customHeight="1">
      <c r="A41" s="641"/>
      <c r="B41" s="641"/>
      <c r="C41" s="641"/>
      <c r="D41" s="641"/>
      <c r="E41" s="641"/>
      <c r="F41" s="641"/>
      <c r="G41" s="641"/>
      <c r="H41" s="641"/>
      <c r="I41" s="641"/>
      <c r="J41" s="641"/>
    </row>
    <row r="42" spans="1:10" ht="42" customHeight="1">
      <c r="A42" s="641"/>
      <c r="B42" s="641"/>
      <c r="C42" s="641"/>
      <c r="D42" s="641"/>
      <c r="E42" s="641"/>
      <c r="F42" s="641"/>
      <c r="G42" s="641"/>
      <c r="H42" s="641"/>
      <c r="I42" s="641"/>
      <c r="J42" s="641"/>
    </row>
    <row r="43" spans="1:10" ht="13.5" customHeight="1">
      <c r="A43" s="277"/>
      <c r="B43" s="618"/>
      <c r="C43" s="618"/>
      <c r="D43" s="618"/>
      <c r="E43" s="618"/>
      <c r="F43" s="618"/>
      <c r="G43" s="618"/>
      <c r="H43" s="618"/>
      <c r="I43" s="619"/>
      <c r="J43" s="32"/>
    </row>
    <row r="44" spans="1:10" ht="13.5" customHeight="1">
      <c r="A44" s="277"/>
      <c r="B44" s="177"/>
      <c r="C44" s="177"/>
      <c r="D44" s="177"/>
      <c r="E44" s="177"/>
      <c r="F44" s="177"/>
      <c r="G44" s="177"/>
      <c r="H44" s="177"/>
      <c r="I44" s="32"/>
      <c r="J44" s="32"/>
    </row>
    <row r="45" spans="1:10" ht="13.5" customHeight="1">
      <c r="A45" s="32"/>
      <c r="B45" s="650" t="s">
        <v>703</v>
      </c>
      <c r="C45" s="650"/>
      <c r="D45" s="565"/>
      <c r="E45" s="648">
        <v>9455168</v>
      </c>
      <c r="F45" s="649"/>
      <c r="G45" s="170"/>
      <c r="H45" s="32"/>
      <c r="I45" s="32"/>
      <c r="J45" s="32"/>
    </row>
    <row r="46" spans="1:10" ht="13.5" customHeight="1">
      <c r="A46" s="32"/>
      <c r="B46" s="604"/>
      <c r="C46" s="604"/>
      <c r="D46" s="32"/>
      <c r="E46" s="32"/>
      <c r="F46" s="32"/>
      <c r="G46" s="336"/>
      <c r="H46" s="32"/>
      <c r="I46" s="32"/>
      <c r="J46" s="32"/>
    </row>
    <row r="47" spans="1:10" ht="13.5" customHeight="1">
      <c r="A47" s="32"/>
      <c r="B47" s="604" t="s">
        <v>1041</v>
      </c>
      <c r="C47" s="604"/>
      <c r="D47" s="533"/>
      <c r="E47" s="648">
        <f>IF((I37="")*(表1!J171=""),"",IFERROR(VALUE(I37),0)+IFERROR(VALUE(表1!J171),0))</f>
        <v>1034645683</v>
      </c>
      <c r="F47" s="649"/>
      <c r="G47" s="170"/>
      <c r="H47" s="32"/>
      <c r="I47" s="32"/>
      <c r="J47" s="32"/>
    </row>
    <row r="48" spans="1:10">
      <c r="A48" s="32"/>
      <c r="B48" s="178"/>
      <c r="C48" s="178"/>
      <c r="D48" s="32"/>
      <c r="E48" s="178"/>
      <c r="F48" s="178"/>
      <c r="G48" s="238"/>
      <c r="H48" s="32"/>
      <c r="I48" s="32"/>
      <c r="J48" s="32"/>
    </row>
    <row r="49" spans="1:10" ht="13.5" customHeight="1">
      <c r="A49" s="32"/>
      <c r="B49" s="604" t="s">
        <v>1042</v>
      </c>
      <c r="C49" s="604"/>
      <c r="D49" s="533"/>
      <c r="E49" s="639">
        <v>1.3074850863179313</v>
      </c>
      <c r="F49" s="640"/>
      <c r="G49" s="32"/>
      <c r="H49" s="32"/>
      <c r="I49" s="32"/>
      <c r="J49" s="32"/>
    </row>
    <row r="50" spans="1:10" ht="13.5" customHeight="1">
      <c r="A50" s="32"/>
      <c r="B50" s="287"/>
      <c r="C50" s="287"/>
      <c r="D50" s="297"/>
      <c r="E50" s="297"/>
      <c r="F50" s="32"/>
      <c r="G50" s="177"/>
      <c r="H50" s="32"/>
      <c r="I50" s="32"/>
      <c r="J50" s="32"/>
    </row>
    <row r="51" spans="1:10" ht="13.5" customHeight="1">
      <c r="A51" s="32"/>
      <c r="B51" s="177"/>
      <c r="C51" s="177"/>
      <c r="D51" s="177"/>
      <c r="E51" s="177"/>
      <c r="F51" s="177"/>
      <c r="G51" s="177"/>
      <c r="H51" s="32"/>
      <c r="I51" s="32"/>
      <c r="J51" s="32"/>
    </row>
    <row r="52" spans="1:10" ht="195.95" customHeight="1">
      <c r="A52" s="641" t="s">
        <v>885</v>
      </c>
      <c r="B52" s="641"/>
      <c r="C52" s="641"/>
      <c r="D52" s="641"/>
      <c r="E52" s="641"/>
      <c r="F52" s="641"/>
      <c r="G52" s="641"/>
      <c r="H52" s="641"/>
      <c r="I52" s="641"/>
      <c r="J52" s="641"/>
    </row>
    <row r="53" spans="1:10" ht="385.5" customHeight="1">
      <c r="A53" s="641"/>
      <c r="B53" s="641"/>
      <c r="C53" s="641"/>
      <c r="D53" s="641"/>
      <c r="E53" s="641"/>
      <c r="F53" s="641"/>
      <c r="G53" s="641"/>
      <c r="H53" s="641"/>
      <c r="I53" s="641"/>
      <c r="J53" s="641"/>
    </row>
  </sheetData>
  <mergeCells count="39">
    <mergeCell ref="B49:D49"/>
    <mergeCell ref="E49:F49"/>
    <mergeCell ref="A52:J53"/>
    <mergeCell ref="B9:C9"/>
    <mergeCell ref="B13:C13"/>
    <mergeCell ref="B17:C17"/>
    <mergeCell ref="B46:C46"/>
    <mergeCell ref="B47:D47"/>
    <mergeCell ref="E47:F47"/>
    <mergeCell ref="B45:D45"/>
    <mergeCell ref="E45:F45"/>
    <mergeCell ref="B34:C34"/>
    <mergeCell ref="B35:C35"/>
    <mergeCell ref="A36:D36"/>
    <mergeCell ref="A37:D37"/>
    <mergeCell ref="A40:J42"/>
    <mergeCell ref="B43:I43"/>
    <mergeCell ref="A31:C31"/>
    <mergeCell ref="B7:C7"/>
    <mergeCell ref="B11:C11"/>
    <mergeCell ref="B12:C12"/>
    <mergeCell ref="B18:C18"/>
    <mergeCell ref="B19:C19"/>
    <mergeCell ref="B20:C20"/>
    <mergeCell ref="B21:C21"/>
    <mergeCell ref="B22:C22"/>
    <mergeCell ref="B30:C30"/>
    <mergeCell ref="A2:I2"/>
    <mergeCell ref="H5:H6"/>
    <mergeCell ref="I5:I6"/>
    <mergeCell ref="J5:J6"/>
    <mergeCell ref="A4:A6"/>
    <mergeCell ref="B4:C6"/>
    <mergeCell ref="D4:D6"/>
    <mergeCell ref="E4:G4"/>
    <mergeCell ref="H4:J4"/>
    <mergeCell ref="E5:E6"/>
    <mergeCell ref="F5:F6"/>
    <mergeCell ref="G5:G6"/>
  </mergeCells>
  <phoneticPr fontId="3"/>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K39"/>
  <sheetViews>
    <sheetView showGridLines="0" view="pageBreakPreview" zoomScale="85" zoomScaleNormal="85" zoomScaleSheetLayoutView="85" workbookViewId="0"/>
  </sheetViews>
  <sheetFormatPr defaultColWidth="9" defaultRowHeight="13.5"/>
  <cols>
    <col min="1" max="1" width="9" style="32" customWidth="1"/>
    <col min="2" max="2" width="36.375" style="32" customWidth="1"/>
    <col min="3" max="5" width="14.625" style="32" customWidth="1"/>
    <col min="6" max="7" width="21.625" style="32" customWidth="1"/>
    <col min="8" max="8" width="14.625" style="32" customWidth="1"/>
    <col min="9" max="9" width="18.25" style="32" customWidth="1"/>
    <col min="10" max="10" width="19.625" style="32" customWidth="1"/>
    <col min="11" max="11" width="2" style="32" customWidth="1"/>
    <col min="12" max="22" width="14.625" style="32" customWidth="1"/>
    <col min="23" max="16365" width="9" style="32" customWidth="1"/>
  </cols>
  <sheetData>
    <row r="1" spans="1:22">
      <c r="A1" s="171" t="s">
        <v>731</v>
      </c>
      <c r="K1"/>
      <c r="L1"/>
    </row>
    <row r="2" spans="1:22">
      <c r="A2" s="609" t="s">
        <v>4</v>
      </c>
      <c r="B2" s="609"/>
      <c r="C2" s="609"/>
      <c r="D2" s="609"/>
      <c r="E2" s="609"/>
      <c r="F2" s="609"/>
      <c r="G2" s="609"/>
      <c r="H2" s="609"/>
      <c r="I2" s="609"/>
      <c r="J2" s="239" t="s">
        <v>947</v>
      </c>
      <c r="L2" s="25"/>
      <c r="M2" s="25"/>
      <c r="N2" s="25"/>
      <c r="O2" s="25"/>
      <c r="P2" s="25"/>
      <c r="Q2" s="25"/>
      <c r="R2" s="25"/>
      <c r="S2" s="25"/>
      <c r="T2" s="25"/>
      <c r="U2" s="25"/>
      <c r="V2" s="25"/>
    </row>
    <row r="3" spans="1:22" ht="14.25" thickBot="1">
      <c r="A3" s="32" t="s">
        <v>949</v>
      </c>
      <c r="C3" s="141"/>
      <c r="E3" s="141"/>
      <c r="F3" s="177"/>
      <c r="G3" s="141" t="s">
        <v>939</v>
      </c>
      <c r="H3" s="225" t="s">
        <v>942</v>
      </c>
      <c r="I3" s="177">
        <v>1</v>
      </c>
      <c r="J3" s="32" t="s">
        <v>15</v>
      </c>
      <c r="K3" s="25"/>
      <c r="L3" s="25"/>
      <c r="M3" s="25"/>
      <c r="N3" s="25"/>
      <c r="O3" s="25"/>
      <c r="P3" s="25"/>
      <c r="Q3" s="25"/>
      <c r="R3" s="25"/>
      <c r="S3" s="25"/>
      <c r="T3" s="25"/>
      <c r="U3" s="25"/>
    </row>
    <row r="4" spans="1:22" ht="27" customHeight="1">
      <c r="A4" s="602" t="s">
        <v>733</v>
      </c>
      <c r="B4" s="613" t="s">
        <v>886</v>
      </c>
      <c r="C4" s="548" t="s">
        <v>983</v>
      </c>
      <c r="D4" s="549"/>
      <c r="E4" s="550"/>
      <c r="F4" s="548" t="s">
        <v>983</v>
      </c>
      <c r="G4" s="550"/>
      <c r="H4" s="613" t="s">
        <v>994</v>
      </c>
      <c r="I4" s="613" t="s">
        <v>995</v>
      </c>
      <c r="J4" s="673" t="s">
        <v>996</v>
      </c>
      <c r="L4" s="655" t="s">
        <v>997</v>
      </c>
      <c r="M4" s="656"/>
      <c r="N4" s="656"/>
      <c r="O4" s="656"/>
      <c r="P4" s="656"/>
      <c r="Q4" s="656"/>
      <c r="R4" s="656"/>
      <c r="S4" s="656"/>
      <c r="T4" s="656"/>
      <c r="U4" s="656"/>
      <c r="V4" s="675"/>
    </row>
    <row r="5" spans="1:22" ht="38.25" customHeight="1" thickBot="1">
      <c r="A5" s="605"/>
      <c r="B5" s="615"/>
      <c r="C5" s="179" t="s">
        <v>984</v>
      </c>
      <c r="D5" s="188" t="s">
        <v>985</v>
      </c>
      <c r="E5" s="196" t="s">
        <v>988</v>
      </c>
      <c r="F5" s="207" t="s">
        <v>991</v>
      </c>
      <c r="G5" s="207" t="s">
        <v>992</v>
      </c>
      <c r="H5" s="615"/>
      <c r="I5" s="615"/>
      <c r="J5" s="674"/>
      <c r="L5" s="248" t="s">
        <v>984</v>
      </c>
      <c r="M5" s="256" t="s">
        <v>998</v>
      </c>
      <c r="N5" s="256" t="s">
        <v>999</v>
      </c>
      <c r="O5" s="256" t="s">
        <v>1000</v>
      </c>
      <c r="P5" s="256" t="s">
        <v>1001</v>
      </c>
      <c r="Q5" s="256" t="s">
        <v>1002</v>
      </c>
      <c r="R5" s="256" t="s">
        <v>1003</v>
      </c>
      <c r="S5" s="256" t="s">
        <v>1004</v>
      </c>
      <c r="T5" s="256" t="s">
        <v>1005</v>
      </c>
      <c r="U5" s="256" t="s">
        <v>1006</v>
      </c>
      <c r="V5" s="261" t="s">
        <v>1007</v>
      </c>
    </row>
    <row r="6" spans="1:22" ht="15.95" customHeight="1">
      <c r="A6" s="38" t="s">
        <v>713</v>
      </c>
      <c r="B6" s="174" t="s">
        <v>961</v>
      </c>
      <c r="C6" s="180"/>
      <c r="D6" s="189"/>
      <c r="E6" s="197"/>
      <c r="F6" s="208"/>
      <c r="G6" s="197"/>
      <c r="H6" s="226"/>
      <c r="I6" s="234"/>
      <c r="J6" s="240"/>
      <c r="L6" s="249"/>
      <c r="M6" s="189"/>
      <c r="N6" s="189"/>
      <c r="O6" s="189"/>
      <c r="P6" s="189"/>
      <c r="Q6" s="189"/>
      <c r="R6" s="189"/>
      <c r="S6" s="189"/>
      <c r="T6" s="189"/>
      <c r="U6" s="189"/>
      <c r="V6" s="262"/>
    </row>
    <row r="7" spans="1:22" ht="15.95" customHeight="1">
      <c r="A7" s="39" t="s">
        <v>950</v>
      </c>
      <c r="B7" s="175" t="s">
        <v>962</v>
      </c>
      <c r="C7" s="181" t="s">
        <v>936</v>
      </c>
      <c r="D7" s="190" t="s">
        <v>936</v>
      </c>
      <c r="E7" s="198"/>
      <c r="F7" s="209"/>
      <c r="G7" s="217"/>
      <c r="H7" s="227" t="s">
        <v>936</v>
      </c>
      <c r="I7" s="227" t="s">
        <v>936</v>
      </c>
      <c r="J7" s="241" t="s">
        <v>936</v>
      </c>
      <c r="L7" s="250" t="s">
        <v>936</v>
      </c>
      <c r="M7" s="190" t="s">
        <v>936</v>
      </c>
      <c r="N7" s="190" t="s">
        <v>936</v>
      </c>
      <c r="O7" s="190" t="s">
        <v>936</v>
      </c>
      <c r="P7" s="190" t="s">
        <v>936</v>
      </c>
      <c r="Q7" s="190" t="s">
        <v>936</v>
      </c>
      <c r="R7" s="190" t="s">
        <v>936</v>
      </c>
      <c r="S7" s="190" t="s">
        <v>936</v>
      </c>
      <c r="T7" s="190" t="s">
        <v>936</v>
      </c>
      <c r="U7" s="190" t="s">
        <v>936</v>
      </c>
      <c r="V7" s="263" t="s">
        <v>936</v>
      </c>
    </row>
    <row r="8" spans="1:22" ht="15.95" customHeight="1">
      <c r="A8" s="39" t="s">
        <v>951</v>
      </c>
      <c r="B8" s="175" t="s">
        <v>963</v>
      </c>
      <c r="C8" s="181" t="s">
        <v>936</v>
      </c>
      <c r="D8" s="190" t="s">
        <v>936</v>
      </c>
      <c r="E8" s="198" t="s">
        <v>936</v>
      </c>
      <c r="F8" s="209"/>
      <c r="G8" s="217"/>
      <c r="H8" s="227" t="s">
        <v>936</v>
      </c>
      <c r="I8" s="227" t="s">
        <v>936</v>
      </c>
      <c r="J8" s="241" t="s">
        <v>936</v>
      </c>
      <c r="L8" s="250" t="s">
        <v>936</v>
      </c>
      <c r="M8" s="190" t="s">
        <v>936</v>
      </c>
      <c r="N8" s="190" t="s">
        <v>936</v>
      </c>
      <c r="O8" s="190" t="s">
        <v>936</v>
      </c>
      <c r="P8" s="190" t="s">
        <v>936</v>
      </c>
      <c r="Q8" s="190" t="s">
        <v>936</v>
      </c>
      <c r="R8" s="190" t="s">
        <v>936</v>
      </c>
      <c r="S8" s="190" t="s">
        <v>936</v>
      </c>
      <c r="T8" s="190" t="s">
        <v>936</v>
      </c>
      <c r="U8" s="190" t="s">
        <v>936</v>
      </c>
      <c r="V8" s="263" t="s">
        <v>936</v>
      </c>
    </row>
    <row r="9" spans="1:22" ht="15.95" customHeight="1">
      <c r="A9" s="39" t="s">
        <v>952</v>
      </c>
      <c r="B9" s="175" t="s">
        <v>964</v>
      </c>
      <c r="C9" s="181" t="s">
        <v>936</v>
      </c>
      <c r="D9" s="190" t="s">
        <v>936</v>
      </c>
      <c r="E9" s="198" t="s">
        <v>936</v>
      </c>
      <c r="F9" s="209"/>
      <c r="G9" s="217"/>
      <c r="H9" s="227" t="s">
        <v>936</v>
      </c>
      <c r="I9" s="227" t="s">
        <v>936</v>
      </c>
      <c r="J9" s="241" t="s">
        <v>936</v>
      </c>
      <c r="L9" s="250" t="s">
        <v>936</v>
      </c>
      <c r="M9" s="190" t="s">
        <v>936</v>
      </c>
      <c r="N9" s="190" t="s">
        <v>936</v>
      </c>
      <c r="O9" s="190" t="s">
        <v>936</v>
      </c>
      <c r="P9" s="190" t="s">
        <v>936</v>
      </c>
      <c r="Q9" s="190" t="s">
        <v>936</v>
      </c>
      <c r="R9" s="190" t="s">
        <v>936</v>
      </c>
      <c r="S9" s="190" t="s">
        <v>936</v>
      </c>
      <c r="T9" s="190" t="s">
        <v>936</v>
      </c>
      <c r="U9" s="190" t="s">
        <v>936</v>
      </c>
      <c r="V9" s="263" t="s">
        <v>936</v>
      </c>
    </row>
    <row r="10" spans="1:22" ht="15.95" customHeight="1">
      <c r="A10" s="39" t="s">
        <v>953</v>
      </c>
      <c r="B10" s="74" t="s">
        <v>965</v>
      </c>
      <c r="C10" s="181" t="s">
        <v>936</v>
      </c>
      <c r="D10" s="190"/>
      <c r="E10" s="198" t="s">
        <v>936</v>
      </c>
      <c r="F10" s="209"/>
      <c r="G10" s="217"/>
      <c r="H10" s="227" t="s">
        <v>936</v>
      </c>
      <c r="I10" s="227" t="s">
        <v>936</v>
      </c>
      <c r="J10" s="241" t="s">
        <v>936</v>
      </c>
      <c r="L10" s="250" t="s">
        <v>936</v>
      </c>
      <c r="M10" s="190" t="s">
        <v>936</v>
      </c>
      <c r="N10" s="190" t="s">
        <v>936</v>
      </c>
      <c r="O10" s="190" t="s">
        <v>936</v>
      </c>
      <c r="P10" s="190" t="s">
        <v>936</v>
      </c>
      <c r="Q10" s="190" t="s">
        <v>936</v>
      </c>
      <c r="R10" s="190" t="s">
        <v>936</v>
      </c>
      <c r="S10" s="190" t="s">
        <v>936</v>
      </c>
      <c r="T10" s="190" t="s">
        <v>936</v>
      </c>
      <c r="U10" s="190" t="s">
        <v>936</v>
      </c>
      <c r="V10" s="263" t="s">
        <v>936</v>
      </c>
    </row>
    <row r="11" spans="1:22" ht="15.95" customHeight="1">
      <c r="A11" s="39" t="s">
        <v>954</v>
      </c>
      <c r="B11" s="74" t="s">
        <v>966</v>
      </c>
      <c r="C11" s="181" t="s">
        <v>936</v>
      </c>
      <c r="D11" s="190" t="s">
        <v>936</v>
      </c>
      <c r="E11" s="198" t="s">
        <v>936</v>
      </c>
      <c r="F11" s="209"/>
      <c r="G11" s="217"/>
      <c r="H11" s="227" t="s">
        <v>936</v>
      </c>
      <c r="I11" s="227" t="s">
        <v>936</v>
      </c>
      <c r="J11" s="241" t="s">
        <v>936</v>
      </c>
      <c r="L11" s="250" t="s">
        <v>936</v>
      </c>
      <c r="M11" s="190" t="s">
        <v>936</v>
      </c>
      <c r="N11" s="190" t="s">
        <v>936</v>
      </c>
      <c r="O11" s="190" t="s">
        <v>936</v>
      </c>
      <c r="P11" s="190" t="s">
        <v>936</v>
      </c>
      <c r="Q11" s="190" t="s">
        <v>936</v>
      </c>
      <c r="R11" s="190" t="s">
        <v>936</v>
      </c>
      <c r="S11" s="190" t="s">
        <v>936</v>
      </c>
      <c r="T11" s="190" t="s">
        <v>936</v>
      </c>
      <c r="U11" s="190" t="s">
        <v>936</v>
      </c>
      <c r="V11" s="263" t="s">
        <v>936</v>
      </c>
    </row>
    <row r="12" spans="1:22" ht="15.95" customHeight="1">
      <c r="A12" s="39" t="s">
        <v>955</v>
      </c>
      <c r="B12" s="175" t="s">
        <v>967</v>
      </c>
      <c r="C12" s="181" t="s">
        <v>936</v>
      </c>
      <c r="D12" s="190" t="s">
        <v>936</v>
      </c>
      <c r="E12" s="198" t="s">
        <v>936</v>
      </c>
      <c r="F12" s="209"/>
      <c r="G12" s="217"/>
      <c r="H12" s="227" t="s">
        <v>936</v>
      </c>
      <c r="I12" s="227" t="s">
        <v>936</v>
      </c>
      <c r="J12" s="241" t="s">
        <v>936</v>
      </c>
      <c r="L12" s="250" t="s">
        <v>936</v>
      </c>
      <c r="M12" s="190" t="s">
        <v>936</v>
      </c>
      <c r="N12" s="190" t="s">
        <v>936</v>
      </c>
      <c r="O12" s="190" t="s">
        <v>936</v>
      </c>
      <c r="P12" s="190" t="s">
        <v>936</v>
      </c>
      <c r="Q12" s="190" t="s">
        <v>936</v>
      </c>
      <c r="R12" s="190" t="s">
        <v>936</v>
      </c>
      <c r="S12" s="190" t="s">
        <v>936</v>
      </c>
      <c r="T12" s="190" t="s">
        <v>936</v>
      </c>
      <c r="U12" s="190" t="s">
        <v>936</v>
      </c>
      <c r="V12" s="263" t="s">
        <v>936</v>
      </c>
    </row>
    <row r="13" spans="1:22" ht="15.95" customHeight="1">
      <c r="A13" s="39" t="s">
        <v>956</v>
      </c>
      <c r="B13" s="175" t="s">
        <v>968</v>
      </c>
      <c r="C13" s="181" t="s">
        <v>936</v>
      </c>
      <c r="D13" s="190" t="s">
        <v>936</v>
      </c>
      <c r="E13" s="198" t="s">
        <v>936</v>
      </c>
      <c r="F13" s="209"/>
      <c r="G13" s="217"/>
      <c r="H13" s="227" t="s">
        <v>936</v>
      </c>
      <c r="I13" s="227" t="s">
        <v>936</v>
      </c>
      <c r="J13" s="241" t="s">
        <v>936</v>
      </c>
      <c r="L13" s="250" t="s">
        <v>936</v>
      </c>
      <c r="M13" s="190" t="s">
        <v>936</v>
      </c>
      <c r="N13" s="190" t="s">
        <v>936</v>
      </c>
      <c r="O13" s="190" t="s">
        <v>936</v>
      </c>
      <c r="P13" s="190" t="s">
        <v>936</v>
      </c>
      <c r="Q13" s="190" t="s">
        <v>936</v>
      </c>
      <c r="R13" s="190" t="s">
        <v>936</v>
      </c>
      <c r="S13" s="190" t="s">
        <v>936</v>
      </c>
      <c r="T13" s="190" t="s">
        <v>936</v>
      </c>
      <c r="U13" s="190" t="s">
        <v>936</v>
      </c>
      <c r="V13" s="263" t="s">
        <v>936</v>
      </c>
    </row>
    <row r="14" spans="1:22" ht="15.95" customHeight="1">
      <c r="A14" s="172"/>
      <c r="B14" s="76" t="s">
        <v>969</v>
      </c>
      <c r="C14" s="182" t="str">
        <f t="shared" ref="C14:G14" si="0">IF(COUNT(C7:C13)&gt;0,SUM(C7:C13),"")</f>
        <v/>
      </c>
      <c r="D14" s="191" t="str">
        <f t="shared" si="0"/>
        <v/>
      </c>
      <c r="E14" s="199" t="str">
        <f t="shared" si="0"/>
        <v/>
      </c>
      <c r="F14" s="210" t="str">
        <f t="shared" si="0"/>
        <v/>
      </c>
      <c r="G14" s="218" t="str">
        <f t="shared" si="0"/>
        <v/>
      </c>
      <c r="H14" s="227" t="s">
        <v>936</v>
      </c>
      <c r="I14" s="227" t="s">
        <v>936</v>
      </c>
      <c r="J14" s="241" t="s">
        <v>936</v>
      </c>
      <c r="L14" s="251" t="str">
        <f t="shared" ref="L14:V14" si="1">IF(COUNT(L7:L13)&gt;0,SUM(L7:L13),"")</f>
        <v/>
      </c>
      <c r="M14" s="257" t="str">
        <f t="shared" si="1"/>
        <v/>
      </c>
      <c r="N14" s="257" t="str">
        <f t="shared" si="1"/>
        <v/>
      </c>
      <c r="O14" s="257" t="str">
        <f t="shared" si="1"/>
        <v/>
      </c>
      <c r="P14" s="257" t="str">
        <f t="shared" si="1"/>
        <v/>
      </c>
      <c r="Q14" s="257" t="str">
        <f t="shared" si="1"/>
        <v/>
      </c>
      <c r="R14" s="257" t="str">
        <f t="shared" si="1"/>
        <v/>
      </c>
      <c r="S14" s="257" t="str">
        <f t="shared" si="1"/>
        <v/>
      </c>
      <c r="T14" s="257" t="str">
        <f t="shared" si="1"/>
        <v/>
      </c>
      <c r="U14" s="257" t="str">
        <f t="shared" si="1"/>
        <v/>
      </c>
      <c r="V14" s="264" t="str">
        <f t="shared" si="1"/>
        <v/>
      </c>
    </row>
    <row r="15" spans="1:22" ht="15.95" customHeight="1">
      <c r="A15" s="41" t="s">
        <v>17</v>
      </c>
      <c r="B15" s="73" t="s">
        <v>970</v>
      </c>
      <c r="C15" s="183"/>
      <c r="D15" s="192"/>
      <c r="E15" s="200"/>
      <c r="F15" s="211"/>
      <c r="G15" s="219"/>
      <c r="H15" s="228"/>
      <c r="I15" s="235"/>
      <c r="J15" s="242"/>
      <c r="L15" s="252"/>
      <c r="M15" s="258"/>
      <c r="N15" s="258"/>
      <c r="O15" s="258"/>
      <c r="P15" s="258"/>
      <c r="Q15" s="258"/>
      <c r="R15" s="258"/>
      <c r="S15" s="258"/>
      <c r="T15" s="258"/>
      <c r="U15" s="258"/>
      <c r="V15" s="265"/>
    </row>
    <row r="16" spans="1:22" ht="15.95" customHeight="1">
      <c r="A16" s="39" t="s">
        <v>950</v>
      </c>
      <c r="B16" s="175" t="s">
        <v>971</v>
      </c>
      <c r="C16" s="181" t="s">
        <v>936</v>
      </c>
      <c r="D16" s="190" t="s">
        <v>936</v>
      </c>
      <c r="E16" s="198" t="s">
        <v>936</v>
      </c>
      <c r="F16" s="209"/>
      <c r="G16" s="217"/>
      <c r="H16" s="227" t="s">
        <v>936</v>
      </c>
      <c r="I16" s="227" t="s">
        <v>936</v>
      </c>
      <c r="J16" s="241" t="s">
        <v>936</v>
      </c>
      <c r="L16" s="250" t="s">
        <v>936</v>
      </c>
      <c r="M16" s="190" t="s">
        <v>936</v>
      </c>
      <c r="N16" s="190" t="s">
        <v>936</v>
      </c>
      <c r="O16" s="190" t="s">
        <v>936</v>
      </c>
      <c r="P16" s="190" t="s">
        <v>936</v>
      </c>
      <c r="Q16" s="190"/>
      <c r="R16" s="190" t="s">
        <v>936</v>
      </c>
      <c r="S16" s="190" t="s">
        <v>936</v>
      </c>
      <c r="T16" s="190" t="s">
        <v>936</v>
      </c>
      <c r="U16" s="190" t="s">
        <v>936</v>
      </c>
      <c r="V16" s="263" t="s">
        <v>936</v>
      </c>
    </row>
    <row r="17" spans="1:22" ht="15.95" customHeight="1">
      <c r="A17" s="39" t="s">
        <v>951</v>
      </c>
      <c r="B17" s="175" t="s">
        <v>972</v>
      </c>
      <c r="C17" s="181" t="s">
        <v>936</v>
      </c>
      <c r="D17" s="190" t="s">
        <v>936</v>
      </c>
      <c r="E17" s="198" t="s">
        <v>936</v>
      </c>
      <c r="F17" s="209"/>
      <c r="G17" s="217"/>
      <c r="H17" s="227" t="s">
        <v>936</v>
      </c>
      <c r="I17" s="227" t="s">
        <v>936</v>
      </c>
      <c r="J17" s="241" t="s">
        <v>936</v>
      </c>
      <c r="L17" s="250" t="s">
        <v>936</v>
      </c>
      <c r="M17" s="190" t="s">
        <v>936</v>
      </c>
      <c r="N17" s="190" t="s">
        <v>936</v>
      </c>
      <c r="O17" s="190" t="s">
        <v>936</v>
      </c>
      <c r="P17" s="190" t="s">
        <v>936</v>
      </c>
      <c r="Q17" s="190" t="s">
        <v>936</v>
      </c>
      <c r="R17" s="190" t="s">
        <v>936</v>
      </c>
      <c r="S17" s="190" t="s">
        <v>936</v>
      </c>
      <c r="T17" s="190" t="s">
        <v>936</v>
      </c>
      <c r="U17" s="190" t="s">
        <v>936</v>
      </c>
      <c r="V17" s="263" t="s">
        <v>936</v>
      </c>
    </row>
    <row r="18" spans="1:22" ht="15.95" customHeight="1">
      <c r="A18" s="39" t="s">
        <v>952</v>
      </c>
      <c r="B18" s="175" t="s">
        <v>973</v>
      </c>
      <c r="C18" s="181" t="s">
        <v>936</v>
      </c>
      <c r="D18" s="190" t="s">
        <v>936</v>
      </c>
      <c r="E18" s="198" t="s">
        <v>936</v>
      </c>
      <c r="F18" s="209"/>
      <c r="G18" s="217"/>
      <c r="H18" s="227" t="s">
        <v>936</v>
      </c>
      <c r="I18" s="227" t="s">
        <v>936</v>
      </c>
      <c r="J18" s="241" t="s">
        <v>936</v>
      </c>
      <c r="L18" s="250" t="s">
        <v>936</v>
      </c>
      <c r="M18" s="190" t="s">
        <v>936</v>
      </c>
      <c r="N18" s="190" t="s">
        <v>936</v>
      </c>
      <c r="O18" s="190" t="s">
        <v>936</v>
      </c>
      <c r="P18" s="190" t="s">
        <v>936</v>
      </c>
      <c r="Q18" s="190" t="s">
        <v>936</v>
      </c>
      <c r="R18" s="190" t="s">
        <v>936</v>
      </c>
      <c r="S18" s="190" t="s">
        <v>936</v>
      </c>
      <c r="T18" s="190" t="s">
        <v>936</v>
      </c>
      <c r="U18" s="190" t="s">
        <v>936</v>
      </c>
      <c r="V18" s="263" t="s">
        <v>936</v>
      </c>
    </row>
    <row r="19" spans="1:22" ht="15.95" customHeight="1">
      <c r="A19" s="39" t="s">
        <v>953</v>
      </c>
      <c r="B19" s="74" t="s">
        <v>974</v>
      </c>
      <c r="C19" s="181" t="s">
        <v>936</v>
      </c>
      <c r="D19" s="190" t="s">
        <v>936</v>
      </c>
      <c r="E19" s="198" t="s">
        <v>936</v>
      </c>
      <c r="F19" s="209"/>
      <c r="G19" s="217"/>
      <c r="H19" s="227" t="s">
        <v>936</v>
      </c>
      <c r="I19" s="227" t="s">
        <v>936</v>
      </c>
      <c r="J19" s="241" t="s">
        <v>936</v>
      </c>
      <c r="L19" s="250" t="s">
        <v>936</v>
      </c>
      <c r="M19" s="190" t="s">
        <v>936</v>
      </c>
      <c r="N19" s="190" t="s">
        <v>936</v>
      </c>
      <c r="O19" s="190" t="s">
        <v>936</v>
      </c>
      <c r="P19" s="190" t="s">
        <v>936</v>
      </c>
      <c r="Q19" s="190" t="s">
        <v>936</v>
      </c>
      <c r="R19" s="190" t="s">
        <v>936</v>
      </c>
      <c r="S19" s="190" t="s">
        <v>936</v>
      </c>
      <c r="T19" s="190" t="s">
        <v>936</v>
      </c>
      <c r="U19" s="190" t="s">
        <v>936</v>
      </c>
      <c r="V19" s="263" t="s">
        <v>936</v>
      </c>
    </row>
    <row r="20" spans="1:22" ht="15.95" customHeight="1">
      <c r="A20" s="39" t="s">
        <v>954</v>
      </c>
      <c r="B20" s="74" t="s">
        <v>975</v>
      </c>
      <c r="C20" s="181" t="s">
        <v>936</v>
      </c>
      <c r="D20" s="190" t="s">
        <v>936</v>
      </c>
      <c r="E20" s="198" t="s">
        <v>936</v>
      </c>
      <c r="F20" s="209"/>
      <c r="G20" s="217"/>
      <c r="H20" s="227" t="s">
        <v>936</v>
      </c>
      <c r="I20" s="227" t="s">
        <v>936</v>
      </c>
      <c r="J20" s="241" t="s">
        <v>936</v>
      </c>
      <c r="L20" s="250" t="s">
        <v>936</v>
      </c>
      <c r="M20" s="190" t="s">
        <v>936</v>
      </c>
      <c r="N20" s="190" t="s">
        <v>936</v>
      </c>
      <c r="O20" s="190" t="s">
        <v>936</v>
      </c>
      <c r="P20" s="190" t="s">
        <v>936</v>
      </c>
      <c r="Q20" s="190" t="s">
        <v>936</v>
      </c>
      <c r="R20" s="190" t="s">
        <v>936</v>
      </c>
      <c r="S20" s="190" t="s">
        <v>936</v>
      </c>
      <c r="T20" s="190" t="s">
        <v>936</v>
      </c>
      <c r="U20" s="190" t="s">
        <v>936</v>
      </c>
      <c r="V20" s="263" t="s">
        <v>936</v>
      </c>
    </row>
    <row r="21" spans="1:22" ht="15.95" customHeight="1">
      <c r="A21" s="39" t="s">
        <v>955</v>
      </c>
      <c r="B21" s="74" t="s">
        <v>968</v>
      </c>
      <c r="C21" s="181" t="s">
        <v>936</v>
      </c>
      <c r="D21" s="190" t="s">
        <v>936</v>
      </c>
      <c r="E21" s="198" t="s">
        <v>936</v>
      </c>
      <c r="F21" s="209"/>
      <c r="G21" s="217"/>
      <c r="H21" s="227" t="s">
        <v>936</v>
      </c>
      <c r="I21" s="227" t="s">
        <v>936</v>
      </c>
      <c r="J21" s="241" t="s">
        <v>936</v>
      </c>
      <c r="L21" s="250" t="s">
        <v>936</v>
      </c>
      <c r="M21" s="190" t="s">
        <v>936</v>
      </c>
      <c r="N21" s="190" t="s">
        <v>936</v>
      </c>
      <c r="O21" s="190" t="s">
        <v>936</v>
      </c>
      <c r="P21" s="190" t="s">
        <v>936</v>
      </c>
      <c r="Q21" s="190" t="s">
        <v>936</v>
      </c>
      <c r="R21" s="190" t="s">
        <v>936</v>
      </c>
      <c r="S21" s="190" t="s">
        <v>936</v>
      </c>
      <c r="T21" s="190" t="s">
        <v>936</v>
      </c>
      <c r="U21" s="190" t="s">
        <v>936</v>
      </c>
      <c r="V21" s="263" t="s">
        <v>936</v>
      </c>
    </row>
    <row r="22" spans="1:22" ht="15.95" customHeight="1">
      <c r="A22" s="42"/>
      <c r="B22" s="75" t="s">
        <v>969</v>
      </c>
      <c r="C22" s="182" t="str">
        <f t="shared" ref="C22:G22" si="2">IF(COUNT(C16:C21)&gt;0,SUM(C16:C21),"")</f>
        <v/>
      </c>
      <c r="D22" s="191" t="str">
        <f t="shared" si="2"/>
        <v/>
      </c>
      <c r="E22" s="199" t="str">
        <f t="shared" si="2"/>
        <v/>
      </c>
      <c r="F22" s="210" t="str">
        <f t="shared" si="2"/>
        <v/>
      </c>
      <c r="G22" s="218" t="str">
        <f t="shared" si="2"/>
        <v/>
      </c>
      <c r="H22" s="229" t="s">
        <v>936</v>
      </c>
      <c r="I22" s="229" t="s">
        <v>936</v>
      </c>
      <c r="J22" s="243" t="s">
        <v>936</v>
      </c>
      <c r="L22" s="251" t="str">
        <f t="shared" ref="L22:V22" si="3">IF(COUNT(L16:L21)&gt;0,SUM(L16:L21),"")</f>
        <v/>
      </c>
      <c r="M22" s="257" t="str">
        <f t="shared" si="3"/>
        <v/>
      </c>
      <c r="N22" s="257" t="str">
        <f t="shared" si="3"/>
        <v/>
      </c>
      <c r="O22" s="257" t="str">
        <f t="shared" si="3"/>
        <v/>
      </c>
      <c r="P22" s="257" t="str">
        <f t="shared" si="3"/>
        <v/>
      </c>
      <c r="Q22" s="257" t="str">
        <f t="shared" si="3"/>
        <v/>
      </c>
      <c r="R22" s="257" t="str">
        <f t="shared" si="3"/>
        <v/>
      </c>
      <c r="S22" s="257" t="str">
        <f t="shared" si="3"/>
        <v/>
      </c>
      <c r="T22" s="257" t="str">
        <f t="shared" si="3"/>
        <v/>
      </c>
      <c r="U22" s="257" t="str">
        <f t="shared" si="3"/>
        <v/>
      </c>
      <c r="V22" s="264" t="str">
        <f t="shared" si="3"/>
        <v/>
      </c>
    </row>
    <row r="23" spans="1:22" ht="15.95" customHeight="1">
      <c r="A23" s="37" t="s">
        <v>957</v>
      </c>
      <c r="B23" s="70" t="s">
        <v>976</v>
      </c>
      <c r="C23" s="184"/>
      <c r="D23" s="193"/>
      <c r="E23" s="201"/>
      <c r="F23" s="212"/>
      <c r="G23" s="220"/>
      <c r="H23" s="230" t="s">
        <v>936</v>
      </c>
      <c r="I23" s="230" t="s">
        <v>936</v>
      </c>
      <c r="J23" s="244" t="s">
        <v>936</v>
      </c>
      <c r="L23" s="253"/>
      <c r="M23" s="193"/>
      <c r="N23" s="193"/>
      <c r="O23" s="193"/>
      <c r="P23" s="193"/>
      <c r="Q23" s="193"/>
      <c r="R23" s="193"/>
      <c r="S23" s="193"/>
      <c r="T23" s="193"/>
      <c r="U23" s="193"/>
      <c r="V23" s="266"/>
    </row>
    <row r="24" spans="1:22" ht="15.95" customHeight="1">
      <c r="A24" s="37" t="s">
        <v>740</v>
      </c>
      <c r="B24" s="70" t="s">
        <v>977</v>
      </c>
      <c r="C24" s="184">
        <v>14496000</v>
      </c>
      <c r="D24" s="193" t="s">
        <v>936</v>
      </c>
      <c r="E24" s="201" t="s">
        <v>936</v>
      </c>
      <c r="F24" s="212"/>
      <c r="G24" s="220">
        <v>14496000</v>
      </c>
      <c r="H24" s="230" t="s">
        <v>936</v>
      </c>
      <c r="I24" s="230" t="s">
        <v>936</v>
      </c>
      <c r="J24" s="244" t="s">
        <v>936</v>
      </c>
      <c r="L24" s="253">
        <v>14496000</v>
      </c>
      <c r="M24" s="193"/>
      <c r="N24" s="193"/>
      <c r="O24" s="193"/>
      <c r="P24" s="193"/>
      <c r="Q24" s="193"/>
      <c r="R24" s="193"/>
      <c r="S24" s="193"/>
      <c r="T24" s="193"/>
      <c r="U24" s="193"/>
      <c r="V24" s="266"/>
    </row>
    <row r="25" spans="1:22" ht="15.95" customHeight="1">
      <c r="A25" s="37" t="s">
        <v>741</v>
      </c>
      <c r="B25" s="72" t="s">
        <v>978</v>
      </c>
      <c r="C25" s="184" t="s">
        <v>936</v>
      </c>
      <c r="D25" s="193" t="s">
        <v>936</v>
      </c>
      <c r="E25" s="201"/>
      <c r="F25" s="212"/>
      <c r="G25" s="220"/>
      <c r="H25" s="230" t="s">
        <v>936</v>
      </c>
      <c r="I25" s="230" t="s">
        <v>936</v>
      </c>
      <c r="J25" s="244" t="s">
        <v>936</v>
      </c>
      <c r="L25" s="253"/>
      <c r="M25" s="193"/>
      <c r="N25" s="193"/>
      <c r="O25" s="193"/>
      <c r="P25" s="193"/>
      <c r="Q25" s="193"/>
      <c r="R25" s="193"/>
      <c r="S25" s="193"/>
      <c r="T25" s="193"/>
      <c r="U25" s="193"/>
      <c r="V25" s="266"/>
    </row>
    <row r="26" spans="1:22" ht="15.95" customHeight="1" thickBot="1">
      <c r="A26" s="37" t="s">
        <v>958</v>
      </c>
      <c r="B26" s="72" t="s">
        <v>979</v>
      </c>
      <c r="C26" s="184" t="s">
        <v>936</v>
      </c>
      <c r="D26" s="193" t="s">
        <v>936</v>
      </c>
      <c r="E26" s="202" t="s">
        <v>936</v>
      </c>
      <c r="F26" s="212"/>
      <c r="G26" s="220"/>
      <c r="H26" s="230" t="s">
        <v>936</v>
      </c>
      <c r="I26" s="230" t="s">
        <v>936</v>
      </c>
      <c r="J26" s="244" t="s">
        <v>936</v>
      </c>
      <c r="L26" s="254"/>
      <c r="M26" s="259"/>
      <c r="N26" s="260"/>
      <c r="O26" s="260"/>
      <c r="P26" s="260"/>
      <c r="Q26" s="260"/>
      <c r="R26" s="260"/>
      <c r="S26" s="260"/>
      <c r="T26" s="260"/>
      <c r="U26" s="260"/>
      <c r="V26" s="267"/>
    </row>
    <row r="27" spans="1:22" ht="27">
      <c r="A27" s="37" t="s">
        <v>959</v>
      </c>
      <c r="B27" s="70" t="s">
        <v>980</v>
      </c>
      <c r="C27" s="648" t="str">
        <f>IF(COUNT(F27:G27)&gt;0,SUM(F27:G27),"")</f>
        <v/>
      </c>
      <c r="D27" s="661"/>
      <c r="E27" s="649"/>
      <c r="F27" s="213"/>
      <c r="G27" s="221"/>
      <c r="H27" s="231" t="s">
        <v>936</v>
      </c>
      <c r="I27" s="231" t="s">
        <v>936</v>
      </c>
      <c r="J27" s="245" t="s">
        <v>936</v>
      </c>
      <c r="L27" s="662"/>
      <c r="M27" s="663"/>
      <c r="N27" s="663"/>
      <c r="O27" s="663"/>
      <c r="P27" s="663"/>
      <c r="Q27" s="663"/>
      <c r="R27" s="663"/>
      <c r="S27" s="663"/>
      <c r="T27" s="663"/>
      <c r="U27" s="663"/>
      <c r="V27" s="664"/>
    </row>
    <row r="28" spans="1:22" ht="15.95" customHeight="1">
      <c r="A28" s="671" t="s">
        <v>960</v>
      </c>
      <c r="B28" s="672"/>
      <c r="C28" s="186"/>
      <c r="D28" s="194"/>
      <c r="E28" s="203"/>
      <c r="F28" s="186"/>
      <c r="G28" s="203"/>
      <c r="H28" s="232"/>
      <c r="I28" s="236"/>
      <c r="J28" s="246"/>
      <c r="L28" s="665"/>
      <c r="M28" s="666"/>
      <c r="N28" s="666"/>
      <c r="O28" s="666"/>
      <c r="P28" s="666"/>
      <c r="Q28" s="666"/>
      <c r="R28" s="666"/>
      <c r="S28" s="666"/>
      <c r="T28" s="666"/>
      <c r="U28" s="666"/>
      <c r="V28" s="667"/>
    </row>
    <row r="29" spans="1:22" ht="15.95" customHeight="1" thickBot="1">
      <c r="A29" s="173"/>
      <c r="B29" s="176" t="s">
        <v>981</v>
      </c>
      <c r="C29" s="187"/>
      <c r="D29" s="195"/>
      <c r="E29" s="204"/>
      <c r="F29" s="187"/>
      <c r="G29" s="204"/>
      <c r="H29" s="233">
        <v>2874117</v>
      </c>
      <c r="I29" s="233">
        <v>57482</v>
      </c>
      <c r="J29" s="247">
        <v>1E-4</v>
      </c>
      <c r="L29" s="668"/>
      <c r="M29" s="669"/>
      <c r="N29" s="669"/>
      <c r="O29" s="669"/>
      <c r="P29" s="669"/>
      <c r="Q29" s="669"/>
      <c r="R29" s="669"/>
      <c r="S29" s="669"/>
      <c r="T29" s="669"/>
      <c r="U29" s="669"/>
      <c r="V29" s="670"/>
    </row>
    <row r="30" spans="1:22">
      <c r="B30" s="177"/>
      <c r="C30" s="177"/>
      <c r="D30" s="177"/>
      <c r="E30" s="177"/>
      <c r="F30" s="177"/>
      <c r="L30" s="25"/>
      <c r="M30" s="25"/>
      <c r="N30" s="25"/>
      <c r="O30" s="25"/>
      <c r="P30" s="25"/>
      <c r="Q30" s="25"/>
      <c r="R30" s="25"/>
      <c r="S30" s="25"/>
      <c r="T30" s="25"/>
      <c r="U30" s="25"/>
      <c r="V30" s="25"/>
    </row>
    <row r="31" spans="1:22" ht="14.25" thickBot="1">
      <c r="D31" s="177"/>
      <c r="E31" s="177"/>
      <c r="F31" s="177"/>
      <c r="G31" s="177"/>
      <c r="H31" s="177"/>
      <c r="I31" s="237"/>
      <c r="J31" s="25"/>
      <c r="L31" s="25"/>
      <c r="M31" s="25"/>
      <c r="N31" s="25"/>
      <c r="O31" s="25"/>
      <c r="P31" s="25"/>
      <c r="Q31" s="25"/>
      <c r="R31" s="25"/>
      <c r="S31" s="25"/>
      <c r="T31" s="25"/>
      <c r="U31" s="25"/>
      <c r="V31" s="25"/>
    </row>
    <row r="32" spans="1:22" ht="13.5" customHeight="1">
      <c r="B32" s="604" t="s">
        <v>982</v>
      </c>
      <c r="C32" s="654"/>
      <c r="D32" s="655"/>
      <c r="E32" s="656"/>
      <c r="F32" s="214" t="s">
        <v>52</v>
      </c>
      <c r="G32" s="222" t="s">
        <v>993</v>
      </c>
      <c r="J32" s="25"/>
      <c r="L32" s="25"/>
      <c r="M32" s="25"/>
      <c r="N32" s="25"/>
      <c r="O32" s="25"/>
      <c r="P32" s="25"/>
      <c r="Q32" s="25"/>
      <c r="R32" s="25"/>
      <c r="S32" s="25"/>
      <c r="T32" s="25"/>
      <c r="U32" s="25"/>
      <c r="V32" s="25"/>
    </row>
    <row r="33" spans="1:22">
      <c r="D33" s="657" t="s">
        <v>986</v>
      </c>
      <c r="E33" s="81" t="s">
        <v>989</v>
      </c>
      <c r="F33" s="215" t="s">
        <v>936</v>
      </c>
      <c r="G33" s="223" t="s">
        <v>936</v>
      </c>
      <c r="J33" s="25"/>
      <c r="L33" s="25"/>
      <c r="M33" s="25"/>
      <c r="N33" s="25"/>
      <c r="O33" s="25"/>
      <c r="P33" s="25"/>
      <c r="Q33" s="25"/>
      <c r="R33" s="25"/>
      <c r="S33" s="25"/>
      <c r="T33" s="25"/>
      <c r="U33" s="25"/>
      <c r="V33" s="25"/>
    </row>
    <row r="34" spans="1:22">
      <c r="D34" s="657"/>
      <c r="E34" s="81" t="s">
        <v>990</v>
      </c>
      <c r="F34" s="215"/>
      <c r="G34" s="223"/>
      <c r="J34" s="25"/>
      <c r="L34" s="25"/>
      <c r="M34" s="25"/>
      <c r="N34" s="25"/>
      <c r="O34" s="25"/>
      <c r="P34" s="25"/>
    </row>
    <row r="35" spans="1:22" ht="13.5" customHeight="1">
      <c r="B35" s="658"/>
      <c r="C35" s="659"/>
      <c r="D35" s="657" t="s">
        <v>987</v>
      </c>
      <c r="E35" s="81" t="s">
        <v>990</v>
      </c>
      <c r="F35" s="215" t="s">
        <v>936</v>
      </c>
      <c r="G35" s="223" t="s">
        <v>936</v>
      </c>
      <c r="J35" s="25"/>
      <c r="L35" s="255"/>
      <c r="M35" s="255"/>
      <c r="N35" s="255"/>
      <c r="O35" s="255"/>
      <c r="P35" s="255"/>
    </row>
    <row r="36" spans="1:22" ht="14.25" thickBot="1">
      <c r="D36" s="660"/>
      <c r="E36" s="206" t="s">
        <v>989</v>
      </c>
      <c r="F36" s="216"/>
      <c r="G36" s="224"/>
      <c r="J36" s="25"/>
      <c r="L36" s="255"/>
      <c r="M36" s="255"/>
      <c r="N36" s="255"/>
      <c r="O36" s="255"/>
      <c r="P36" s="255"/>
    </row>
    <row r="37" spans="1:22">
      <c r="D37" s="178"/>
      <c r="E37" s="178"/>
      <c r="F37" s="178"/>
      <c r="G37" s="178"/>
      <c r="H37" s="178"/>
      <c r="I37" s="238"/>
      <c r="J37" s="25"/>
      <c r="L37" s="255"/>
      <c r="M37" s="255"/>
      <c r="N37" s="255"/>
      <c r="O37" s="255"/>
      <c r="P37" s="255"/>
    </row>
    <row r="38" spans="1:22" ht="408.95" customHeight="1">
      <c r="A38" s="641" t="s">
        <v>885</v>
      </c>
      <c r="B38" s="641"/>
      <c r="C38" s="641"/>
      <c r="D38" s="641"/>
      <c r="E38" s="641"/>
      <c r="F38" s="641"/>
      <c r="G38" s="641"/>
      <c r="H38" s="641"/>
      <c r="I38" s="641"/>
      <c r="J38" s="641"/>
      <c r="K38" s="641"/>
      <c r="L38" s="641"/>
      <c r="M38" s="641"/>
      <c r="N38" s="641"/>
      <c r="O38" s="641"/>
      <c r="P38" s="641"/>
      <c r="Q38" s="641"/>
      <c r="R38" s="641"/>
      <c r="S38" s="641"/>
      <c r="T38" s="641"/>
      <c r="U38" s="641"/>
      <c r="V38" s="641"/>
    </row>
    <row r="39" spans="1:22" ht="409.5" customHeight="1">
      <c r="A39" s="641"/>
      <c r="B39" s="641"/>
      <c r="C39" s="641"/>
      <c r="D39" s="641"/>
      <c r="E39" s="641"/>
      <c r="F39" s="641"/>
      <c r="G39" s="641"/>
      <c r="H39" s="641"/>
      <c r="I39" s="641"/>
      <c r="J39" s="641"/>
      <c r="K39" s="641"/>
      <c r="L39" s="641"/>
      <c r="M39" s="641"/>
      <c r="N39" s="641"/>
      <c r="O39" s="641"/>
      <c r="P39" s="641"/>
      <c r="Q39" s="641"/>
      <c r="R39" s="641"/>
      <c r="S39" s="641"/>
      <c r="T39" s="641"/>
      <c r="U39" s="641"/>
      <c r="V39" s="641"/>
    </row>
  </sheetData>
  <mergeCells count="18">
    <mergeCell ref="A2:I2"/>
    <mergeCell ref="C27:E27"/>
    <mergeCell ref="L27:V29"/>
    <mergeCell ref="A28:B28"/>
    <mergeCell ref="J4:J5"/>
    <mergeCell ref="L4:V4"/>
    <mergeCell ref="A4:A5"/>
    <mergeCell ref="B4:B5"/>
    <mergeCell ref="C4:E4"/>
    <mergeCell ref="F4:G4"/>
    <mergeCell ref="H4:H5"/>
    <mergeCell ref="I4:I5"/>
    <mergeCell ref="A38:V39"/>
    <mergeCell ref="B32:C32"/>
    <mergeCell ref="D32:E32"/>
    <mergeCell ref="D33:D34"/>
    <mergeCell ref="B35:C35"/>
    <mergeCell ref="D35:D36"/>
  </mergeCells>
  <phoneticPr fontId="3"/>
  <pageMargins left="0.39370078740157483" right="0.39370078740157483" top="0.39370078740157483" bottom="0.39370078740157483" header="0.19685039370078741" footer="0.19685039370078741"/>
  <pageSetup paperSize="9" scale="40" fitToHeight="0"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85" zoomScaleSheetLayoutView="80" workbookViewId="0"/>
  </sheetViews>
  <sheetFormatPr defaultRowHeight="13.5"/>
  <cols>
    <col min="1" max="1" width="9" style="65" customWidth="1"/>
    <col min="2" max="2" width="28.5" style="65" customWidth="1"/>
    <col min="3" max="3" width="14.375" style="65" customWidth="1"/>
    <col min="4" max="4" width="37.125" style="65" bestFit="1" customWidth="1"/>
    <col min="5" max="13" width="14.625" style="65" customWidth="1"/>
    <col min="14" max="15" width="9" style="32" customWidth="1"/>
    <col min="16" max="249" width="9" style="65" customWidth="1"/>
    <col min="250" max="250" width="28.5" style="65" customWidth="1"/>
    <col min="251" max="251" width="12.625" style="65" customWidth="1"/>
    <col min="252" max="252" width="37.125" style="65" customWidth="1"/>
    <col min="253" max="263" width="14.625" style="65" customWidth="1"/>
    <col min="264" max="505" width="9" style="65" customWidth="1"/>
    <col min="506" max="506" width="28.5" style="65" customWidth="1"/>
    <col min="507" max="507" width="12.625" style="65" customWidth="1"/>
    <col min="508" max="508" width="37.125" style="65" customWidth="1"/>
    <col min="509" max="519" width="14.625" style="65" customWidth="1"/>
    <col min="520" max="761" width="9" style="65" customWidth="1"/>
    <col min="762" max="762" width="28.5" style="65" customWidth="1"/>
    <col min="763" max="763" width="12.625" style="65" customWidth="1"/>
    <col min="764" max="764" width="37.125" style="65" customWidth="1"/>
    <col min="765" max="775" width="14.625" style="65" customWidth="1"/>
    <col min="776" max="1017" width="9" style="65" customWidth="1"/>
    <col min="1018" max="1018" width="28.5" style="65" customWidth="1"/>
    <col min="1019" max="1019" width="12.625" style="65" customWidth="1"/>
    <col min="1020" max="1020" width="37.125" style="65" customWidth="1"/>
    <col min="1021" max="1031" width="14.625" style="65" customWidth="1"/>
    <col min="1032" max="1273" width="9" style="65" customWidth="1"/>
    <col min="1274" max="1274" width="28.5" style="65" customWidth="1"/>
    <col min="1275" max="1275" width="12.625" style="65" customWidth="1"/>
    <col min="1276" max="1276" width="37.125" style="65" customWidth="1"/>
    <col min="1277" max="1287" width="14.625" style="65" customWidth="1"/>
    <col min="1288" max="1529" width="9" style="65" customWidth="1"/>
    <col min="1530" max="1530" width="28.5" style="65" customWidth="1"/>
    <col min="1531" max="1531" width="12.625" style="65" customWidth="1"/>
    <col min="1532" max="1532" width="37.125" style="65" customWidth="1"/>
    <col min="1533" max="1543" width="14.625" style="65" customWidth="1"/>
    <col min="1544" max="1785" width="9" style="65" customWidth="1"/>
    <col min="1786" max="1786" width="28.5" style="65" customWidth="1"/>
    <col min="1787" max="1787" width="12.625" style="65" customWidth="1"/>
    <col min="1788" max="1788" width="37.125" style="65" customWidth="1"/>
    <col min="1789" max="1799" width="14.625" style="65" customWidth="1"/>
    <col min="1800" max="2041" width="9" style="65" customWidth="1"/>
    <col min="2042" max="2042" width="28.5" style="65" customWidth="1"/>
    <col min="2043" max="2043" width="12.625" style="65" customWidth="1"/>
    <col min="2044" max="2044" width="37.125" style="65" customWidth="1"/>
    <col min="2045" max="2055" width="14.625" style="65" customWidth="1"/>
    <col min="2056" max="2297" width="9" style="65" customWidth="1"/>
    <col min="2298" max="2298" width="28.5" style="65" customWidth="1"/>
    <col min="2299" max="2299" width="12.625" style="65" customWidth="1"/>
    <col min="2300" max="2300" width="37.125" style="65" customWidth="1"/>
    <col min="2301" max="2311" width="14.625" style="65" customWidth="1"/>
    <col min="2312" max="2553" width="9" style="65" customWidth="1"/>
    <col min="2554" max="2554" width="28.5" style="65" customWidth="1"/>
    <col min="2555" max="2555" width="12.625" style="65" customWidth="1"/>
    <col min="2556" max="2556" width="37.125" style="65" customWidth="1"/>
    <col min="2557" max="2567" width="14.625" style="65" customWidth="1"/>
    <col min="2568" max="2809" width="9" style="65" customWidth="1"/>
    <col min="2810" max="2810" width="28.5" style="65" customWidth="1"/>
    <col min="2811" max="2811" width="12.625" style="65" customWidth="1"/>
    <col min="2812" max="2812" width="37.125" style="65" customWidth="1"/>
    <col min="2813" max="2823" width="14.625" style="65" customWidth="1"/>
    <col min="2824" max="3065" width="9" style="65" customWidth="1"/>
    <col min="3066" max="3066" width="28.5" style="65" customWidth="1"/>
    <col min="3067" max="3067" width="12.625" style="65" customWidth="1"/>
    <col min="3068" max="3068" width="37.125" style="65" customWidth="1"/>
    <col min="3069" max="3079" width="14.625" style="65" customWidth="1"/>
    <col min="3080" max="3321" width="9" style="65" customWidth="1"/>
    <col min="3322" max="3322" width="28.5" style="65" customWidth="1"/>
    <col min="3323" max="3323" width="12.625" style="65" customWidth="1"/>
    <col min="3324" max="3324" width="37.125" style="65" customWidth="1"/>
    <col min="3325" max="3335" width="14.625" style="65" customWidth="1"/>
    <col min="3336" max="3577" width="9" style="65" customWidth="1"/>
    <col min="3578" max="3578" width="28.5" style="65" customWidth="1"/>
    <col min="3579" max="3579" width="12.625" style="65" customWidth="1"/>
    <col min="3580" max="3580" width="37.125" style="65" customWidth="1"/>
    <col min="3581" max="3591" width="14.625" style="65" customWidth="1"/>
    <col min="3592" max="3833" width="9" style="65" customWidth="1"/>
    <col min="3834" max="3834" width="28.5" style="65" customWidth="1"/>
    <col min="3835" max="3835" width="12.625" style="65" customWidth="1"/>
    <col min="3836" max="3836" width="37.125" style="65" customWidth="1"/>
    <col min="3837" max="3847" width="14.625" style="65" customWidth="1"/>
    <col min="3848" max="4089" width="9" style="65" customWidth="1"/>
    <col min="4090" max="4090" width="28.5" style="65" customWidth="1"/>
    <col min="4091" max="4091" width="12.625" style="65" customWidth="1"/>
    <col min="4092" max="4092" width="37.125" style="65" customWidth="1"/>
    <col min="4093" max="4103" width="14.625" style="65" customWidth="1"/>
    <col min="4104" max="4345" width="9" style="65" customWidth="1"/>
    <col min="4346" max="4346" width="28.5" style="65" customWidth="1"/>
    <col min="4347" max="4347" width="12.625" style="65" customWidth="1"/>
    <col min="4348" max="4348" width="37.125" style="65" customWidth="1"/>
    <col min="4349" max="4359" width="14.625" style="65" customWidth="1"/>
    <col min="4360" max="4601" width="9" style="65" customWidth="1"/>
    <col min="4602" max="4602" width="28.5" style="65" customWidth="1"/>
    <col min="4603" max="4603" width="12.625" style="65" customWidth="1"/>
    <col min="4604" max="4604" width="37.125" style="65" customWidth="1"/>
    <col min="4605" max="4615" width="14.625" style="65" customWidth="1"/>
    <col min="4616" max="4857" width="9" style="65" customWidth="1"/>
    <col min="4858" max="4858" width="28.5" style="65" customWidth="1"/>
    <col min="4859" max="4859" width="12.625" style="65" customWidth="1"/>
    <col min="4860" max="4860" width="37.125" style="65" customWidth="1"/>
    <col min="4861" max="4871" width="14.625" style="65" customWidth="1"/>
    <col min="4872" max="5113" width="9" style="65" customWidth="1"/>
    <col min="5114" max="5114" width="28.5" style="65" customWidth="1"/>
    <col min="5115" max="5115" width="12.625" style="65" customWidth="1"/>
    <col min="5116" max="5116" width="37.125" style="65" customWidth="1"/>
    <col min="5117" max="5127" width="14.625" style="65" customWidth="1"/>
    <col min="5128" max="5369" width="9" style="65" customWidth="1"/>
    <col min="5370" max="5370" width="28.5" style="65" customWidth="1"/>
    <col min="5371" max="5371" width="12.625" style="65" customWidth="1"/>
    <col min="5372" max="5372" width="37.125" style="65" customWidth="1"/>
    <col min="5373" max="5383" width="14.625" style="65" customWidth="1"/>
    <col min="5384" max="5625" width="9" style="65" customWidth="1"/>
    <col min="5626" max="5626" width="28.5" style="65" customWidth="1"/>
    <col min="5627" max="5627" width="12.625" style="65" customWidth="1"/>
    <col min="5628" max="5628" width="37.125" style="65" customWidth="1"/>
    <col min="5629" max="5639" width="14.625" style="65" customWidth="1"/>
    <col min="5640" max="5881" width="9" style="65" customWidth="1"/>
    <col min="5882" max="5882" width="28.5" style="65" customWidth="1"/>
    <col min="5883" max="5883" width="12.625" style="65" customWidth="1"/>
    <col min="5884" max="5884" width="37.125" style="65" customWidth="1"/>
    <col min="5885" max="5895" width="14.625" style="65" customWidth="1"/>
    <col min="5896" max="6137" width="9" style="65" customWidth="1"/>
    <col min="6138" max="6138" width="28.5" style="65" customWidth="1"/>
    <col min="6139" max="6139" width="12.625" style="65" customWidth="1"/>
    <col min="6140" max="6140" width="37.125" style="65" customWidth="1"/>
    <col min="6141" max="6151" width="14.625" style="65" customWidth="1"/>
    <col min="6152" max="6393" width="9" style="65" customWidth="1"/>
    <col min="6394" max="6394" width="28.5" style="65" customWidth="1"/>
    <col min="6395" max="6395" width="12.625" style="65" customWidth="1"/>
    <col min="6396" max="6396" width="37.125" style="65" customWidth="1"/>
    <col min="6397" max="6407" width="14.625" style="65" customWidth="1"/>
    <col min="6408" max="6649" width="9" style="65" customWidth="1"/>
    <col min="6650" max="6650" width="28.5" style="65" customWidth="1"/>
    <col min="6651" max="6651" width="12.625" style="65" customWidth="1"/>
    <col min="6652" max="6652" width="37.125" style="65" customWidth="1"/>
    <col min="6653" max="6663" width="14.625" style="65" customWidth="1"/>
    <col min="6664" max="6905" width="9" style="65" customWidth="1"/>
    <col min="6906" max="6906" width="28.5" style="65" customWidth="1"/>
    <col min="6907" max="6907" width="12.625" style="65" customWidth="1"/>
    <col min="6908" max="6908" width="37.125" style="65" customWidth="1"/>
    <col min="6909" max="6919" width="14.625" style="65" customWidth="1"/>
    <col min="6920" max="7161" width="9" style="65" customWidth="1"/>
    <col min="7162" max="7162" width="28.5" style="65" customWidth="1"/>
    <col min="7163" max="7163" width="12.625" style="65" customWidth="1"/>
    <col min="7164" max="7164" width="37.125" style="65" customWidth="1"/>
    <col min="7165" max="7175" width="14.625" style="65" customWidth="1"/>
    <col min="7176" max="7417" width="9" style="65" customWidth="1"/>
    <col min="7418" max="7418" width="28.5" style="65" customWidth="1"/>
    <col min="7419" max="7419" width="12.625" style="65" customWidth="1"/>
    <col min="7420" max="7420" width="37.125" style="65" customWidth="1"/>
    <col min="7421" max="7431" width="14.625" style="65" customWidth="1"/>
    <col min="7432" max="7673" width="9" style="65" customWidth="1"/>
    <col min="7674" max="7674" width="28.5" style="65" customWidth="1"/>
    <col min="7675" max="7675" width="12.625" style="65" customWidth="1"/>
    <col min="7676" max="7676" width="37.125" style="65" customWidth="1"/>
    <col min="7677" max="7687" width="14.625" style="65" customWidth="1"/>
    <col min="7688" max="7929" width="9" style="65" customWidth="1"/>
    <col min="7930" max="7930" width="28.5" style="65" customWidth="1"/>
    <col min="7931" max="7931" width="12.625" style="65" customWidth="1"/>
    <col min="7932" max="7932" width="37.125" style="65" customWidth="1"/>
    <col min="7933" max="7943" width="14.625" style="65" customWidth="1"/>
    <col min="7944" max="8185" width="9" style="65" customWidth="1"/>
    <col min="8186" max="8186" width="28.5" style="65" customWidth="1"/>
    <col min="8187" max="8187" width="12.625" style="65" customWidth="1"/>
    <col min="8188" max="8188" width="37.125" style="65" customWidth="1"/>
    <col min="8189" max="8199" width="14.625" style="65" customWidth="1"/>
    <col min="8200" max="8441" width="9" style="65" customWidth="1"/>
    <col min="8442" max="8442" width="28.5" style="65" customWidth="1"/>
    <col min="8443" max="8443" width="12.625" style="65" customWidth="1"/>
    <col min="8444" max="8444" width="37.125" style="65" customWidth="1"/>
    <col min="8445" max="8455" width="14.625" style="65" customWidth="1"/>
    <col min="8456" max="8697" width="9" style="65" customWidth="1"/>
    <col min="8698" max="8698" width="28.5" style="65" customWidth="1"/>
    <col min="8699" max="8699" width="12.625" style="65" customWidth="1"/>
    <col min="8700" max="8700" width="37.125" style="65" customWidth="1"/>
    <col min="8701" max="8711" width="14.625" style="65" customWidth="1"/>
    <col min="8712" max="8953" width="9" style="65" customWidth="1"/>
    <col min="8954" max="8954" width="28.5" style="65" customWidth="1"/>
    <col min="8955" max="8955" width="12.625" style="65" customWidth="1"/>
    <col min="8956" max="8956" width="37.125" style="65" customWidth="1"/>
    <col min="8957" max="8967" width="14.625" style="65" customWidth="1"/>
    <col min="8968" max="9209" width="9" style="65" customWidth="1"/>
    <col min="9210" max="9210" width="28.5" style="65" customWidth="1"/>
    <col min="9211" max="9211" width="12.625" style="65" customWidth="1"/>
    <col min="9212" max="9212" width="37.125" style="65" customWidth="1"/>
    <col min="9213" max="9223" width="14.625" style="65" customWidth="1"/>
    <col min="9224" max="9465" width="9" style="65" customWidth="1"/>
    <col min="9466" max="9466" width="28.5" style="65" customWidth="1"/>
    <col min="9467" max="9467" width="12.625" style="65" customWidth="1"/>
    <col min="9468" max="9468" width="37.125" style="65" customWidth="1"/>
    <col min="9469" max="9479" width="14.625" style="65" customWidth="1"/>
    <col min="9480" max="9721" width="9" style="65" customWidth="1"/>
    <col min="9722" max="9722" width="28.5" style="65" customWidth="1"/>
    <col min="9723" max="9723" width="12.625" style="65" customWidth="1"/>
    <col min="9724" max="9724" width="37.125" style="65" customWidth="1"/>
    <col min="9725" max="9735" width="14.625" style="65" customWidth="1"/>
    <col min="9736" max="9977" width="9" style="65" customWidth="1"/>
    <col min="9978" max="9978" width="28.5" style="65" customWidth="1"/>
    <col min="9979" max="9979" width="12.625" style="65" customWidth="1"/>
    <col min="9980" max="9980" width="37.125" style="65" customWidth="1"/>
    <col min="9981" max="9991" width="14.625" style="65" customWidth="1"/>
    <col min="9992" max="10233" width="9" style="65" customWidth="1"/>
    <col min="10234" max="10234" width="28.5" style="65" customWidth="1"/>
    <col min="10235" max="10235" width="12.625" style="65" customWidth="1"/>
    <col min="10236" max="10236" width="37.125" style="65" customWidth="1"/>
    <col min="10237" max="10247" width="14.625" style="65" customWidth="1"/>
    <col min="10248" max="10489" width="9" style="65" customWidth="1"/>
    <col min="10490" max="10490" width="28.5" style="65" customWidth="1"/>
    <col min="10491" max="10491" width="12.625" style="65" customWidth="1"/>
    <col min="10492" max="10492" width="37.125" style="65" customWidth="1"/>
    <col min="10493" max="10503" width="14.625" style="65" customWidth="1"/>
    <col min="10504" max="10745" width="9" style="65" customWidth="1"/>
    <col min="10746" max="10746" width="28.5" style="65" customWidth="1"/>
    <col min="10747" max="10747" width="12.625" style="65" customWidth="1"/>
    <col min="10748" max="10748" width="37.125" style="65" customWidth="1"/>
    <col min="10749" max="10759" width="14.625" style="65" customWidth="1"/>
    <col min="10760" max="11001" width="9" style="65" customWidth="1"/>
    <col min="11002" max="11002" width="28.5" style="65" customWidth="1"/>
    <col min="11003" max="11003" width="12.625" style="65" customWidth="1"/>
    <col min="11004" max="11004" width="37.125" style="65" customWidth="1"/>
    <col min="11005" max="11015" width="14.625" style="65" customWidth="1"/>
    <col min="11016" max="11257" width="9" style="65" customWidth="1"/>
    <col min="11258" max="11258" width="28.5" style="65" customWidth="1"/>
    <col min="11259" max="11259" width="12.625" style="65" customWidth="1"/>
    <col min="11260" max="11260" width="37.125" style="65" customWidth="1"/>
    <col min="11261" max="11271" width="14.625" style="65" customWidth="1"/>
    <col min="11272" max="11513" width="9" style="65" customWidth="1"/>
    <col min="11514" max="11514" width="28.5" style="65" customWidth="1"/>
    <col min="11515" max="11515" width="12.625" style="65" customWidth="1"/>
    <col min="11516" max="11516" width="37.125" style="65" customWidth="1"/>
    <col min="11517" max="11527" width="14.625" style="65" customWidth="1"/>
    <col min="11528" max="11769" width="9" style="65" customWidth="1"/>
    <col min="11770" max="11770" width="28.5" style="65" customWidth="1"/>
    <col min="11771" max="11771" width="12.625" style="65" customWidth="1"/>
    <col min="11772" max="11772" width="37.125" style="65" customWidth="1"/>
    <col min="11773" max="11783" width="14.625" style="65" customWidth="1"/>
    <col min="11784" max="12025" width="9" style="65" customWidth="1"/>
    <col min="12026" max="12026" width="28.5" style="65" customWidth="1"/>
    <col min="12027" max="12027" width="12.625" style="65" customWidth="1"/>
    <col min="12028" max="12028" width="37.125" style="65" customWidth="1"/>
    <col min="12029" max="12039" width="14.625" style="65" customWidth="1"/>
    <col min="12040" max="12281" width="9" style="65" customWidth="1"/>
    <col min="12282" max="12282" width="28.5" style="65" customWidth="1"/>
    <col min="12283" max="12283" width="12.625" style="65" customWidth="1"/>
    <col min="12284" max="12284" width="37.125" style="65" customWidth="1"/>
    <col min="12285" max="12295" width="14.625" style="65" customWidth="1"/>
    <col min="12296" max="12537" width="9" style="65" customWidth="1"/>
    <col min="12538" max="12538" width="28.5" style="65" customWidth="1"/>
    <col min="12539" max="12539" width="12.625" style="65" customWidth="1"/>
    <col min="12540" max="12540" width="37.125" style="65" customWidth="1"/>
    <col min="12541" max="12551" width="14.625" style="65" customWidth="1"/>
    <col min="12552" max="12793" width="9" style="65" customWidth="1"/>
    <col min="12794" max="12794" width="28.5" style="65" customWidth="1"/>
    <col min="12795" max="12795" width="12.625" style="65" customWidth="1"/>
    <col min="12796" max="12796" width="37.125" style="65" customWidth="1"/>
    <col min="12797" max="12807" width="14.625" style="65" customWidth="1"/>
    <col min="12808" max="13049" width="9" style="65" customWidth="1"/>
    <col min="13050" max="13050" width="28.5" style="65" customWidth="1"/>
    <col min="13051" max="13051" width="12.625" style="65" customWidth="1"/>
    <col min="13052" max="13052" width="37.125" style="65" customWidth="1"/>
    <col min="13053" max="13063" width="14.625" style="65" customWidth="1"/>
    <col min="13064" max="13305" width="9" style="65" customWidth="1"/>
    <col min="13306" max="13306" width="28.5" style="65" customWidth="1"/>
    <col min="13307" max="13307" width="12.625" style="65" customWidth="1"/>
    <col min="13308" max="13308" width="37.125" style="65" customWidth="1"/>
    <col min="13309" max="13319" width="14.625" style="65" customWidth="1"/>
    <col min="13320" max="13561" width="9" style="65" customWidth="1"/>
    <col min="13562" max="13562" width="28.5" style="65" customWidth="1"/>
    <col min="13563" max="13563" width="12.625" style="65" customWidth="1"/>
    <col min="13564" max="13564" width="37.125" style="65" customWidth="1"/>
    <col min="13565" max="13575" width="14.625" style="65" customWidth="1"/>
    <col min="13576" max="13817" width="9" style="65" customWidth="1"/>
    <col min="13818" max="13818" width="28.5" style="65" customWidth="1"/>
    <col min="13819" max="13819" width="12.625" style="65" customWidth="1"/>
    <col min="13820" max="13820" width="37.125" style="65" customWidth="1"/>
    <col min="13821" max="13831" width="14.625" style="65" customWidth="1"/>
    <col min="13832" max="14073" width="9" style="65" customWidth="1"/>
    <col min="14074" max="14074" width="28.5" style="65" customWidth="1"/>
    <col min="14075" max="14075" width="12.625" style="65" customWidth="1"/>
    <col min="14076" max="14076" width="37.125" style="65" customWidth="1"/>
    <col min="14077" max="14087" width="14.625" style="65" customWidth="1"/>
    <col min="14088" max="14329" width="9" style="65" customWidth="1"/>
    <col min="14330" max="14330" width="28.5" style="65" customWidth="1"/>
    <col min="14331" max="14331" width="12.625" style="65" customWidth="1"/>
    <col min="14332" max="14332" width="37.125" style="65" customWidth="1"/>
    <col min="14333" max="14343" width="14.625" style="65" customWidth="1"/>
    <col min="14344" max="14585" width="9" style="65" customWidth="1"/>
    <col min="14586" max="14586" width="28.5" style="65" customWidth="1"/>
    <col min="14587" max="14587" width="12.625" style="65" customWidth="1"/>
    <col min="14588" max="14588" width="37.125" style="65" customWidth="1"/>
    <col min="14589" max="14599" width="14.625" style="65" customWidth="1"/>
    <col min="14600" max="14841" width="9" style="65" customWidth="1"/>
    <col min="14842" max="14842" width="28.5" style="65" customWidth="1"/>
    <col min="14843" max="14843" width="12.625" style="65" customWidth="1"/>
    <col min="14844" max="14844" width="37.125" style="65" customWidth="1"/>
    <col min="14845" max="14855" width="14.625" style="65" customWidth="1"/>
    <col min="14856" max="15097" width="9" style="65" customWidth="1"/>
    <col min="15098" max="15098" width="28.5" style="65" customWidth="1"/>
    <col min="15099" max="15099" width="12.625" style="65" customWidth="1"/>
    <col min="15100" max="15100" width="37.125" style="65" customWidth="1"/>
    <col min="15101" max="15111" width="14.625" style="65" customWidth="1"/>
    <col min="15112" max="15353" width="9" style="65" customWidth="1"/>
    <col min="15354" max="15354" width="28.5" style="65" customWidth="1"/>
    <col min="15355" max="15355" width="12.625" style="65" customWidth="1"/>
    <col min="15356" max="15356" width="37.125" style="65" customWidth="1"/>
    <col min="15357" max="15367" width="14.625" style="65" customWidth="1"/>
    <col min="15368" max="15609" width="9" style="65" customWidth="1"/>
    <col min="15610" max="15610" width="28.5" style="65" customWidth="1"/>
    <col min="15611" max="15611" width="12.625" style="65" customWidth="1"/>
    <col min="15612" max="15612" width="37.125" style="65" customWidth="1"/>
    <col min="15613" max="15623" width="14.625" style="65" customWidth="1"/>
    <col min="15624" max="15865" width="9" style="65" customWidth="1"/>
    <col min="15866" max="15866" width="28.5" style="65" customWidth="1"/>
    <col min="15867" max="15867" width="12.625" style="65" customWidth="1"/>
    <col min="15868" max="15868" width="37.125" style="65" customWidth="1"/>
    <col min="15869" max="15879" width="14.625" style="65" customWidth="1"/>
    <col min="15880" max="16121" width="9" style="65" customWidth="1"/>
    <col min="16122" max="16122" width="28.5" style="65" customWidth="1"/>
    <col min="16123" max="16123" width="12.625" style="65" customWidth="1"/>
    <col min="16124" max="16124" width="37.125" style="65" customWidth="1"/>
    <col min="16125" max="16135" width="14.625" style="65" customWidth="1"/>
    <col min="16136" max="16378" width="9" style="65" customWidth="1"/>
  </cols>
  <sheetData>
    <row r="1" spans="1:13">
      <c r="A1" s="31" t="s">
        <v>731</v>
      </c>
      <c r="K1"/>
      <c r="L1"/>
    </row>
    <row r="2" spans="1:13">
      <c r="A2" s="703" t="s">
        <v>4</v>
      </c>
      <c r="B2" s="703"/>
      <c r="C2" s="703"/>
      <c r="D2" s="703"/>
      <c r="E2" s="703"/>
      <c r="F2" s="703"/>
      <c r="G2" s="703"/>
      <c r="H2" s="703"/>
      <c r="I2" s="703"/>
      <c r="J2" s="703"/>
      <c r="K2" s="703"/>
      <c r="L2" s="64"/>
      <c r="M2" s="155" t="s">
        <v>947</v>
      </c>
    </row>
    <row r="3" spans="1:13" ht="14.25" thickBot="1">
      <c r="A3" s="32" t="s">
        <v>732</v>
      </c>
      <c r="B3" s="64"/>
      <c r="C3" s="64"/>
      <c r="D3" s="95"/>
      <c r="E3" s="95"/>
      <c r="F3" s="110"/>
      <c r="G3" s="125" t="s">
        <v>939</v>
      </c>
      <c r="H3" s="138"/>
      <c r="I3" s="141" t="s">
        <v>942</v>
      </c>
      <c r="J3" s="142">
        <v>1</v>
      </c>
      <c r="K3" s="153"/>
      <c r="L3" s="95"/>
      <c r="M3" s="95" t="s">
        <v>15</v>
      </c>
    </row>
    <row r="4" spans="1:13" ht="24" customHeight="1">
      <c r="A4" s="33"/>
      <c r="B4" s="66"/>
      <c r="C4" s="678" t="s">
        <v>922</v>
      </c>
      <c r="D4" s="679"/>
      <c r="E4" s="108"/>
      <c r="F4" s="108"/>
      <c r="G4" s="108"/>
      <c r="H4" s="108"/>
      <c r="I4" s="108"/>
      <c r="J4" s="108"/>
      <c r="K4" s="108"/>
      <c r="L4" s="108"/>
      <c r="M4" s="156"/>
    </row>
    <row r="5" spans="1:13" ht="52.5" customHeight="1">
      <c r="A5" s="34" t="s">
        <v>733</v>
      </c>
      <c r="B5" s="67" t="s">
        <v>886</v>
      </c>
      <c r="C5" s="79" t="s">
        <v>923</v>
      </c>
      <c r="D5" s="680" t="s">
        <v>935</v>
      </c>
      <c r="E5" s="688" t="s">
        <v>937</v>
      </c>
      <c r="F5" s="689" t="s">
        <v>938</v>
      </c>
      <c r="G5" s="691" t="s">
        <v>940</v>
      </c>
      <c r="H5" s="682" t="s">
        <v>941</v>
      </c>
      <c r="I5" s="682" t="s">
        <v>943</v>
      </c>
      <c r="J5" s="684" t="s">
        <v>944</v>
      </c>
      <c r="K5" s="682" t="s">
        <v>945</v>
      </c>
      <c r="L5" s="686" t="s">
        <v>946</v>
      </c>
      <c r="M5" s="676" t="s">
        <v>948</v>
      </c>
    </row>
    <row r="6" spans="1:13" ht="40.5" customHeight="1" thickBot="1">
      <c r="A6" s="35"/>
      <c r="B6" s="68"/>
      <c r="C6" s="68"/>
      <c r="D6" s="681"/>
      <c r="E6" s="683"/>
      <c r="F6" s="690"/>
      <c r="G6" s="692"/>
      <c r="H6" s="683"/>
      <c r="I6" s="683"/>
      <c r="J6" s="685"/>
      <c r="K6" s="683"/>
      <c r="L6" s="687"/>
      <c r="M6" s="677"/>
    </row>
    <row r="7" spans="1:13" ht="14.1" customHeight="1">
      <c r="A7" s="36" t="s">
        <v>713</v>
      </c>
      <c r="B7" s="69" t="s">
        <v>887</v>
      </c>
      <c r="C7" s="80">
        <v>0</v>
      </c>
      <c r="D7" s="96"/>
      <c r="E7" s="96"/>
      <c r="F7" s="111"/>
      <c r="G7" s="126"/>
      <c r="H7" s="139"/>
      <c r="I7" s="96"/>
      <c r="J7" s="143"/>
      <c r="K7" s="139"/>
      <c r="L7" s="111"/>
      <c r="M7" s="157"/>
    </row>
    <row r="8" spans="1:13" ht="27" customHeight="1">
      <c r="A8" s="37" t="s">
        <v>734</v>
      </c>
      <c r="B8" s="70" t="s">
        <v>888</v>
      </c>
      <c r="C8" s="81">
        <v>0</v>
      </c>
      <c r="D8" s="97"/>
      <c r="E8" s="97"/>
      <c r="F8" s="112"/>
      <c r="G8" s="127"/>
      <c r="H8" s="127"/>
      <c r="I8" s="97"/>
      <c r="J8" s="144"/>
      <c r="K8" s="127"/>
      <c r="L8" s="122"/>
      <c r="M8" s="158"/>
    </row>
    <row r="9" spans="1:13" ht="14.1" customHeight="1">
      <c r="A9" s="38" t="s">
        <v>735</v>
      </c>
      <c r="B9" s="578" t="s">
        <v>889</v>
      </c>
      <c r="C9" s="82">
        <v>0</v>
      </c>
      <c r="D9" s="98"/>
      <c r="E9" s="98"/>
      <c r="F9" s="113"/>
      <c r="G9" s="128"/>
      <c r="H9" s="128"/>
      <c r="I9" s="98"/>
      <c r="J9" s="145"/>
      <c r="K9" s="128"/>
      <c r="L9" s="118"/>
      <c r="M9" s="159"/>
    </row>
    <row r="10" spans="1:13" ht="14.1" customHeight="1">
      <c r="A10" s="39" t="s">
        <v>736</v>
      </c>
      <c r="B10" s="579"/>
      <c r="C10" s="83">
        <v>20</v>
      </c>
      <c r="D10" s="99"/>
      <c r="E10" s="99"/>
      <c r="F10" s="114"/>
      <c r="G10" s="129"/>
      <c r="H10" s="129"/>
      <c r="I10" s="99"/>
      <c r="J10" s="146"/>
      <c r="K10" s="129"/>
      <c r="L10" s="116"/>
      <c r="M10" s="160"/>
    </row>
    <row r="11" spans="1:13" ht="14.1" customHeight="1">
      <c r="A11" s="39" t="s">
        <v>737</v>
      </c>
      <c r="B11" s="579"/>
      <c r="C11" s="83">
        <v>50</v>
      </c>
      <c r="D11" s="99"/>
      <c r="E11" s="99"/>
      <c r="F11" s="114"/>
      <c r="G11" s="129"/>
      <c r="H11" s="129"/>
      <c r="I11" s="99"/>
      <c r="J11" s="146"/>
      <c r="K11" s="129"/>
      <c r="L11" s="116"/>
      <c r="M11" s="160"/>
    </row>
    <row r="12" spans="1:13" ht="14.1" customHeight="1">
      <c r="A12" s="39" t="s">
        <v>738</v>
      </c>
      <c r="B12" s="579"/>
      <c r="C12" s="83">
        <v>100</v>
      </c>
      <c r="D12" s="99"/>
      <c r="E12" s="99"/>
      <c r="F12" s="114"/>
      <c r="G12" s="129"/>
      <c r="H12" s="129"/>
      <c r="I12" s="99"/>
      <c r="J12" s="146"/>
      <c r="K12" s="129"/>
      <c r="L12" s="116"/>
      <c r="M12" s="160"/>
    </row>
    <row r="13" spans="1:13" ht="14.1" customHeight="1">
      <c r="A13" s="40" t="s">
        <v>739</v>
      </c>
      <c r="B13" s="580"/>
      <c r="C13" s="84">
        <v>150</v>
      </c>
      <c r="D13" s="100"/>
      <c r="E13" s="100"/>
      <c r="F13" s="115"/>
      <c r="G13" s="130"/>
      <c r="H13" s="130"/>
      <c r="I13" s="100"/>
      <c r="J13" s="147"/>
      <c r="K13" s="130"/>
      <c r="L13" s="117"/>
      <c r="M13" s="161"/>
    </row>
    <row r="14" spans="1:13" ht="14.1" customHeight="1">
      <c r="A14" s="37" t="s">
        <v>740</v>
      </c>
      <c r="B14" s="72" t="s">
        <v>890</v>
      </c>
      <c r="C14" s="81">
        <v>0</v>
      </c>
      <c r="D14" s="97"/>
      <c r="E14" s="97"/>
      <c r="F14" s="112"/>
      <c r="G14" s="127"/>
      <c r="H14" s="127"/>
      <c r="I14" s="97"/>
      <c r="J14" s="144"/>
      <c r="K14" s="127"/>
      <c r="L14" s="122"/>
      <c r="M14" s="158"/>
    </row>
    <row r="15" spans="1:13" ht="14.1" customHeight="1">
      <c r="A15" s="37" t="s">
        <v>741</v>
      </c>
      <c r="B15" s="72" t="s">
        <v>891</v>
      </c>
      <c r="C15" s="81">
        <v>0</v>
      </c>
      <c r="D15" s="97"/>
      <c r="E15" s="97"/>
      <c r="F15" s="112"/>
      <c r="G15" s="127"/>
      <c r="H15" s="127"/>
      <c r="I15" s="97"/>
      <c r="J15" s="144"/>
      <c r="K15" s="127"/>
      <c r="L15" s="122"/>
      <c r="M15" s="158"/>
    </row>
    <row r="16" spans="1:13" ht="14.1" customHeight="1">
      <c r="A16" s="38" t="s">
        <v>742</v>
      </c>
      <c r="B16" s="588" t="s">
        <v>892</v>
      </c>
      <c r="C16" s="82">
        <v>20</v>
      </c>
      <c r="D16" s="98"/>
      <c r="E16" s="98"/>
      <c r="F16" s="113"/>
      <c r="G16" s="128"/>
      <c r="H16" s="128"/>
      <c r="I16" s="98"/>
      <c r="J16" s="145"/>
      <c r="K16" s="128"/>
      <c r="L16" s="118"/>
      <c r="M16" s="159"/>
    </row>
    <row r="17" spans="1:15" ht="14.1" customHeight="1">
      <c r="A17" s="39" t="s">
        <v>743</v>
      </c>
      <c r="B17" s="583"/>
      <c r="C17" s="83">
        <v>50</v>
      </c>
      <c r="D17" s="99"/>
      <c r="E17" s="99"/>
      <c r="F17" s="116"/>
      <c r="G17" s="129"/>
      <c r="H17" s="129"/>
      <c r="I17" s="99"/>
      <c r="J17" s="146"/>
      <c r="K17" s="129"/>
      <c r="L17" s="116"/>
      <c r="M17" s="160"/>
    </row>
    <row r="18" spans="1:15" ht="14.1" customHeight="1">
      <c r="A18" s="39" t="s">
        <v>744</v>
      </c>
      <c r="B18" s="583"/>
      <c r="C18" s="83">
        <v>100</v>
      </c>
      <c r="D18" s="99"/>
      <c r="E18" s="99"/>
      <c r="F18" s="116"/>
      <c r="G18" s="129"/>
      <c r="H18" s="129"/>
      <c r="I18" s="99"/>
      <c r="J18" s="146"/>
      <c r="K18" s="129"/>
      <c r="L18" s="116"/>
      <c r="M18" s="160"/>
    </row>
    <row r="19" spans="1:15" ht="14.1" customHeight="1">
      <c r="A19" s="40" t="s">
        <v>745</v>
      </c>
      <c r="B19" s="705"/>
      <c r="C19" s="84">
        <v>150</v>
      </c>
      <c r="D19" s="100"/>
      <c r="E19" s="100"/>
      <c r="F19" s="117"/>
      <c r="G19" s="130"/>
      <c r="H19" s="130"/>
      <c r="I19" s="100"/>
      <c r="J19" s="147"/>
      <c r="K19" s="130"/>
      <c r="L19" s="117"/>
      <c r="M19" s="161"/>
    </row>
    <row r="20" spans="1:15" ht="14.1" customHeight="1">
      <c r="A20" s="41" t="s">
        <v>746</v>
      </c>
      <c r="B20" s="699" t="s">
        <v>893</v>
      </c>
      <c r="C20" s="82">
        <v>0</v>
      </c>
      <c r="D20" s="98"/>
      <c r="E20" s="98"/>
      <c r="F20" s="118"/>
      <c r="G20" s="128"/>
      <c r="H20" s="128"/>
      <c r="I20" s="98"/>
      <c r="J20" s="145"/>
      <c r="K20" s="128"/>
      <c r="L20" s="118"/>
      <c r="M20" s="159"/>
    </row>
    <row r="21" spans="1:15" ht="14.1" customHeight="1">
      <c r="A21" s="39" t="s">
        <v>747</v>
      </c>
      <c r="B21" s="700"/>
      <c r="C21" s="83">
        <v>20</v>
      </c>
      <c r="D21" s="99"/>
      <c r="E21" s="99"/>
      <c r="F21" s="116"/>
      <c r="G21" s="129"/>
      <c r="H21" s="129"/>
      <c r="I21" s="99"/>
      <c r="J21" s="146"/>
      <c r="K21" s="129"/>
      <c r="L21" s="116"/>
      <c r="M21" s="160"/>
    </row>
    <row r="22" spans="1:15" s="170" customFormat="1" ht="14.1" customHeight="1">
      <c r="A22" s="39" t="s">
        <v>748</v>
      </c>
      <c r="B22" s="700"/>
      <c r="C22" s="83">
        <v>30</v>
      </c>
      <c r="D22" s="99"/>
      <c r="E22" s="99"/>
      <c r="F22" s="116"/>
      <c r="G22" s="129"/>
      <c r="H22" s="129"/>
      <c r="I22" s="99"/>
      <c r="J22" s="146"/>
      <c r="K22" s="129"/>
      <c r="L22" s="116"/>
      <c r="M22" s="160"/>
      <c r="N22" s="32"/>
      <c r="O22" s="32"/>
    </row>
    <row r="23" spans="1:15" s="170" customFormat="1" ht="14.1" customHeight="1">
      <c r="A23" s="39" t="s">
        <v>749</v>
      </c>
      <c r="B23" s="700"/>
      <c r="C23" s="83">
        <v>50</v>
      </c>
      <c r="D23" s="99"/>
      <c r="E23" s="99"/>
      <c r="F23" s="116"/>
      <c r="G23" s="129"/>
      <c r="H23" s="129"/>
      <c r="I23" s="99"/>
      <c r="J23" s="146"/>
      <c r="K23" s="129"/>
      <c r="L23" s="116"/>
      <c r="M23" s="160"/>
      <c r="N23" s="32"/>
      <c r="O23" s="32"/>
    </row>
    <row r="24" spans="1:15" s="170" customFormat="1" ht="14.1" customHeight="1">
      <c r="A24" s="39" t="s">
        <v>750</v>
      </c>
      <c r="B24" s="700"/>
      <c r="C24" s="83">
        <v>100</v>
      </c>
      <c r="D24" s="99"/>
      <c r="E24" s="99"/>
      <c r="F24" s="116"/>
      <c r="G24" s="129"/>
      <c r="H24" s="129"/>
      <c r="I24" s="99"/>
      <c r="J24" s="146"/>
      <c r="K24" s="129"/>
      <c r="L24" s="116"/>
      <c r="M24" s="160"/>
      <c r="N24" s="32"/>
      <c r="O24" s="32"/>
    </row>
    <row r="25" spans="1:15" s="170" customFormat="1" ht="14.1" customHeight="1">
      <c r="A25" s="42" t="s">
        <v>751</v>
      </c>
      <c r="B25" s="701"/>
      <c r="C25" s="84">
        <v>150</v>
      </c>
      <c r="D25" s="100"/>
      <c r="E25" s="100"/>
      <c r="F25" s="117"/>
      <c r="G25" s="130"/>
      <c r="H25" s="130"/>
      <c r="I25" s="100"/>
      <c r="J25" s="147"/>
      <c r="K25" s="130"/>
      <c r="L25" s="117"/>
      <c r="M25" s="161"/>
      <c r="N25" s="32"/>
      <c r="O25" s="32"/>
    </row>
    <row r="26" spans="1:15" s="170" customFormat="1" ht="14.1" customHeight="1">
      <c r="A26" s="38" t="s">
        <v>752</v>
      </c>
      <c r="B26" s="585" t="s">
        <v>894</v>
      </c>
      <c r="C26" s="82">
        <v>10</v>
      </c>
      <c r="D26" s="98"/>
      <c r="E26" s="98"/>
      <c r="F26" s="118"/>
      <c r="G26" s="128"/>
      <c r="H26" s="128"/>
      <c r="I26" s="98"/>
      <c r="J26" s="145"/>
      <c r="K26" s="128"/>
      <c r="L26" s="118"/>
      <c r="M26" s="159"/>
      <c r="N26" s="32"/>
      <c r="O26" s="32"/>
    </row>
    <row r="27" spans="1:15" s="170" customFormat="1" ht="14.1" customHeight="1">
      <c r="A27" s="40" t="s">
        <v>753</v>
      </c>
      <c r="B27" s="573"/>
      <c r="C27" s="83">
        <v>20</v>
      </c>
      <c r="D27" s="99"/>
      <c r="E27" s="99"/>
      <c r="F27" s="116"/>
      <c r="G27" s="129"/>
      <c r="H27" s="129"/>
      <c r="I27" s="99"/>
      <c r="J27" s="146"/>
      <c r="K27" s="129"/>
      <c r="L27" s="116"/>
      <c r="M27" s="160"/>
      <c r="N27" s="32"/>
      <c r="O27" s="32"/>
    </row>
    <row r="28" spans="1:15" s="170" customFormat="1" ht="14.1" customHeight="1">
      <c r="A28" s="40" t="s">
        <v>754</v>
      </c>
      <c r="B28" s="573"/>
      <c r="C28" s="83">
        <v>50</v>
      </c>
      <c r="D28" s="99"/>
      <c r="E28" s="99"/>
      <c r="F28" s="116"/>
      <c r="G28" s="129"/>
      <c r="H28" s="129"/>
      <c r="I28" s="99"/>
      <c r="J28" s="146"/>
      <c r="K28" s="129"/>
      <c r="L28" s="116"/>
      <c r="M28" s="160"/>
      <c r="N28" s="32"/>
      <c r="O28" s="32"/>
    </row>
    <row r="29" spans="1:15" s="170" customFormat="1" ht="14.1" customHeight="1">
      <c r="A29" s="40" t="s">
        <v>755</v>
      </c>
      <c r="B29" s="573"/>
      <c r="C29" s="67">
        <v>100</v>
      </c>
      <c r="D29" s="101"/>
      <c r="E29" s="101"/>
      <c r="F29" s="119"/>
      <c r="G29" s="131"/>
      <c r="H29" s="131"/>
      <c r="I29" s="101"/>
      <c r="J29" s="148"/>
      <c r="K29" s="131"/>
      <c r="L29" s="119"/>
      <c r="M29" s="162"/>
      <c r="N29" s="32"/>
      <c r="O29" s="32"/>
    </row>
    <row r="30" spans="1:15" s="170" customFormat="1" ht="14.1" customHeight="1">
      <c r="A30" s="40" t="s">
        <v>756</v>
      </c>
      <c r="B30" s="587"/>
      <c r="C30" s="84">
        <v>150</v>
      </c>
      <c r="D30" s="100"/>
      <c r="E30" s="100"/>
      <c r="F30" s="117"/>
      <c r="G30" s="130"/>
      <c r="H30" s="130"/>
      <c r="I30" s="100"/>
      <c r="J30" s="147"/>
      <c r="K30" s="130"/>
      <c r="L30" s="117"/>
      <c r="M30" s="161"/>
      <c r="N30" s="32"/>
      <c r="O30" s="32"/>
    </row>
    <row r="31" spans="1:15" s="170" customFormat="1" ht="14.1" customHeight="1">
      <c r="A31" s="43" t="s">
        <v>757</v>
      </c>
      <c r="B31" s="572" t="s">
        <v>895</v>
      </c>
      <c r="C31" s="82">
        <v>10</v>
      </c>
      <c r="D31" s="98"/>
      <c r="E31" s="98"/>
      <c r="F31" s="118"/>
      <c r="G31" s="128"/>
      <c r="H31" s="128"/>
      <c r="I31" s="98"/>
      <c r="J31" s="118"/>
      <c r="K31" s="128"/>
      <c r="L31" s="118"/>
      <c r="M31" s="118"/>
      <c r="N31" s="32"/>
      <c r="O31" s="32"/>
    </row>
    <row r="32" spans="1:15" s="170" customFormat="1" ht="14.1" customHeight="1">
      <c r="A32" s="40" t="s">
        <v>758</v>
      </c>
      <c r="B32" s="573"/>
      <c r="C32" s="83">
        <v>20</v>
      </c>
      <c r="D32" s="99"/>
      <c r="E32" s="99"/>
      <c r="F32" s="116"/>
      <c r="G32" s="129"/>
      <c r="H32" s="129"/>
      <c r="I32" s="99"/>
      <c r="J32" s="116"/>
      <c r="K32" s="129"/>
      <c r="L32" s="116"/>
      <c r="M32" s="116"/>
      <c r="N32" s="32"/>
      <c r="O32" s="32"/>
    </row>
    <row r="33" spans="1:15" s="170" customFormat="1" ht="14.1" customHeight="1">
      <c r="A33" s="40" t="s">
        <v>759</v>
      </c>
      <c r="B33" s="573"/>
      <c r="C33" s="83">
        <v>50</v>
      </c>
      <c r="D33" s="99"/>
      <c r="E33" s="99"/>
      <c r="F33" s="116"/>
      <c r="G33" s="129"/>
      <c r="H33" s="129"/>
      <c r="I33" s="99"/>
      <c r="J33" s="146"/>
      <c r="K33" s="129"/>
      <c r="L33" s="116"/>
      <c r="M33" s="160"/>
      <c r="N33" s="32"/>
      <c r="O33" s="32"/>
    </row>
    <row r="34" spans="1:15" s="170" customFormat="1" ht="14.1" customHeight="1">
      <c r="A34" s="40" t="s">
        <v>760</v>
      </c>
      <c r="B34" s="573"/>
      <c r="C34" s="83">
        <v>100</v>
      </c>
      <c r="D34" s="99"/>
      <c r="E34" s="99"/>
      <c r="F34" s="116"/>
      <c r="G34" s="129"/>
      <c r="H34" s="129"/>
      <c r="I34" s="99"/>
      <c r="J34" s="146"/>
      <c r="K34" s="129"/>
      <c r="L34" s="116"/>
      <c r="M34" s="160"/>
      <c r="N34" s="32"/>
      <c r="O34" s="32"/>
    </row>
    <row r="35" spans="1:15" s="170" customFormat="1" ht="14.1" customHeight="1">
      <c r="A35" s="40" t="s">
        <v>761</v>
      </c>
      <c r="B35" s="574"/>
      <c r="C35" s="80">
        <v>150</v>
      </c>
      <c r="D35" s="101"/>
      <c r="E35" s="101"/>
      <c r="F35" s="119"/>
      <c r="G35" s="131"/>
      <c r="H35" s="131"/>
      <c r="I35" s="101"/>
      <c r="J35" s="148"/>
      <c r="K35" s="131"/>
      <c r="L35" s="119"/>
      <c r="M35" s="162"/>
      <c r="N35" s="32"/>
      <c r="O35" s="32"/>
    </row>
    <row r="36" spans="1:15" s="170" customFormat="1" ht="14.1" customHeight="1">
      <c r="A36" s="44" t="s">
        <v>762</v>
      </c>
      <c r="B36" s="572" t="s">
        <v>896</v>
      </c>
      <c r="C36" s="82">
        <v>20</v>
      </c>
      <c r="D36" s="102"/>
      <c r="E36" s="102"/>
      <c r="F36" s="120"/>
      <c r="G36" s="132"/>
      <c r="H36" s="132"/>
      <c r="I36" s="102"/>
      <c r="J36" s="149"/>
      <c r="K36" s="132"/>
      <c r="L36" s="120"/>
      <c r="M36" s="163"/>
      <c r="N36" s="32"/>
      <c r="O36" s="32"/>
    </row>
    <row r="37" spans="1:15" s="170" customFormat="1" ht="14.1" customHeight="1">
      <c r="A37" s="40" t="s">
        <v>763</v>
      </c>
      <c r="B37" s="573"/>
      <c r="C37" s="83">
        <v>50</v>
      </c>
      <c r="D37" s="99"/>
      <c r="E37" s="99"/>
      <c r="F37" s="116"/>
      <c r="G37" s="129"/>
      <c r="H37" s="129"/>
      <c r="I37" s="99"/>
      <c r="J37" s="146"/>
      <c r="K37" s="129"/>
      <c r="L37" s="116"/>
      <c r="M37" s="160"/>
      <c r="N37" s="32"/>
      <c r="O37" s="32"/>
    </row>
    <row r="38" spans="1:15" s="170" customFormat="1" ht="14.1" customHeight="1">
      <c r="A38" s="40" t="s">
        <v>764</v>
      </c>
      <c r="B38" s="573"/>
      <c r="C38" s="83">
        <v>100</v>
      </c>
      <c r="D38" s="99"/>
      <c r="E38" s="99"/>
      <c r="F38" s="116"/>
      <c r="G38" s="129"/>
      <c r="H38" s="129"/>
      <c r="I38" s="99"/>
      <c r="J38" s="146"/>
      <c r="K38" s="129"/>
      <c r="L38" s="116"/>
      <c r="M38" s="160"/>
      <c r="N38" s="32"/>
      <c r="O38" s="32"/>
    </row>
    <row r="39" spans="1:15" s="170" customFormat="1" ht="14.1" customHeight="1">
      <c r="A39" s="45" t="s">
        <v>765</v>
      </c>
      <c r="B39" s="574"/>
      <c r="C39" s="67">
        <v>150</v>
      </c>
      <c r="D39" s="101"/>
      <c r="E39" s="101"/>
      <c r="F39" s="119"/>
      <c r="G39" s="131"/>
      <c r="H39" s="131"/>
      <c r="I39" s="101"/>
      <c r="J39" s="148"/>
      <c r="K39" s="131"/>
      <c r="L39" s="119"/>
      <c r="M39" s="162"/>
      <c r="N39" s="32"/>
      <c r="O39" s="32"/>
    </row>
    <row r="40" spans="1:15" s="170" customFormat="1" ht="14.1" customHeight="1">
      <c r="A40" s="38" t="s">
        <v>766</v>
      </c>
      <c r="B40" s="578" t="s">
        <v>704</v>
      </c>
      <c r="C40" s="82">
        <v>20</v>
      </c>
      <c r="D40" s="98"/>
      <c r="E40" s="98"/>
      <c r="F40" s="118"/>
      <c r="G40" s="128"/>
      <c r="H40" s="128"/>
      <c r="I40" s="98"/>
      <c r="J40" s="145"/>
      <c r="K40" s="128"/>
      <c r="L40" s="118"/>
      <c r="M40" s="159"/>
      <c r="N40" s="32"/>
      <c r="O40" s="32"/>
    </row>
    <row r="41" spans="1:15" s="170" customFormat="1" ht="14.1" customHeight="1">
      <c r="A41" s="38" t="s">
        <v>767</v>
      </c>
      <c r="B41" s="579"/>
      <c r="C41" s="85">
        <v>30</v>
      </c>
      <c r="D41" s="103"/>
      <c r="E41" s="103"/>
      <c r="F41" s="121"/>
      <c r="G41" s="133"/>
      <c r="H41" s="133"/>
      <c r="I41" s="103"/>
      <c r="J41" s="150"/>
      <c r="K41" s="133"/>
      <c r="L41" s="121"/>
      <c r="M41" s="164"/>
      <c r="N41" s="32"/>
      <c r="O41" s="32"/>
    </row>
    <row r="42" spans="1:15" s="170" customFormat="1" ht="14.1" customHeight="1">
      <c r="A42" s="38" t="s">
        <v>768</v>
      </c>
      <c r="B42" s="579"/>
      <c r="C42" s="85">
        <v>40</v>
      </c>
      <c r="D42" s="103"/>
      <c r="E42" s="103"/>
      <c r="F42" s="121"/>
      <c r="G42" s="133"/>
      <c r="H42" s="133"/>
      <c r="I42" s="103"/>
      <c r="J42" s="150"/>
      <c r="K42" s="133"/>
      <c r="L42" s="121"/>
      <c r="M42" s="164"/>
      <c r="N42" s="32"/>
      <c r="O42" s="32"/>
    </row>
    <row r="43" spans="1:15" s="170" customFormat="1" ht="14.1" customHeight="1">
      <c r="A43" s="39" t="s">
        <v>769</v>
      </c>
      <c r="B43" s="579"/>
      <c r="C43" s="83">
        <v>50</v>
      </c>
      <c r="D43" s="99"/>
      <c r="E43" s="99"/>
      <c r="F43" s="116"/>
      <c r="G43" s="129"/>
      <c r="H43" s="129"/>
      <c r="I43" s="99"/>
      <c r="J43" s="146"/>
      <c r="K43" s="129"/>
      <c r="L43" s="116"/>
      <c r="M43" s="160"/>
      <c r="N43" s="32"/>
      <c r="O43" s="32"/>
    </row>
    <row r="44" spans="1:15" s="170" customFormat="1" ht="14.1" customHeight="1">
      <c r="A44" s="38" t="s">
        <v>770</v>
      </c>
      <c r="B44" s="579"/>
      <c r="C44" s="83">
        <v>75</v>
      </c>
      <c r="D44" s="99"/>
      <c r="E44" s="99"/>
      <c r="F44" s="116"/>
      <c r="G44" s="129"/>
      <c r="H44" s="129"/>
      <c r="I44" s="99"/>
      <c r="J44" s="146"/>
      <c r="K44" s="129"/>
      <c r="L44" s="116"/>
      <c r="M44" s="160"/>
      <c r="N44" s="32"/>
      <c r="O44" s="32"/>
    </row>
    <row r="45" spans="1:15" s="170" customFormat="1" ht="14.1" customHeight="1">
      <c r="A45" s="39" t="s">
        <v>771</v>
      </c>
      <c r="B45" s="579"/>
      <c r="C45" s="83">
        <v>100</v>
      </c>
      <c r="D45" s="99"/>
      <c r="E45" s="99"/>
      <c r="F45" s="116"/>
      <c r="G45" s="129"/>
      <c r="H45" s="129"/>
      <c r="I45" s="99"/>
      <c r="J45" s="146"/>
      <c r="K45" s="129"/>
      <c r="L45" s="116"/>
      <c r="M45" s="160"/>
      <c r="N45" s="32"/>
      <c r="O45" s="32"/>
    </row>
    <row r="46" spans="1:15" s="170" customFormat="1" ht="14.1" customHeight="1">
      <c r="A46" s="40" t="s">
        <v>772</v>
      </c>
      <c r="B46" s="579"/>
      <c r="C46" s="83">
        <v>150</v>
      </c>
      <c r="D46" s="99"/>
      <c r="E46" s="99"/>
      <c r="F46" s="116"/>
      <c r="G46" s="129"/>
      <c r="H46" s="129"/>
      <c r="I46" s="99"/>
      <c r="J46" s="146"/>
      <c r="K46" s="129"/>
      <c r="L46" s="116"/>
      <c r="M46" s="160"/>
      <c r="N46" s="32"/>
      <c r="O46" s="32"/>
    </row>
    <row r="47" spans="1:15" s="170" customFormat="1" ht="14.1" customHeight="1">
      <c r="A47" s="45" t="s">
        <v>773</v>
      </c>
      <c r="B47" s="580"/>
      <c r="C47" s="84">
        <v>250</v>
      </c>
      <c r="D47" s="100"/>
      <c r="E47" s="100"/>
      <c r="F47" s="117"/>
      <c r="G47" s="130"/>
      <c r="H47" s="130"/>
      <c r="I47" s="100"/>
      <c r="J47" s="147"/>
      <c r="K47" s="130"/>
      <c r="L47" s="117"/>
      <c r="M47" s="161"/>
      <c r="N47" s="32"/>
      <c r="O47" s="32"/>
    </row>
    <row r="48" spans="1:15" s="170" customFormat="1" ht="14.1" customHeight="1">
      <c r="A48" s="46" t="s">
        <v>774</v>
      </c>
      <c r="B48" s="699" t="s">
        <v>897</v>
      </c>
      <c r="C48" s="85">
        <v>10</v>
      </c>
      <c r="D48" s="98"/>
      <c r="E48" s="98"/>
      <c r="F48" s="118"/>
      <c r="G48" s="128"/>
      <c r="H48" s="128"/>
      <c r="I48" s="98"/>
      <c r="J48" s="145"/>
      <c r="K48" s="128"/>
      <c r="L48" s="118"/>
      <c r="M48" s="159"/>
      <c r="N48" s="32"/>
      <c r="O48" s="32"/>
    </row>
    <row r="49" spans="1:15" s="170" customFormat="1" ht="14.1" customHeight="1">
      <c r="A49" s="38" t="s">
        <v>775</v>
      </c>
      <c r="B49" s="700"/>
      <c r="C49" s="85">
        <v>15</v>
      </c>
      <c r="D49" s="99"/>
      <c r="E49" s="99"/>
      <c r="F49" s="116"/>
      <c r="G49" s="129"/>
      <c r="H49" s="129"/>
      <c r="I49" s="99"/>
      <c r="J49" s="146"/>
      <c r="K49" s="129"/>
      <c r="L49" s="116"/>
      <c r="M49" s="160"/>
      <c r="N49" s="32"/>
      <c r="O49" s="32"/>
    </row>
    <row r="50" spans="1:15" s="170" customFormat="1" ht="14.1" customHeight="1">
      <c r="A50" s="38" t="s">
        <v>776</v>
      </c>
      <c r="B50" s="700"/>
      <c r="C50" s="85">
        <v>20</v>
      </c>
      <c r="D50" s="99"/>
      <c r="E50" s="99"/>
      <c r="F50" s="116"/>
      <c r="G50" s="129"/>
      <c r="H50" s="129"/>
      <c r="I50" s="99"/>
      <c r="J50" s="146"/>
      <c r="K50" s="129"/>
      <c r="L50" s="116"/>
      <c r="M50" s="160"/>
      <c r="N50" s="32"/>
      <c r="O50" s="32"/>
    </row>
    <row r="51" spans="1:15" s="170" customFormat="1" ht="14.1" customHeight="1">
      <c r="A51" s="39" t="s">
        <v>777</v>
      </c>
      <c r="B51" s="700"/>
      <c r="C51" s="83">
        <v>25</v>
      </c>
      <c r="D51" s="99"/>
      <c r="E51" s="99"/>
      <c r="F51" s="116"/>
      <c r="G51" s="129"/>
      <c r="H51" s="129"/>
      <c r="I51" s="99"/>
      <c r="J51" s="146"/>
      <c r="K51" s="129"/>
      <c r="L51" s="116"/>
      <c r="M51" s="160"/>
      <c r="N51" s="32"/>
      <c r="O51" s="32"/>
    </row>
    <row r="52" spans="1:15" s="170" customFormat="1" ht="14.1" customHeight="1">
      <c r="A52" s="38" t="s">
        <v>778</v>
      </c>
      <c r="B52" s="700"/>
      <c r="C52" s="85">
        <v>35</v>
      </c>
      <c r="D52" s="99"/>
      <c r="E52" s="99"/>
      <c r="F52" s="116"/>
      <c r="G52" s="129"/>
      <c r="H52" s="129"/>
      <c r="I52" s="99"/>
      <c r="J52" s="146"/>
      <c r="K52" s="129"/>
      <c r="L52" s="116"/>
      <c r="M52" s="160"/>
      <c r="N52" s="32"/>
      <c r="O52" s="32"/>
    </row>
    <row r="53" spans="1:15" s="170" customFormat="1" ht="14.1" customHeight="1">
      <c r="A53" s="39" t="s">
        <v>779</v>
      </c>
      <c r="B53" s="700"/>
      <c r="C53" s="83">
        <v>50</v>
      </c>
      <c r="D53" s="99"/>
      <c r="E53" s="99"/>
      <c r="F53" s="116"/>
      <c r="G53" s="129"/>
      <c r="H53" s="129"/>
      <c r="I53" s="99"/>
      <c r="J53" s="146"/>
      <c r="K53" s="129"/>
      <c r="L53" s="116"/>
      <c r="M53" s="160"/>
      <c r="N53" s="32"/>
      <c r="O53" s="32"/>
    </row>
    <row r="54" spans="1:15" s="170" customFormat="1" ht="14.1" customHeight="1">
      <c r="A54" s="45" t="s">
        <v>780</v>
      </c>
      <c r="B54" s="701"/>
      <c r="C54" s="86">
        <v>100</v>
      </c>
      <c r="D54" s="100"/>
      <c r="E54" s="100"/>
      <c r="F54" s="117"/>
      <c r="G54" s="130"/>
      <c r="H54" s="130"/>
      <c r="I54" s="100"/>
      <c r="J54" s="147"/>
      <c r="K54" s="130"/>
      <c r="L54" s="117"/>
      <c r="M54" s="161"/>
      <c r="N54" s="32"/>
      <c r="O54" s="32"/>
    </row>
    <row r="55" spans="1:15" s="170" customFormat="1" ht="14.1" customHeight="1">
      <c r="A55" s="38" t="s">
        <v>781</v>
      </c>
      <c r="B55" s="699" t="s">
        <v>898</v>
      </c>
      <c r="C55" s="82">
        <v>20</v>
      </c>
      <c r="D55" s="98"/>
      <c r="E55" s="98"/>
      <c r="F55" s="118"/>
      <c r="G55" s="128"/>
      <c r="H55" s="128"/>
      <c r="I55" s="98"/>
      <c r="J55" s="145"/>
      <c r="K55" s="128"/>
      <c r="L55" s="118"/>
      <c r="M55" s="159"/>
      <c r="N55" s="32"/>
      <c r="O55" s="32"/>
    </row>
    <row r="56" spans="1:15" s="170" customFormat="1" ht="14.1" customHeight="1">
      <c r="A56" s="39" t="s">
        <v>782</v>
      </c>
      <c r="B56" s="700"/>
      <c r="C56" s="83">
        <v>50</v>
      </c>
      <c r="D56" s="99"/>
      <c r="E56" s="99"/>
      <c r="F56" s="116"/>
      <c r="G56" s="129"/>
      <c r="H56" s="129"/>
      <c r="I56" s="99"/>
      <c r="J56" s="146"/>
      <c r="K56" s="129"/>
      <c r="L56" s="116"/>
      <c r="M56" s="160"/>
      <c r="N56" s="32"/>
      <c r="O56" s="32"/>
    </row>
    <row r="57" spans="1:15" s="170" customFormat="1" ht="14.1" customHeight="1">
      <c r="A57" s="39" t="s">
        <v>783</v>
      </c>
      <c r="B57" s="700"/>
      <c r="C57" s="83">
        <v>75</v>
      </c>
      <c r="D57" s="99"/>
      <c r="E57" s="99"/>
      <c r="F57" s="116"/>
      <c r="G57" s="129"/>
      <c r="H57" s="129"/>
      <c r="I57" s="99"/>
      <c r="J57" s="146"/>
      <c r="K57" s="129"/>
      <c r="L57" s="116"/>
      <c r="M57" s="160"/>
      <c r="N57" s="32"/>
      <c r="O57" s="32"/>
    </row>
    <row r="58" spans="1:15" s="170" customFormat="1" ht="14.1" customHeight="1">
      <c r="A58" s="39" t="s">
        <v>784</v>
      </c>
      <c r="B58" s="700"/>
      <c r="C58" s="83">
        <v>85</v>
      </c>
      <c r="D58" s="99"/>
      <c r="E58" s="99"/>
      <c r="F58" s="116"/>
      <c r="G58" s="129"/>
      <c r="H58" s="129"/>
      <c r="I58" s="99"/>
      <c r="J58" s="146"/>
      <c r="K58" s="129"/>
      <c r="L58" s="116"/>
      <c r="M58" s="160"/>
      <c r="N58" s="32"/>
      <c r="O58" s="32"/>
    </row>
    <row r="59" spans="1:15" s="170" customFormat="1" ht="14.1" customHeight="1">
      <c r="A59" s="39" t="s">
        <v>785</v>
      </c>
      <c r="B59" s="700"/>
      <c r="C59" s="83">
        <v>100</v>
      </c>
      <c r="D59" s="99"/>
      <c r="E59" s="99"/>
      <c r="F59" s="116"/>
      <c r="G59" s="129"/>
      <c r="H59" s="129"/>
      <c r="I59" s="99"/>
      <c r="J59" s="146"/>
      <c r="K59" s="129"/>
      <c r="L59" s="116"/>
      <c r="M59" s="160"/>
      <c r="N59" s="32"/>
      <c r="O59" s="32"/>
    </row>
    <row r="60" spans="1:15" s="170" customFormat="1" ht="14.1" customHeight="1">
      <c r="A60" s="40" t="s">
        <v>786</v>
      </c>
      <c r="B60" s="700"/>
      <c r="C60" s="83">
        <v>150</v>
      </c>
      <c r="D60" s="99"/>
      <c r="E60" s="99"/>
      <c r="F60" s="116"/>
      <c r="G60" s="129"/>
      <c r="H60" s="129"/>
      <c r="I60" s="99"/>
      <c r="J60" s="146"/>
      <c r="K60" s="129"/>
      <c r="L60" s="116"/>
      <c r="M60" s="160"/>
      <c r="N60" s="32"/>
      <c r="O60" s="32"/>
    </row>
    <row r="61" spans="1:15" s="170" customFormat="1" ht="14.1" customHeight="1">
      <c r="A61" s="45" t="s">
        <v>787</v>
      </c>
      <c r="B61" s="701"/>
      <c r="C61" s="84">
        <v>250</v>
      </c>
      <c r="D61" s="100"/>
      <c r="E61" s="100"/>
      <c r="F61" s="117"/>
      <c r="G61" s="130"/>
      <c r="H61" s="130"/>
      <c r="I61" s="100"/>
      <c r="J61" s="147"/>
      <c r="K61" s="130"/>
      <c r="L61" s="117"/>
      <c r="M61" s="161"/>
      <c r="N61" s="32"/>
      <c r="O61" s="32"/>
    </row>
    <row r="62" spans="1:15" s="170" customFormat="1" ht="14.1" customHeight="1">
      <c r="A62" s="43" t="s">
        <v>788</v>
      </c>
      <c r="B62" s="699" t="s">
        <v>899</v>
      </c>
      <c r="C62" s="82">
        <v>20</v>
      </c>
      <c r="D62" s="98"/>
      <c r="E62" s="98"/>
      <c r="F62" s="118"/>
      <c r="G62" s="128"/>
      <c r="H62" s="128"/>
      <c r="I62" s="98"/>
      <c r="J62" s="145"/>
      <c r="K62" s="128"/>
      <c r="L62" s="118"/>
      <c r="M62" s="159"/>
      <c r="N62" s="32"/>
      <c r="O62" s="32"/>
    </row>
    <row r="63" spans="1:15" s="170" customFormat="1" ht="14.1" customHeight="1">
      <c r="A63" s="47" t="s">
        <v>789</v>
      </c>
      <c r="B63" s="700"/>
      <c r="C63" s="83">
        <v>50</v>
      </c>
      <c r="D63" s="99"/>
      <c r="E63" s="99"/>
      <c r="F63" s="116"/>
      <c r="G63" s="129"/>
      <c r="H63" s="129"/>
      <c r="I63" s="99"/>
      <c r="J63" s="146"/>
      <c r="K63" s="129"/>
      <c r="L63" s="116"/>
      <c r="M63" s="160"/>
      <c r="N63" s="32"/>
      <c r="O63" s="32"/>
    </row>
    <row r="64" spans="1:15" s="170" customFormat="1" ht="14.1" customHeight="1">
      <c r="A64" s="47" t="s">
        <v>790</v>
      </c>
      <c r="B64" s="700"/>
      <c r="C64" s="83">
        <v>75</v>
      </c>
      <c r="D64" s="99"/>
      <c r="E64" s="99"/>
      <c r="F64" s="116"/>
      <c r="G64" s="129"/>
      <c r="H64" s="129"/>
      <c r="I64" s="99"/>
      <c r="J64" s="146"/>
      <c r="K64" s="129"/>
      <c r="L64" s="116"/>
      <c r="M64" s="160"/>
      <c r="N64" s="32"/>
      <c r="O64" s="32"/>
    </row>
    <row r="65" spans="1:15" s="170" customFormat="1" ht="14.1" customHeight="1">
      <c r="A65" s="47" t="s">
        <v>791</v>
      </c>
      <c r="B65" s="700"/>
      <c r="C65" s="83">
        <v>80</v>
      </c>
      <c r="D65" s="99"/>
      <c r="E65" s="99"/>
      <c r="F65" s="116"/>
      <c r="G65" s="129"/>
      <c r="H65" s="129"/>
      <c r="I65" s="99"/>
      <c r="J65" s="146"/>
      <c r="K65" s="129"/>
      <c r="L65" s="116"/>
      <c r="M65" s="160"/>
      <c r="N65" s="32"/>
      <c r="O65" s="32"/>
    </row>
    <row r="66" spans="1:15" s="170" customFormat="1" ht="14.1" customHeight="1">
      <c r="A66" s="48" t="s">
        <v>792</v>
      </c>
      <c r="B66" s="700"/>
      <c r="C66" s="83">
        <v>100</v>
      </c>
      <c r="D66" s="99"/>
      <c r="E66" s="99"/>
      <c r="F66" s="116"/>
      <c r="G66" s="129"/>
      <c r="H66" s="129"/>
      <c r="I66" s="99"/>
      <c r="J66" s="146"/>
      <c r="K66" s="129"/>
      <c r="L66" s="116"/>
      <c r="M66" s="160"/>
      <c r="N66" s="32"/>
      <c r="O66" s="32"/>
    </row>
    <row r="67" spans="1:15" s="170" customFormat="1" ht="14.1" customHeight="1">
      <c r="A67" s="48" t="s">
        <v>793</v>
      </c>
      <c r="B67" s="700"/>
      <c r="C67" s="67">
        <v>130</v>
      </c>
      <c r="D67" s="99"/>
      <c r="E67" s="99"/>
      <c r="F67" s="116"/>
      <c r="G67" s="129"/>
      <c r="H67" s="129"/>
      <c r="I67" s="99"/>
      <c r="J67" s="146"/>
      <c r="K67" s="129"/>
      <c r="L67" s="116"/>
      <c r="M67" s="160"/>
      <c r="N67" s="32"/>
      <c r="O67" s="32"/>
    </row>
    <row r="68" spans="1:15" s="170" customFormat="1" ht="14.1" customHeight="1">
      <c r="A68" s="48" t="s">
        <v>794</v>
      </c>
      <c r="B68" s="700"/>
      <c r="C68" s="83">
        <v>150</v>
      </c>
      <c r="D68" s="99"/>
      <c r="E68" s="99"/>
      <c r="F68" s="116"/>
      <c r="G68" s="129"/>
      <c r="H68" s="129"/>
      <c r="I68" s="99"/>
      <c r="J68" s="146"/>
      <c r="K68" s="129"/>
      <c r="L68" s="116"/>
      <c r="M68" s="160"/>
      <c r="N68" s="32"/>
      <c r="O68" s="32"/>
    </row>
    <row r="69" spans="1:15" s="170" customFormat="1" ht="14.1" customHeight="1">
      <c r="A69" s="43" t="s">
        <v>795</v>
      </c>
      <c r="B69" s="696" t="s">
        <v>900</v>
      </c>
      <c r="C69" s="82">
        <v>45</v>
      </c>
      <c r="D69" s="98"/>
      <c r="E69" s="98"/>
      <c r="F69" s="118"/>
      <c r="G69" s="128"/>
      <c r="H69" s="128"/>
      <c r="I69" s="98"/>
      <c r="J69" s="145"/>
      <c r="K69" s="128"/>
      <c r="L69" s="118"/>
      <c r="M69" s="159"/>
      <c r="N69" s="32"/>
      <c r="O69" s="32"/>
    </row>
    <row r="70" spans="1:15" s="170" customFormat="1" ht="14.1" customHeight="1">
      <c r="A70" s="48" t="s">
        <v>796</v>
      </c>
      <c r="B70" s="697"/>
      <c r="C70" s="67">
        <v>75</v>
      </c>
      <c r="D70" s="99"/>
      <c r="E70" s="99"/>
      <c r="F70" s="116"/>
      <c r="G70" s="129"/>
      <c r="H70" s="129"/>
      <c r="I70" s="99"/>
      <c r="J70" s="146"/>
      <c r="K70" s="129"/>
      <c r="L70" s="116"/>
      <c r="M70" s="160"/>
      <c r="N70" s="32"/>
      <c r="O70" s="32"/>
    </row>
    <row r="71" spans="1:15" s="170" customFormat="1" ht="14.1" customHeight="1">
      <c r="A71" s="49" t="s">
        <v>797</v>
      </c>
      <c r="B71" s="698"/>
      <c r="C71" s="84">
        <v>100</v>
      </c>
      <c r="D71" s="100"/>
      <c r="E71" s="100"/>
      <c r="F71" s="117"/>
      <c r="G71" s="130"/>
      <c r="H71" s="130"/>
      <c r="I71" s="100"/>
      <c r="J71" s="147"/>
      <c r="K71" s="130"/>
      <c r="L71" s="117"/>
      <c r="M71" s="161"/>
      <c r="N71" s="32"/>
      <c r="O71" s="32"/>
    </row>
    <row r="72" spans="1:15" s="170" customFormat="1" ht="14.1" customHeight="1">
      <c r="A72" s="38" t="s">
        <v>798</v>
      </c>
      <c r="B72" s="699" t="s">
        <v>901</v>
      </c>
      <c r="C72" s="85">
        <v>20</v>
      </c>
      <c r="D72" s="98"/>
      <c r="E72" s="98"/>
      <c r="F72" s="118"/>
      <c r="G72" s="128"/>
      <c r="H72" s="128"/>
      <c r="I72" s="98"/>
      <c r="J72" s="145"/>
      <c r="K72" s="128"/>
      <c r="L72" s="118"/>
      <c r="M72" s="159"/>
      <c r="N72" s="32"/>
      <c r="O72" s="32"/>
    </row>
    <row r="73" spans="1:15" s="170" customFormat="1" ht="14.1" customHeight="1">
      <c r="A73" s="38" t="s">
        <v>799</v>
      </c>
      <c r="B73" s="700"/>
      <c r="C73" s="85">
        <v>25</v>
      </c>
      <c r="D73" s="99"/>
      <c r="E73" s="99"/>
      <c r="F73" s="116"/>
      <c r="G73" s="129"/>
      <c r="H73" s="129"/>
      <c r="I73" s="99"/>
      <c r="J73" s="146"/>
      <c r="K73" s="129"/>
      <c r="L73" s="116"/>
      <c r="M73" s="160"/>
      <c r="N73" s="32"/>
      <c r="O73" s="32"/>
    </row>
    <row r="74" spans="1:15" s="170" customFormat="1" ht="14.1" customHeight="1">
      <c r="A74" s="38" t="s">
        <v>800</v>
      </c>
      <c r="B74" s="700"/>
      <c r="C74" s="85">
        <v>30</v>
      </c>
      <c r="D74" s="99"/>
      <c r="E74" s="99"/>
      <c r="F74" s="116"/>
      <c r="G74" s="129"/>
      <c r="H74" s="129"/>
      <c r="I74" s="99"/>
      <c r="J74" s="146"/>
      <c r="K74" s="129"/>
      <c r="L74" s="116"/>
      <c r="M74" s="160"/>
      <c r="N74" s="32"/>
      <c r="O74" s="32"/>
    </row>
    <row r="75" spans="1:15" s="170" customFormat="1" ht="14.1" customHeight="1">
      <c r="A75" s="38" t="s">
        <v>801</v>
      </c>
      <c r="B75" s="700"/>
      <c r="C75" s="85">
        <v>31.25</v>
      </c>
      <c r="D75" s="99"/>
      <c r="E75" s="99"/>
      <c r="F75" s="116"/>
      <c r="G75" s="129"/>
      <c r="H75" s="129"/>
      <c r="I75" s="99"/>
      <c r="J75" s="146"/>
      <c r="K75" s="129"/>
      <c r="L75" s="116"/>
      <c r="M75" s="160"/>
      <c r="N75" s="32"/>
      <c r="O75" s="32"/>
    </row>
    <row r="76" spans="1:15" s="170" customFormat="1" ht="14.1" customHeight="1">
      <c r="A76" s="38" t="s">
        <v>802</v>
      </c>
      <c r="B76" s="700"/>
      <c r="C76" s="85">
        <v>35</v>
      </c>
      <c r="D76" s="99"/>
      <c r="E76" s="99"/>
      <c r="F76" s="116"/>
      <c r="G76" s="129"/>
      <c r="H76" s="129"/>
      <c r="I76" s="99"/>
      <c r="J76" s="146"/>
      <c r="K76" s="129"/>
      <c r="L76" s="116"/>
      <c r="M76" s="160"/>
      <c r="N76" s="32"/>
      <c r="O76" s="32"/>
    </row>
    <row r="77" spans="1:15" s="170" customFormat="1" ht="14.1" customHeight="1">
      <c r="A77" s="38" t="s">
        <v>803</v>
      </c>
      <c r="B77" s="700"/>
      <c r="C77" s="85">
        <v>37.5</v>
      </c>
      <c r="D77" s="99"/>
      <c r="E77" s="99"/>
      <c r="F77" s="116"/>
      <c r="G77" s="129"/>
      <c r="H77" s="129"/>
      <c r="I77" s="99"/>
      <c r="J77" s="146"/>
      <c r="K77" s="129"/>
      <c r="L77" s="116"/>
      <c r="M77" s="160"/>
      <c r="N77" s="32"/>
      <c r="O77" s="32"/>
    </row>
    <row r="78" spans="1:15" s="170" customFormat="1" ht="14.1" customHeight="1">
      <c r="A78" s="39" t="s">
        <v>804</v>
      </c>
      <c r="B78" s="700"/>
      <c r="C78" s="83">
        <v>40</v>
      </c>
      <c r="D78" s="99"/>
      <c r="E78" s="99"/>
      <c r="F78" s="116"/>
      <c r="G78" s="129"/>
      <c r="H78" s="129"/>
      <c r="I78" s="99"/>
      <c r="J78" s="146"/>
      <c r="K78" s="129"/>
      <c r="L78" s="116"/>
      <c r="M78" s="160"/>
      <c r="N78" s="32"/>
      <c r="O78" s="32"/>
    </row>
    <row r="79" spans="1:15" s="170" customFormat="1" ht="14.1" customHeight="1">
      <c r="A79" s="38" t="s">
        <v>805</v>
      </c>
      <c r="B79" s="700"/>
      <c r="C79" s="85">
        <v>50</v>
      </c>
      <c r="D79" s="99"/>
      <c r="E79" s="99"/>
      <c r="F79" s="116"/>
      <c r="G79" s="129"/>
      <c r="H79" s="129"/>
      <c r="I79" s="99"/>
      <c r="J79" s="146"/>
      <c r="K79" s="129"/>
      <c r="L79" s="116"/>
      <c r="M79" s="160"/>
      <c r="N79" s="32"/>
      <c r="O79" s="32"/>
    </row>
    <row r="80" spans="1:15" s="170" customFormat="1" ht="14.1" customHeight="1">
      <c r="A80" s="38" t="s">
        <v>806</v>
      </c>
      <c r="B80" s="700"/>
      <c r="C80" s="85">
        <v>62.5</v>
      </c>
      <c r="D80" s="99"/>
      <c r="E80" s="99"/>
      <c r="F80" s="116"/>
      <c r="G80" s="129"/>
      <c r="H80" s="129"/>
      <c r="I80" s="99"/>
      <c r="J80" s="146"/>
      <c r="K80" s="129"/>
      <c r="L80" s="116"/>
      <c r="M80" s="160"/>
      <c r="N80" s="32"/>
      <c r="O80" s="32"/>
    </row>
    <row r="81" spans="1:15" s="170" customFormat="1" ht="14.1" customHeight="1">
      <c r="A81" s="39" t="s">
        <v>807</v>
      </c>
      <c r="B81" s="700"/>
      <c r="C81" s="83">
        <v>70</v>
      </c>
      <c r="D81" s="99"/>
      <c r="E81" s="99"/>
      <c r="F81" s="116"/>
      <c r="G81" s="129"/>
      <c r="H81" s="129"/>
      <c r="I81" s="99"/>
      <c r="J81" s="146"/>
      <c r="K81" s="129"/>
      <c r="L81" s="116"/>
      <c r="M81" s="160"/>
      <c r="N81" s="32"/>
      <c r="O81" s="32"/>
    </row>
    <row r="82" spans="1:15" s="170" customFormat="1" ht="14.1" customHeight="1">
      <c r="A82" s="45" t="s">
        <v>808</v>
      </c>
      <c r="B82" s="701"/>
      <c r="C82" s="86">
        <v>75</v>
      </c>
      <c r="D82" s="100"/>
      <c r="E82" s="100"/>
      <c r="F82" s="117"/>
      <c r="G82" s="130"/>
      <c r="H82" s="130"/>
      <c r="I82" s="100"/>
      <c r="J82" s="147"/>
      <c r="K82" s="130"/>
      <c r="L82" s="117"/>
      <c r="M82" s="161"/>
      <c r="N82" s="32"/>
      <c r="O82" s="32"/>
    </row>
    <row r="83" spans="1:15" s="170" customFormat="1" ht="14.1" customHeight="1">
      <c r="A83" s="43" t="s">
        <v>809</v>
      </c>
      <c r="B83" s="699" t="s">
        <v>902</v>
      </c>
      <c r="C83" s="85">
        <v>30</v>
      </c>
      <c r="D83" s="98"/>
      <c r="E83" s="98"/>
      <c r="F83" s="118"/>
      <c r="G83" s="128"/>
      <c r="H83" s="128"/>
      <c r="I83" s="98"/>
      <c r="J83" s="145"/>
      <c r="K83" s="128"/>
      <c r="L83" s="118"/>
      <c r="M83" s="159"/>
      <c r="N83" s="32"/>
      <c r="O83" s="32"/>
    </row>
    <row r="84" spans="1:15" s="170" customFormat="1" ht="14.1" customHeight="1">
      <c r="A84" s="38" t="s">
        <v>810</v>
      </c>
      <c r="B84" s="700"/>
      <c r="C84" s="85">
        <v>35</v>
      </c>
      <c r="D84" s="99"/>
      <c r="E84" s="99"/>
      <c r="F84" s="116"/>
      <c r="G84" s="129"/>
      <c r="H84" s="129"/>
      <c r="I84" s="99"/>
      <c r="J84" s="146"/>
      <c r="K84" s="129"/>
      <c r="L84" s="116"/>
      <c r="M84" s="160"/>
      <c r="N84" s="32"/>
      <c r="O84" s="32"/>
    </row>
    <row r="85" spans="1:15" s="170" customFormat="1" ht="14.1" customHeight="1">
      <c r="A85" s="38" t="s">
        <v>811</v>
      </c>
      <c r="B85" s="700"/>
      <c r="C85" s="85">
        <v>43.75</v>
      </c>
      <c r="D85" s="99"/>
      <c r="E85" s="99"/>
      <c r="F85" s="116"/>
      <c r="G85" s="129"/>
      <c r="H85" s="129"/>
      <c r="I85" s="99"/>
      <c r="J85" s="146"/>
      <c r="K85" s="129"/>
      <c r="L85" s="116"/>
      <c r="M85" s="160"/>
      <c r="N85" s="32"/>
      <c r="O85" s="32"/>
    </row>
    <row r="86" spans="1:15" s="170" customFormat="1" ht="14.1" customHeight="1">
      <c r="A86" s="38" t="s">
        <v>812</v>
      </c>
      <c r="B86" s="700"/>
      <c r="C86" s="85">
        <v>45</v>
      </c>
      <c r="D86" s="99"/>
      <c r="E86" s="99"/>
      <c r="F86" s="116"/>
      <c r="G86" s="129"/>
      <c r="H86" s="129"/>
      <c r="I86" s="99"/>
      <c r="J86" s="146"/>
      <c r="K86" s="129"/>
      <c r="L86" s="116"/>
      <c r="M86" s="160"/>
      <c r="N86" s="32"/>
      <c r="O86" s="32"/>
    </row>
    <row r="87" spans="1:15" s="170" customFormat="1" ht="14.1" customHeight="1">
      <c r="A87" s="38" t="s">
        <v>813</v>
      </c>
      <c r="B87" s="700"/>
      <c r="C87" s="85">
        <v>56.25</v>
      </c>
      <c r="D87" s="99"/>
      <c r="E87" s="99"/>
      <c r="F87" s="116"/>
      <c r="G87" s="129"/>
      <c r="H87" s="129"/>
      <c r="I87" s="99"/>
      <c r="J87" s="146"/>
      <c r="K87" s="129"/>
      <c r="L87" s="116"/>
      <c r="M87" s="160"/>
      <c r="N87" s="32"/>
      <c r="O87" s="32"/>
    </row>
    <row r="88" spans="1:15" s="170" customFormat="1" ht="14.1" customHeight="1">
      <c r="A88" s="38" t="s">
        <v>814</v>
      </c>
      <c r="B88" s="700"/>
      <c r="C88" s="85">
        <v>60</v>
      </c>
      <c r="D88" s="99"/>
      <c r="E88" s="99"/>
      <c r="F88" s="116"/>
      <c r="G88" s="129"/>
      <c r="H88" s="129"/>
      <c r="I88" s="99"/>
      <c r="J88" s="146"/>
      <c r="K88" s="129"/>
      <c r="L88" s="116"/>
      <c r="M88" s="160"/>
      <c r="N88" s="32"/>
      <c r="O88" s="32"/>
    </row>
    <row r="89" spans="1:15" s="170" customFormat="1" ht="14.1" customHeight="1">
      <c r="A89" s="39" t="s">
        <v>815</v>
      </c>
      <c r="B89" s="700"/>
      <c r="C89" s="83">
        <v>75</v>
      </c>
      <c r="D89" s="99"/>
      <c r="E89" s="99"/>
      <c r="F89" s="116"/>
      <c r="G89" s="129"/>
      <c r="H89" s="129"/>
      <c r="I89" s="99"/>
      <c r="J89" s="146"/>
      <c r="K89" s="129"/>
      <c r="L89" s="116"/>
      <c r="M89" s="160"/>
      <c r="N89" s="32"/>
      <c r="O89" s="32"/>
    </row>
    <row r="90" spans="1:15" s="170" customFormat="1" ht="14.1" customHeight="1">
      <c r="A90" s="38" t="s">
        <v>816</v>
      </c>
      <c r="B90" s="700"/>
      <c r="C90" s="85">
        <v>93.75</v>
      </c>
      <c r="D90" s="99"/>
      <c r="E90" s="99"/>
      <c r="F90" s="116"/>
      <c r="G90" s="129"/>
      <c r="H90" s="129"/>
      <c r="I90" s="99"/>
      <c r="J90" s="146"/>
      <c r="K90" s="129"/>
      <c r="L90" s="116"/>
      <c r="M90" s="160"/>
      <c r="N90" s="32"/>
      <c r="O90" s="32"/>
    </row>
    <row r="91" spans="1:15" s="170" customFormat="1" ht="14.1" customHeight="1">
      <c r="A91" s="38" t="s">
        <v>817</v>
      </c>
      <c r="B91" s="700"/>
      <c r="C91" s="85">
        <v>105</v>
      </c>
      <c r="D91" s="99"/>
      <c r="E91" s="99"/>
      <c r="F91" s="116"/>
      <c r="G91" s="129"/>
      <c r="H91" s="129"/>
      <c r="I91" s="99"/>
      <c r="J91" s="146"/>
      <c r="K91" s="129"/>
      <c r="L91" s="116"/>
      <c r="M91" s="160"/>
      <c r="N91" s="32"/>
      <c r="O91" s="32"/>
    </row>
    <row r="92" spans="1:15" s="170" customFormat="1" ht="14.1" customHeight="1">
      <c r="A92" s="45" t="s">
        <v>818</v>
      </c>
      <c r="B92" s="701"/>
      <c r="C92" s="86">
        <v>150</v>
      </c>
      <c r="D92" s="100"/>
      <c r="E92" s="100"/>
      <c r="F92" s="117"/>
      <c r="G92" s="130"/>
      <c r="H92" s="130"/>
      <c r="I92" s="100"/>
      <c r="J92" s="147"/>
      <c r="K92" s="130"/>
      <c r="L92" s="117"/>
      <c r="M92" s="161"/>
      <c r="N92" s="32"/>
      <c r="O92" s="32"/>
    </row>
    <row r="93" spans="1:15" s="170" customFormat="1" ht="14.1" customHeight="1">
      <c r="A93" s="38" t="s">
        <v>819</v>
      </c>
      <c r="B93" s="696" t="s">
        <v>903</v>
      </c>
      <c r="C93" s="85">
        <v>70</v>
      </c>
      <c r="D93" s="98"/>
      <c r="E93" s="98"/>
      <c r="F93" s="118"/>
      <c r="G93" s="128"/>
      <c r="H93" s="128"/>
      <c r="I93" s="98"/>
      <c r="J93" s="145"/>
      <c r="K93" s="128"/>
      <c r="L93" s="118"/>
      <c r="M93" s="159"/>
      <c r="N93" s="32"/>
      <c r="O93" s="32"/>
    </row>
    <row r="94" spans="1:15" s="170" customFormat="1" ht="14.1" customHeight="1">
      <c r="A94" s="38" t="s">
        <v>820</v>
      </c>
      <c r="B94" s="697"/>
      <c r="C94" s="85">
        <v>90</v>
      </c>
      <c r="D94" s="99"/>
      <c r="E94" s="99"/>
      <c r="F94" s="116"/>
      <c r="G94" s="129"/>
      <c r="H94" s="129"/>
      <c r="I94" s="99"/>
      <c r="J94" s="146"/>
      <c r="K94" s="129"/>
      <c r="L94" s="116"/>
      <c r="M94" s="160"/>
      <c r="N94" s="32"/>
      <c r="O94" s="32"/>
    </row>
    <row r="95" spans="1:15" s="170" customFormat="1" ht="14.1" customHeight="1">
      <c r="A95" s="38" t="s">
        <v>821</v>
      </c>
      <c r="B95" s="697"/>
      <c r="C95" s="85">
        <v>110</v>
      </c>
      <c r="D95" s="99"/>
      <c r="E95" s="99"/>
      <c r="F95" s="116"/>
      <c r="G95" s="129"/>
      <c r="H95" s="129"/>
      <c r="I95" s="99"/>
      <c r="J95" s="146"/>
      <c r="K95" s="129"/>
      <c r="L95" s="116"/>
      <c r="M95" s="160"/>
      <c r="N95" s="32"/>
      <c r="O95" s="32"/>
    </row>
    <row r="96" spans="1:15" s="170" customFormat="1" ht="14.1" customHeight="1">
      <c r="A96" s="38" t="s">
        <v>822</v>
      </c>
      <c r="B96" s="702"/>
      <c r="C96" s="85">
        <v>112.5</v>
      </c>
      <c r="D96" s="99"/>
      <c r="E96" s="99"/>
      <c r="F96" s="116"/>
      <c r="G96" s="129"/>
      <c r="H96" s="129"/>
      <c r="I96" s="99"/>
      <c r="J96" s="146"/>
      <c r="K96" s="129"/>
      <c r="L96" s="116"/>
      <c r="M96" s="160"/>
      <c r="N96" s="32"/>
      <c r="O96" s="32"/>
    </row>
    <row r="97" spans="1:15" s="170" customFormat="1" ht="14.1" customHeight="1">
      <c r="A97" s="45" t="s">
        <v>823</v>
      </c>
      <c r="B97" s="698"/>
      <c r="C97" s="86">
        <v>150</v>
      </c>
      <c r="D97" s="100"/>
      <c r="E97" s="100"/>
      <c r="F97" s="117"/>
      <c r="G97" s="130"/>
      <c r="H97" s="130"/>
      <c r="I97" s="100"/>
      <c r="J97" s="147"/>
      <c r="K97" s="130"/>
      <c r="L97" s="117"/>
      <c r="M97" s="161"/>
      <c r="N97" s="32"/>
      <c r="O97" s="32"/>
    </row>
    <row r="98" spans="1:15" s="170" customFormat="1" ht="14.1" customHeight="1">
      <c r="A98" s="50" t="s">
        <v>824</v>
      </c>
      <c r="B98" s="71" t="s">
        <v>904</v>
      </c>
      <c r="C98" s="81">
        <v>60</v>
      </c>
      <c r="D98" s="101"/>
      <c r="E98" s="101"/>
      <c r="F98" s="119"/>
      <c r="G98" s="131"/>
      <c r="H98" s="131"/>
      <c r="I98" s="101"/>
      <c r="J98" s="148"/>
      <c r="K98" s="131"/>
      <c r="L98" s="119"/>
      <c r="M98" s="162"/>
      <c r="N98" s="32"/>
      <c r="O98" s="32"/>
    </row>
    <row r="99" spans="1:15" s="170" customFormat="1" ht="14.1" customHeight="1">
      <c r="A99" s="38" t="s">
        <v>825</v>
      </c>
      <c r="B99" s="578" t="s">
        <v>905</v>
      </c>
      <c r="C99" s="85">
        <v>100</v>
      </c>
      <c r="D99" s="98"/>
      <c r="E99" s="98"/>
      <c r="F99" s="118"/>
      <c r="G99" s="128"/>
      <c r="H99" s="128"/>
      <c r="I99" s="98"/>
      <c r="J99" s="145"/>
      <c r="K99" s="128"/>
      <c r="L99" s="118"/>
      <c r="M99" s="159"/>
      <c r="N99" s="32"/>
      <c r="O99" s="32"/>
    </row>
    <row r="100" spans="1:15" s="170" customFormat="1" ht="14.1" customHeight="1">
      <c r="A100" s="45" t="s">
        <v>826</v>
      </c>
      <c r="B100" s="580"/>
      <c r="C100" s="86">
        <v>150</v>
      </c>
      <c r="D100" s="100"/>
      <c r="E100" s="100"/>
      <c r="F100" s="117"/>
      <c r="G100" s="130"/>
      <c r="H100" s="130"/>
      <c r="I100" s="100"/>
      <c r="J100" s="147"/>
      <c r="K100" s="130"/>
      <c r="L100" s="117"/>
      <c r="M100" s="161"/>
      <c r="N100" s="32"/>
      <c r="O100" s="32"/>
    </row>
    <row r="101" spans="1:15" s="170" customFormat="1" ht="14.1" customHeight="1">
      <c r="A101" s="38" t="s">
        <v>827</v>
      </c>
      <c r="B101" s="578" t="s">
        <v>906</v>
      </c>
      <c r="C101" s="85">
        <v>100</v>
      </c>
      <c r="D101" s="98"/>
      <c r="E101" s="98"/>
      <c r="F101" s="118"/>
      <c r="G101" s="128"/>
      <c r="H101" s="128"/>
      <c r="I101" s="98"/>
      <c r="J101" s="145"/>
      <c r="K101" s="128"/>
      <c r="L101" s="118"/>
      <c r="M101" s="159"/>
      <c r="N101" s="32"/>
      <c r="O101" s="32"/>
    </row>
    <row r="102" spans="1:15" s="170" customFormat="1" ht="14.1" customHeight="1">
      <c r="A102" s="38" t="s">
        <v>828</v>
      </c>
      <c r="B102" s="579"/>
      <c r="C102" s="67">
        <v>125</v>
      </c>
      <c r="D102" s="101"/>
      <c r="E102" s="101"/>
      <c r="F102" s="119"/>
      <c r="G102" s="131"/>
      <c r="H102" s="131"/>
      <c r="I102" s="101"/>
      <c r="J102" s="148"/>
      <c r="K102" s="131"/>
      <c r="L102" s="119"/>
      <c r="M102" s="162"/>
      <c r="N102" s="32"/>
      <c r="O102" s="32"/>
    </row>
    <row r="103" spans="1:15" s="170" customFormat="1" ht="14.1" customHeight="1">
      <c r="A103" s="45" t="s">
        <v>829</v>
      </c>
      <c r="B103" s="580"/>
      <c r="C103" s="86">
        <v>150</v>
      </c>
      <c r="D103" s="100"/>
      <c r="E103" s="100"/>
      <c r="F103" s="117"/>
      <c r="G103" s="130"/>
      <c r="H103" s="130"/>
      <c r="I103" s="100"/>
      <c r="J103" s="147"/>
      <c r="K103" s="130"/>
      <c r="L103" s="117"/>
      <c r="M103" s="161"/>
      <c r="N103" s="32"/>
      <c r="O103" s="32"/>
    </row>
    <row r="104" spans="1:15" ht="14.1" customHeight="1">
      <c r="A104" s="51" t="s">
        <v>830</v>
      </c>
      <c r="B104" s="699" t="s">
        <v>907</v>
      </c>
      <c r="C104" s="87">
        <v>50</v>
      </c>
      <c r="D104" s="104"/>
      <c r="E104" s="104"/>
      <c r="F104" s="118"/>
      <c r="G104" s="134"/>
      <c r="H104" s="134"/>
      <c r="I104" s="104"/>
      <c r="J104" s="145"/>
      <c r="K104" s="134"/>
      <c r="L104" s="118"/>
      <c r="M104" s="159"/>
    </row>
    <row r="105" spans="1:15" ht="14.1" customHeight="1">
      <c r="A105" s="52" t="s">
        <v>831</v>
      </c>
      <c r="B105" s="700"/>
      <c r="C105" s="88">
        <v>100</v>
      </c>
      <c r="D105" s="105"/>
      <c r="E105" s="105"/>
      <c r="F105" s="116"/>
      <c r="G105" s="135"/>
      <c r="H105" s="135"/>
      <c r="I105" s="105"/>
      <c r="J105" s="146"/>
      <c r="K105" s="135"/>
      <c r="L105" s="116"/>
      <c r="M105" s="160"/>
    </row>
    <row r="106" spans="1:15" ht="14.1" customHeight="1">
      <c r="A106" s="40" t="s">
        <v>832</v>
      </c>
      <c r="B106" s="701"/>
      <c r="C106" s="84">
        <v>150</v>
      </c>
      <c r="D106" s="100"/>
      <c r="E106" s="100"/>
      <c r="F106" s="117"/>
      <c r="G106" s="130"/>
      <c r="H106" s="130"/>
      <c r="I106" s="100"/>
      <c r="J106" s="147"/>
      <c r="K106" s="130"/>
      <c r="L106" s="117"/>
      <c r="M106" s="161"/>
    </row>
    <row r="107" spans="1:15" ht="14.1" customHeight="1">
      <c r="A107" s="53" t="s">
        <v>833</v>
      </c>
      <c r="B107" s="77" t="s">
        <v>908</v>
      </c>
      <c r="C107" s="89">
        <v>20</v>
      </c>
      <c r="D107" s="106"/>
      <c r="E107" s="106"/>
      <c r="F107" s="122"/>
      <c r="G107" s="136"/>
      <c r="H107" s="136"/>
      <c r="I107" s="106"/>
      <c r="J107" s="144"/>
      <c r="K107" s="136"/>
      <c r="L107" s="122"/>
      <c r="M107" s="158"/>
    </row>
    <row r="108" spans="1:15" ht="14.1" customHeight="1">
      <c r="A108" s="53" t="s">
        <v>834</v>
      </c>
      <c r="B108" s="78" t="s">
        <v>909</v>
      </c>
      <c r="C108" s="89">
        <v>10</v>
      </c>
      <c r="D108" s="106"/>
      <c r="E108" s="106"/>
      <c r="F108" s="122"/>
      <c r="G108" s="136"/>
      <c r="H108" s="136"/>
      <c r="I108" s="106"/>
      <c r="J108" s="144"/>
      <c r="K108" s="136"/>
      <c r="L108" s="122"/>
      <c r="M108" s="158"/>
    </row>
    <row r="109" spans="1:15" ht="30" customHeight="1">
      <c r="A109" s="53" t="s">
        <v>835</v>
      </c>
      <c r="B109" s="78" t="s">
        <v>910</v>
      </c>
      <c r="C109" s="89">
        <v>10</v>
      </c>
      <c r="D109" s="106"/>
      <c r="E109" s="106"/>
      <c r="F109" s="122"/>
      <c r="G109" s="136"/>
      <c r="H109" s="136"/>
      <c r="I109" s="106"/>
      <c r="J109" s="144"/>
      <c r="K109" s="136"/>
      <c r="L109" s="122"/>
      <c r="M109" s="158"/>
    </row>
    <row r="110" spans="1:15" s="170" customFormat="1" ht="14.1" customHeight="1">
      <c r="A110" s="54" t="s">
        <v>836</v>
      </c>
      <c r="B110" s="578" t="s">
        <v>702</v>
      </c>
      <c r="C110" s="82">
        <v>100</v>
      </c>
      <c r="D110" s="98"/>
      <c r="E110" s="98"/>
      <c r="F110" s="118"/>
      <c r="G110" s="128"/>
      <c r="H110" s="128"/>
      <c r="I110" s="98"/>
      <c r="J110" s="145"/>
      <c r="K110" s="128"/>
      <c r="L110" s="118"/>
      <c r="M110" s="118"/>
      <c r="N110" s="32"/>
      <c r="O110" s="32"/>
    </row>
    <row r="111" spans="1:15" s="170" customFormat="1" ht="14.1" customHeight="1">
      <c r="A111" s="55" t="s">
        <v>837</v>
      </c>
      <c r="B111" s="579"/>
      <c r="C111" s="83">
        <v>130</v>
      </c>
      <c r="D111" s="99"/>
      <c r="E111" s="99"/>
      <c r="F111" s="116"/>
      <c r="G111" s="129"/>
      <c r="H111" s="129"/>
      <c r="I111" s="99"/>
      <c r="J111" s="146"/>
      <c r="K111" s="129"/>
      <c r="L111" s="116"/>
      <c r="M111" s="116"/>
      <c r="N111" s="32"/>
      <c r="O111" s="32"/>
    </row>
    <row r="112" spans="1:15" s="170" customFormat="1" ht="14.1" customHeight="1">
      <c r="A112" s="56" t="s">
        <v>838</v>
      </c>
      <c r="B112" s="579"/>
      <c r="C112" s="67">
        <v>160</v>
      </c>
      <c r="D112" s="99"/>
      <c r="E112" s="99"/>
      <c r="F112" s="116"/>
      <c r="G112" s="129"/>
      <c r="H112" s="129"/>
      <c r="I112" s="99"/>
      <c r="J112" s="146"/>
      <c r="K112" s="129"/>
      <c r="L112" s="116"/>
      <c r="M112" s="116"/>
      <c r="N112" s="32"/>
      <c r="O112" s="32"/>
    </row>
    <row r="113" spans="1:15" s="170" customFormat="1" ht="14.1" customHeight="1">
      <c r="A113" s="56" t="s">
        <v>839</v>
      </c>
      <c r="B113" s="579"/>
      <c r="C113" s="83">
        <v>190</v>
      </c>
      <c r="D113" s="99"/>
      <c r="E113" s="99"/>
      <c r="F113" s="116"/>
      <c r="G113" s="129"/>
      <c r="H113" s="129"/>
      <c r="I113" s="99"/>
      <c r="J113" s="146"/>
      <c r="K113" s="129"/>
      <c r="L113" s="116"/>
      <c r="M113" s="116"/>
      <c r="N113" s="32"/>
      <c r="O113" s="32"/>
    </row>
    <row r="114" spans="1:15" s="170" customFormat="1" ht="14.1" customHeight="1">
      <c r="A114" s="56" t="s">
        <v>840</v>
      </c>
      <c r="B114" s="579"/>
      <c r="C114" s="83">
        <v>220</v>
      </c>
      <c r="D114" s="99"/>
      <c r="E114" s="99"/>
      <c r="F114" s="116"/>
      <c r="G114" s="129"/>
      <c r="H114" s="129"/>
      <c r="I114" s="99"/>
      <c r="J114" s="146"/>
      <c r="K114" s="129"/>
      <c r="L114" s="116"/>
      <c r="M114" s="116"/>
      <c r="N114" s="32"/>
      <c r="O114" s="32"/>
    </row>
    <row r="115" spans="1:15" s="170" customFormat="1" ht="14.1" customHeight="1">
      <c r="A115" s="55" t="s">
        <v>841</v>
      </c>
      <c r="B115" s="579"/>
      <c r="C115" s="90">
        <v>250</v>
      </c>
      <c r="D115" s="99"/>
      <c r="E115" s="99"/>
      <c r="F115" s="116"/>
      <c r="G115" s="129"/>
      <c r="H115" s="129"/>
      <c r="I115" s="99"/>
      <c r="J115" s="146"/>
      <c r="K115" s="129"/>
      <c r="L115" s="116"/>
      <c r="M115" s="116"/>
      <c r="N115" s="32"/>
      <c r="O115" s="32"/>
    </row>
    <row r="116" spans="1:15" s="170" customFormat="1" ht="14.1" customHeight="1">
      <c r="A116" s="56" t="s">
        <v>842</v>
      </c>
      <c r="B116" s="579"/>
      <c r="C116" s="83">
        <v>280</v>
      </c>
      <c r="D116" s="99"/>
      <c r="E116" s="99"/>
      <c r="F116" s="116"/>
      <c r="G116" s="129"/>
      <c r="H116" s="129"/>
      <c r="I116" s="99"/>
      <c r="J116" s="146"/>
      <c r="K116" s="129"/>
      <c r="L116" s="116"/>
      <c r="M116" s="116"/>
      <c r="N116" s="32"/>
      <c r="O116" s="32"/>
    </row>
    <row r="117" spans="1:15" s="170" customFormat="1" ht="14.1" customHeight="1">
      <c r="A117" s="55" t="s">
        <v>843</v>
      </c>
      <c r="B117" s="579"/>
      <c r="C117" s="83">
        <v>340</v>
      </c>
      <c r="D117" s="99"/>
      <c r="E117" s="99"/>
      <c r="F117" s="116"/>
      <c r="G117" s="129"/>
      <c r="H117" s="129"/>
      <c r="I117" s="99"/>
      <c r="J117" s="146"/>
      <c r="K117" s="129"/>
      <c r="L117" s="116"/>
      <c r="M117" s="116"/>
      <c r="N117" s="32"/>
      <c r="O117" s="32"/>
    </row>
    <row r="118" spans="1:15" s="170" customFormat="1" ht="14.1" customHeight="1">
      <c r="A118" s="57" t="s">
        <v>844</v>
      </c>
      <c r="B118" s="580"/>
      <c r="C118" s="86">
        <v>400</v>
      </c>
      <c r="D118" s="100"/>
      <c r="E118" s="100"/>
      <c r="F118" s="117"/>
      <c r="G118" s="130"/>
      <c r="H118" s="130"/>
      <c r="I118" s="100"/>
      <c r="J118" s="147"/>
      <c r="K118" s="130"/>
      <c r="L118" s="117"/>
      <c r="M118" s="117"/>
      <c r="N118" s="32"/>
      <c r="O118" s="32"/>
    </row>
    <row r="119" spans="1:15" s="170" customFormat="1" ht="14.1" customHeight="1">
      <c r="A119" s="58" t="s">
        <v>845</v>
      </c>
      <c r="B119" s="70" t="s">
        <v>911</v>
      </c>
      <c r="C119" s="81">
        <v>1250</v>
      </c>
      <c r="D119" s="97"/>
      <c r="E119" s="97"/>
      <c r="F119" s="122"/>
      <c r="G119" s="127"/>
      <c r="H119" s="127"/>
      <c r="I119" s="97"/>
      <c r="J119" s="144"/>
      <c r="K119" s="127"/>
      <c r="L119" s="122"/>
      <c r="M119" s="122"/>
      <c r="N119" s="32"/>
      <c r="O119" s="32"/>
    </row>
    <row r="120" spans="1:15" s="170" customFormat="1" ht="14.1" customHeight="1">
      <c r="A120" s="38" t="s">
        <v>846</v>
      </c>
      <c r="B120" s="578" t="s">
        <v>912</v>
      </c>
      <c r="C120" s="85">
        <v>150</v>
      </c>
      <c r="D120" s="98"/>
      <c r="E120" s="98"/>
      <c r="F120" s="118"/>
      <c r="G120" s="128"/>
      <c r="H120" s="128"/>
      <c r="I120" s="98"/>
      <c r="J120" s="145"/>
      <c r="K120" s="128"/>
      <c r="L120" s="118"/>
      <c r="M120" s="159"/>
      <c r="N120" s="32"/>
      <c r="O120" s="32"/>
    </row>
    <row r="121" spans="1:15" s="170" customFormat="1" ht="14.1" customHeight="1">
      <c r="A121" s="45" t="s">
        <v>847</v>
      </c>
      <c r="B121" s="580"/>
      <c r="C121" s="86">
        <v>250</v>
      </c>
      <c r="D121" s="100"/>
      <c r="E121" s="100"/>
      <c r="F121" s="117"/>
      <c r="G121" s="130"/>
      <c r="H121" s="130"/>
      <c r="I121" s="100"/>
      <c r="J121" s="147"/>
      <c r="K121" s="130"/>
      <c r="L121" s="117"/>
      <c r="M121" s="161"/>
      <c r="N121" s="32"/>
      <c r="O121" s="32"/>
    </row>
    <row r="122" spans="1:15" s="170" customFormat="1" ht="14.1" customHeight="1">
      <c r="A122" s="38" t="s">
        <v>848</v>
      </c>
      <c r="B122" s="578" t="s">
        <v>913</v>
      </c>
      <c r="C122" s="85">
        <v>30</v>
      </c>
      <c r="D122" s="98"/>
      <c r="E122" s="98"/>
      <c r="F122" s="118"/>
      <c r="G122" s="128"/>
      <c r="H122" s="128"/>
      <c r="I122" s="98"/>
      <c r="J122" s="145"/>
      <c r="K122" s="128"/>
      <c r="L122" s="118"/>
      <c r="M122" s="159"/>
      <c r="N122" s="32"/>
      <c r="O122" s="32"/>
    </row>
    <row r="123" spans="1:15" s="170" customFormat="1" ht="14.1" customHeight="1">
      <c r="A123" s="38" t="s">
        <v>849</v>
      </c>
      <c r="B123" s="579"/>
      <c r="C123" s="85">
        <f>25*1.5</f>
        <v>37.5</v>
      </c>
      <c r="D123" s="99"/>
      <c r="E123" s="99"/>
      <c r="F123" s="116"/>
      <c r="G123" s="129"/>
      <c r="H123" s="129"/>
      <c r="I123" s="99"/>
      <c r="J123" s="146"/>
      <c r="K123" s="129"/>
      <c r="L123" s="116"/>
      <c r="M123" s="160"/>
      <c r="N123" s="32"/>
      <c r="O123" s="32"/>
    </row>
    <row r="124" spans="1:15" s="170" customFormat="1" ht="14.1" customHeight="1">
      <c r="A124" s="38" t="s">
        <v>850</v>
      </c>
      <c r="B124" s="579"/>
      <c r="C124" s="85">
        <v>45</v>
      </c>
      <c r="D124" s="99"/>
      <c r="E124" s="99"/>
      <c r="F124" s="116"/>
      <c r="G124" s="129"/>
      <c r="H124" s="129"/>
      <c r="I124" s="99"/>
      <c r="J124" s="146"/>
      <c r="K124" s="129"/>
      <c r="L124" s="116"/>
      <c r="M124" s="160"/>
      <c r="N124" s="32"/>
      <c r="O124" s="32"/>
    </row>
    <row r="125" spans="1:15" s="170" customFormat="1" ht="14.1" customHeight="1">
      <c r="A125" s="38" t="s">
        <v>851</v>
      </c>
      <c r="B125" s="579"/>
      <c r="C125" s="85">
        <v>46.875</v>
      </c>
      <c r="D125" s="99"/>
      <c r="E125" s="99"/>
      <c r="F125" s="116"/>
      <c r="G125" s="129"/>
      <c r="H125" s="129"/>
      <c r="I125" s="99"/>
      <c r="J125" s="146"/>
      <c r="K125" s="129"/>
      <c r="L125" s="116"/>
      <c r="M125" s="160"/>
      <c r="N125" s="32"/>
      <c r="O125" s="32"/>
    </row>
    <row r="126" spans="1:15" s="170" customFormat="1" ht="14.1" customHeight="1">
      <c r="A126" s="38" t="s">
        <v>852</v>
      </c>
      <c r="B126" s="579"/>
      <c r="C126" s="85">
        <f>35*1.5</f>
        <v>52.5</v>
      </c>
      <c r="D126" s="99"/>
      <c r="E126" s="99"/>
      <c r="F126" s="116"/>
      <c r="G126" s="129"/>
      <c r="H126" s="129"/>
      <c r="I126" s="99"/>
      <c r="J126" s="146"/>
      <c r="K126" s="129"/>
      <c r="L126" s="116"/>
      <c r="M126" s="160"/>
      <c r="N126" s="32"/>
      <c r="O126" s="32"/>
    </row>
    <row r="127" spans="1:15" s="170" customFormat="1" ht="14.1" customHeight="1">
      <c r="A127" s="38" t="s">
        <v>853</v>
      </c>
      <c r="B127" s="579"/>
      <c r="C127" s="85">
        <v>56.25</v>
      </c>
      <c r="D127" s="99"/>
      <c r="E127" s="99"/>
      <c r="F127" s="116"/>
      <c r="G127" s="129"/>
      <c r="H127" s="129"/>
      <c r="I127" s="99"/>
      <c r="J127" s="146"/>
      <c r="K127" s="129"/>
      <c r="L127" s="116"/>
      <c r="M127" s="160"/>
      <c r="N127" s="32"/>
      <c r="O127" s="32"/>
    </row>
    <row r="128" spans="1:15" s="170" customFormat="1" ht="14.1" customHeight="1">
      <c r="A128" s="39" t="s">
        <v>854</v>
      </c>
      <c r="B128" s="579"/>
      <c r="C128" s="83">
        <v>60</v>
      </c>
      <c r="D128" s="99"/>
      <c r="E128" s="99"/>
      <c r="F128" s="116"/>
      <c r="G128" s="129"/>
      <c r="H128" s="129"/>
      <c r="I128" s="99"/>
      <c r="J128" s="146"/>
      <c r="K128" s="129"/>
      <c r="L128" s="116"/>
      <c r="M128" s="160"/>
      <c r="N128" s="32"/>
      <c r="O128" s="32"/>
    </row>
    <row r="129" spans="1:15" s="170" customFormat="1" ht="14.1" customHeight="1">
      <c r="A129" s="39" t="s">
        <v>855</v>
      </c>
      <c r="B129" s="579"/>
      <c r="C129" s="83">
        <v>65.625</v>
      </c>
      <c r="D129" s="99"/>
      <c r="E129" s="99"/>
      <c r="F129" s="116"/>
      <c r="G129" s="129"/>
      <c r="H129" s="129"/>
      <c r="I129" s="99"/>
      <c r="J129" s="146"/>
      <c r="K129" s="129"/>
      <c r="L129" s="116"/>
      <c r="M129" s="160"/>
      <c r="N129" s="32"/>
      <c r="O129" s="32"/>
    </row>
    <row r="130" spans="1:15" s="170" customFormat="1" ht="14.1" customHeight="1">
      <c r="A130" s="38" t="s">
        <v>856</v>
      </c>
      <c r="B130" s="579"/>
      <c r="C130" s="85">
        <f>45*1.5</f>
        <v>67.5</v>
      </c>
      <c r="D130" s="99"/>
      <c r="E130" s="99"/>
      <c r="F130" s="116"/>
      <c r="G130" s="129"/>
      <c r="H130" s="129"/>
      <c r="I130" s="99"/>
      <c r="J130" s="146"/>
      <c r="K130" s="129"/>
      <c r="L130" s="116"/>
      <c r="M130" s="160"/>
      <c r="N130" s="32"/>
      <c r="O130" s="32"/>
    </row>
    <row r="131" spans="1:15" s="170" customFormat="1" ht="14.1" customHeight="1">
      <c r="A131" s="38" t="s">
        <v>857</v>
      </c>
      <c r="B131" s="579"/>
      <c r="C131" s="85">
        <v>75</v>
      </c>
      <c r="D131" s="99"/>
      <c r="E131" s="99"/>
      <c r="F131" s="116"/>
      <c r="G131" s="129"/>
      <c r="H131" s="129"/>
      <c r="I131" s="99"/>
      <c r="J131" s="146"/>
      <c r="K131" s="129"/>
      <c r="L131" s="116"/>
      <c r="M131" s="160"/>
      <c r="N131" s="32"/>
      <c r="O131" s="32"/>
    </row>
    <row r="132" spans="1:15" s="170" customFormat="1" ht="14.1" customHeight="1">
      <c r="A132" s="38" t="s">
        <v>858</v>
      </c>
      <c r="B132" s="579"/>
      <c r="C132" s="85">
        <v>84.375</v>
      </c>
      <c r="D132" s="99"/>
      <c r="E132" s="99"/>
      <c r="F132" s="116"/>
      <c r="G132" s="129"/>
      <c r="H132" s="129"/>
      <c r="I132" s="99"/>
      <c r="J132" s="146"/>
      <c r="K132" s="129"/>
      <c r="L132" s="116"/>
      <c r="M132" s="160"/>
      <c r="N132" s="32"/>
      <c r="O132" s="32"/>
    </row>
    <row r="133" spans="1:15" s="170" customFormat="1" ht="14.1" customHeight="1">
      <c r="A133" s="38" t="s">
        <v>859</v>
      </c>
      <c r="B133" s="579"/>
      <c r="C133" s="85">
        <v>90</v>
      </c>
      <c r="D133" s="99"/>
      <c r="E133" s="99"/>
      <c r="F133" s="116"/>
      <c r="G133" s="129"/>
      <c r="H133" s="129"/>
      <c r="I133" s="99"/>
      <c r="J133" s="146"/>
      <c r="K133" s="129"/>
      <c r="L133" s="116"/>
      <c r="M133" s="160"/>
      <c r="N133" s="32"/>
      <c r="O133" s="32"/>
    </row>
    <row r="134" spans="1:15" s="170" customFormat="1" ht="14.1" customHeight="1">
      <c r="A134" s="38" t="s">
        <v>860</v>
      </c>
      <c r="B134" s="579"/>
      <c r="C134" s="85">
        <v>93.75</v>
      </c>
      <c r="D134" s="99"/>
      <c r="E134" s="99"/>
      <c r="F134" s="116"/>
      <c r="G134" s="129"/>
      <c r="H134" s="129"/>
      <c r="I134" s="99"/>
      <c r="J134" s="146"/>
      <c r="K134" s="129"/>
      <c r="L134" s="116"/>
      <c r="M134" s="160"/>
      <c r="N134" s="32"/>
      <c r="O134" s="32"/>
    </row>
    <row r="135" spans="1:15" s="170" customFormat="1" ht="14.1" customHeight="1">
      <c r="A135" s="39" t="s">
        <v>861</v>
      </c>
      <c r="B135" s="579"/>
      <c r="C135" s="83">
        <v>105</v>
      </c>
      <c r="D135" s="99"/>
      <c r="E135" s="99"/>
      <c r="F135" s="116"/>
      <c r="G135" s="129"/>
      <c r="H135" s="129"/>
      <c r="I135" s="99"/>
      <c r="J135" s="146"/>
      <c r="K135" s="129"/>
      <c r="L135" s="116"/>
      <c r="M135" s="160"/>
      <c r="N135" s="32"/>
      <c r="O135" s="32"/>
    </row>
    <row r="136" spans="1:15" s="170" customFormat="1" ht="14.1" customHeight="1">
      <c r="A136" s="40" t="s">
        <v>862</v>
      </c>
      <c r="B136" s="579"/>
      <c r="C136" s="90">
        <f>75*1.5</f>
        <v>112.5</v>
      </c>
      <c r="D136" s="99"/>
      <c r="E136" s="99"/>
      <c r="F136" s="116"/>
      <c r="G136" s="129"/>
      <c r="H136" s="129"/>
      <c r="I136" s="99"/>
      <c r="J136" s="146"/>
      <c r="K136" s="129"/>
      <c r="L136" s="116"/>
      <c r="M136" s="160"/>
      <c r="N136" s="32"/>
      <c r="O136" s="32"/>
    </row>
    <row r="137" spans="1:15" s="170" customFormat="1" ht="14.1" customHeight="1">
      <c r="A137" s="40" t="s">
        <v>863</v>
      </c>
      <c r="B137" s="579"/>
      <c r="C137" s="90">
        <v>140.625</v>
      </c>
      <c r="D137" s="99"/>
      <c r="E137" s="99"/>
      <c r="F137" s="116"/>
      <c r="G137" s="129"/>
      <c r="H137" s="129"/>
      <c r="I137" s="99"/>
      <c r="J137" s="146"/>
      <c r="K137" s="129"/>
      <c r="L137" s="116"/>
      <c r="M137" s="160"/>
      <c r="N137" s="32"/>
      <c r="O137" s="32"/>
    </row>
    <row r="138" spans="1:15" s="170" customFormat="1" ht="14.1" customHeight="1">
      <c r="A138" s="45" t="s">
        <v>864</v>
      </c>
      <c r="B138" s="580"/>
      <c r="C138" s="86">
        <v>150</v>
      </c>
      <c r="D138" s="100"/>
      <c r="E138" s="100"/>
      <c r="F138" s="117"/>
      <c r="G138" s="130"/>
      <c r="H138" s="130"/>
      <c r="I138" s="100"/>
      <c r="J138" s="147"/>
      <c r="K138" s="130"/>
      <c r="L138" s="117"/>
      <c r="M138" s="161"/>
      <c r="N138" s="32"/>
      <c r="O138" s="32"/>
    </row>
    <row r="139" spans="1:15" ht="14.1" customHeight="1">
      <c r="A139" s="59" t="s">
        <v>865</v>
      </c>
      <c r="B139" s="72" t="s">
        <v>914</v>
      </c>
      <c r="C139" s="81">
        <v>100</v>
      </c>
      <c r="D139" s="97"/>
      <c r="E139" s="97"/>
      <c r="F139" s="122"/>
      <c r="G139" s="127"/>
      <c r="H139" s="127"/>
      <c r="I139" s="97"/>
      <c r="J139" s="144"/>
      <c r="K139" s="127"/>
      <c r="L139" s="122"/>
      <c r="M139" s="158"/>
    </row>
    <row r="140" spans="1:15" ht="14.1" customHeight="1">
      <c r="A140" s="60" t="s">
        <v>866</v>
      </c>
      <c r="B140" s="696" t="s">
        <v>915</v>
      </c>
      <c r="C140" s="91" t="s">
        <v>924</v>
      </c>
      <c r="D140" s="98"/>
      <c r="E140" s="98"/>
      <c r="F140" s="118"/>
      <c r="G140" s="128"/>
      <c r="H140" s="128"/>
      <c r="I140" s="98"/>
      <c r="J140" s="145"/>
      <c r="K140" s="128"/>
      <c r="L140" s="118"/>
      <c r="M140" s="159"/>
    </row>
    <row r="141" spans="1:15" ht="14.1" customHeight="1">
      <c r="A141" s="39" t="s">
        <v>867</v>
      </c>
      <c r="B141" s="697"/>
      <c r="C141" s="92" t="s">
        <v>925</v>
      </c>
      <c r="D141" s="99"/>
      <c r="E141" s="99"/>
      <c r="F141" s="114"/>
      <c r="G141" s="129"/>
      <c r="H141" s="129"/>
      <c r="I141" s="99"/>
      <c r="J141" s="146"/>
      <c r="K141" s="129"/>
      <c r="L141" s="116"/>
      <c r="M141" s="160"/>
    </row>
    <row r="142" spans="1:15" ht="14.1" customHeight="1">
      <c r="A142" s="39" t="s">
        <v>868</v>
      </c>
      <c r="B142" s="697"/>
      <c r="C142" s="92" t="s">
        <v>926</v>
      </c>
      <c r="D142" s="99"/>
      <c r="E142" s="99"/>
      <c r="F142" s="114"/>
      <c r="G142" s="129"/>
      <c r="H142" s="129"/>
      <c r="I142" s="99"/>
      <c r="J142" s="146"/>
      <c r="K142" s="129"/>
      <c r="L142" s="116"/>
      <c r="M142" s="160"/>
    </row>
    <row r="143" spans="1:15" ht="14.1" customHeight="1">
      <c r="A143" s="39" t="s">
        <v>869</v>
      </c>
      <c r="B143" s="697"/>
      <c r="C143" s="92" t="s">
        <v>927</v>
      </c>
      <c r="D143" s="99"/>
      <c r="E143" s="99"/>
      <c r="F143" s="114"/>
      <c r="G143" s="129"/>
      <c r="H143" s="129"/>
      <c r="I143" s="99"/>
      <c r="J143" s="146"/>
      <c r="K143" s="129"/>
      <c r="L143" s="116"/>
      <c r="M143" s="160"/>
    </row>
    <row r="144" spans="1:15" ht="14.1" customHeight="1">
      <c r="A144" s="40" t="s">
        <v>870</v>
      </c>
      <c r="B144" s="698"/>
      <c r="C144" s="93">
        <v>1250</v>
      </c>
      <c r="D144" s="100"/>
      <c r="E144" s="100"/>
      <c r="F144" s="115"/>
      <c r="G144" s="130"/>
      <c r="H144" s="130"/>
      <c r="I144" s="100"/>
      <c r="J144" s="147"/>
      <c r="K144" s="130"/>
      <c r="L144" s="117"/>
      <c r="M144" s="161"/>
    </row>
    <row r="145" spans="1:13" ht="14.1" customHeight="1">
      <c r="A145" s="60" t="s">
        <v>871</v>
      </c>
      <c r="B145" s="696" t="s">
        <v>916</v>
      </c>
      <c r="C145" s="91" t="s">
        <v>928</v>
      </c>
      <c r="D145" s="98"/>
      <c r="E145" s="98"/>
      <c r="F145" s="113"/>
      <c r="G145" s="128"/>
      <c r="H145" s="128"/>
      <c r="I145" s="98"/>
      <c r="J145" s="145"/>
      <c r="K145" s="128"/>
      <c r="L145" s="118"/>
      <c r="M145" s="159"/>
    </row>
    <row r="146" spans="1:13" ht="14.1" customHeight="1">
      <c r="A146" s="39" t="s">
        <v>872</v>
      </c>
      <c r="B146" s="697"/>
      <c r="C146" s="92" t="s">
        <v>929</v>
      </c>
      <c r="D146" s="99"/>
      <c r="E146" s="99"/>
      <c r="F146" s="114"/>
      <c r="G146" s="129"/>
      <c r="H146" s="129"/>
      <c r="I146" s="99"/>
      <c r="J146" s="146"/>
      <c r="K146" s="129"/>
      <c r="L146" s="116"/>
      <c r="M146" s="160"/>
    </row>
    <row r="147" spans="1:13" ht="14.1" customHeight="1">
      <c r="A147" s="39" t="s">
        <v>873</v>
      </c>
      <c r="B147" s="697"/>
      <c r="C147" s="92" t="s">
        <v>930</v>
      </c>
      <c r="D147" s="99"/>
      <c r="E147" s="99"/>
      <c r="F147" s="114"/>
      <c r="G147" s="129"/>
      <c r="H147" s="129"/>
      <c r="I147" s="99"/>
      <c r="J147" s="146"/>
      <c r="K147" s="129"/>
      <c r="L147" s="116"/>
      <c r="M147" s="160"/>
    </row>
    <row r="148" spans="1:13" ht="14.1" customHeight="1">
      <c r="A148" s="39" t="s">
        <v>874</v>
      </c>
      <c r="B148" s="697"/>
      <c r="C148" s="92" t="s">
        <v>931</v>
      </c>
      <c r="D148" s="99"/>
      <c r="E148" s="99"/>
      <c r="F148" s="114"/>
      <c r="G148" s="129"/>
      <c r="H148" s="129"/>
      <c r="I148" s="99"/>
      <c r="J148" s="146"/>
      <c r="K148" s="129"/>
      <c r="L148" s="114"/>
      <c r="M148" s="165"/>
    </row>
    <row r="149" spans="1:13" ht="14.1" customHeight="1">
      <c r="A149" s="40" t="s">
        <v>875</v>
      </c>
      <c r="B149" s="698"/>
      <c r="C149" s="93">
        <v>1250</v>
      </c>
      <c r="D149" s="100"/>
      <c r="E149" s="100"/>
      <c r="F149" s="115"/>
      <c r="G149" s="130"/>
      <c r="H149" s="130"/>
      <c r="I149" s="100"/>
      <c r="J149" s="147"/>
      <c r="K149" s="130"/>
      <c r="L149" s="115"/>
      <c r="M149" s="166"/>
    </row>
    <row r="150" spans="1:13" ht="14.1" customHeight="1">
      <c r="A150" s="41" t="s">
        <v>876</v>
      </c>
      <c r="B150" s="696" t="s">
        <v>917</v>
      </c>
      <c r="C150" s="91" t="s">
        <v>932</v>
      </c>
      <c r="D150" s="98"/>
      <c r="E150" s="98"/>
      <c r="F150" s="113"/>
      <c r="G150" s="128"/>
      <c r="H150" s="128"/>
      <c r="I150" s="98"/>
      <c r="J150" s="145"/>
      <c r="K150" s="128"/>
      <c r="L150" s="113"/>
      <c r="M150" s="167"/>
    </row>
    <row r="151" spans="1:13" ht="14.1" customHeight="1">
      <c r="A151" s="39" t="s">
        <v>877</v>
      </c>
      <c r="B151" s="697"/>
      <c r="C151" s="92" t="s">
        <v>933</v>
      </c>
      <c r="D151" s="99"/>
      <c r="E151" s="99"/>
      <c r="F151" s="114"/>
      <c r="G151" s="129"/>
      <c r="H151" s="129"/>
      <c r="I151" s="99"/>
      <c r="J151" s="146"/>
      <c r="K151" s="129"/>
      <c r="L151" s="114"/>
      <c r="M151" s="165"/>
    </row>
    <row r="152" spans="1:13" ht="14.1" customHeight="1">
      <c r="A152" s="39" t="s">
        <v>878</v>
      </c>
      <c r="B152" s="697"/>
      <c r="C152" s="92" t="s">
        <v>934</v>
      </c>
      <c r="D152" s="99"/>
      <c r="E152" s="99"/>
      <c r="F152" s="114"/>
      <c r="G152" s="129"/>
      <c r="H152" s="129"/>
      <c r="I152" s="99"/>
      <c r="J152" s="146"/>
      <c r="K152" s="129"/>
      <c r="L152" s="114"/>
      <c r="M152" s="165"/>
    </row>
    <row r="153" spans="1:13" ht="14.1" customHeight="1">
      <c r="A153" s="39" t="s">
        <v>879</v>
      </c>
      <c r="B153" s="702"/>
      <c r="C153" s="92" t="s">
        <v>931</v>
      </c>
      <c r="D153" s="99"/>
      <c r="E153" s="99"/>
      <c r="F153" s="114"/>
      <c r="G153" s="129"/>
      <c r="H153" s="129"/>
      <c r="I153" s="99"/>
      <c r="J153" s="146"/>
      <c r="K153" s="129"/>
      <c r="L153" s="114"/>
      <c r="M153" s="165"/>
    </row>
    <row r="154" spans="1:13" ht="14.1" customHeight="1">
      <c r="A154" s="40" t="s">
        <v>880</v>
      </c>
      <c r="B154" s="698"/>
      <c r="C154" s="93">
        <v>1250</v>
      </c>
      <c r="D154" s="100"/>
      <c r="E154" s="100"/>
      <c r="F154" s="115"/>
      <c r="G154" s="130"/>
      <c r="H154" s="130"/>
      <c r="I154" s="100"/>
      <c r="J154" s="147"/>
      <c r="K154" s="130"/>
      <c r="L154" s="115"/>
      <c r="M154" s="166"/>
    </row>
    <row r="155" spans="1:13" ht="13.5" customHeight="1">
      <c r="A155" s="41" t="s">
        <v>881</v>
      </c>
      <c r="B155" s="696" t="s">
        <v>918</v>
      </c>
      <c r="C155" s="82">
        <v>0</v>
      </c>
      <c r="D155" s="98"/>
      <c r="E155" s="98"/>
      <c r="F155" s="113"/>
      <c r="G155" s="128"/>
      <c r="H155" s="98"/>
      <c r="I155" s="98"/>
      <c r="J155" s="145"/>
      <c r="K155" s="132"/>
      <c r="L155" s="113"/>
      <c r="M155" s="167"/>
    </row>
    <row r="156" spans="1:13" ht="14.1" customHeight="1">
      <c r="A156" s="39" t="s">
        <v>882</v>
      </c>
      <c r="B156" s="697"/>
      <c r="C156" s="83">
        <v>2</v>
      </c>
      <c r="D156" s="99"/>
      <c r="E156" s="99"/>
      <c r="F156" s="114"/>
      <c r="G156" s="129"/>
      <c r="H156" s="99"/>
      <c r="I156" s="99"/>
      <c r="J156" s="146"/>
      <c r="K156" s="154">
        <v>14496000</v>
      </c>
      <c r="L156" s="114"/>
      <c r="M156" s="165"/>
    </row>
    <row r="157" spans="1:13" ht="14.1" customHeight="1">
      <c r="A157" s="39" t="s">
        <v>883</v>
      </c>
      <c r="B157" s="697"/>
      <c r="C157" s="83">
        <v>4</v>
      </c>
      <c r="D157" s="99"/>
      <c r="E157" s="99"/>
      <c r="F157" s="114"/>
      <c r="G157" s="129"/>
      <c r="H157" s="140"/>
      <c r="I157" s="99"/>
      <c r="J157" s="146"/>
      <c r="K157" s="154"/>
      <c r="L157" s="114"/>
      <c r="M157" s="165"/>
    </row>
    <row r="158" spans="1:13" ht="14.1" customHeight="1" thickBot="1">
      <c r="A158" s="61" t="s">
        <v>884</v>
      </c>
      <c r="B158" s="704"/>
      <c r="C158" s="94">
        <v>20</v>
      </c>
      <c r="D158" s="101"/>
      <c r="E158" s="101"/>
      <c r="F158" s="123"/>
      <c r="G158" s="137"/>
      <c r="H158" s="137"/>
      <c r="I158" s="101"/>
      <c r="J158" s="151"/>
      <c r="K158" s="137"/>
      <c r="L158" s="123"/>
      <c r="M158" s="168"/>
    </row>
    <row r="159" spans="1:13" ht="14.1" customHeight="1" thickBot="1">
      <c r="A159" s="62"/>
      <c r="B159" s="694" t="s">
        <v>919</v>
      </c>
      <c r="C159" s="695"/>
      <c r="D159" s="107" t="str">
        <f t="array" ref="D159">IF(COUNT(D7:D103,D106,D110:D154)&gt;0,SUM(D7:D103,D106,D110:D154),"")</f>
        <v/>
      </c>
      <c r="E159" s="107" t="str">
        <f t="array" ref="E159">IF(COUNT(E7:E103,E106,E110:E154)&gt;0,SUM(E7:E103,E106,E110:E154),"")</f>
        <v/>
      </c>
      <c r="F159" s="124"/>
      <c r="G159" s="107" t="str">
        <f t="array" ref="G159">IF(COUNT(G7:G103,G106,G110:G154)&gt;0,SUM(G7:G103,G106,G110:G154),"")</f>
        <v/>
      </c>
      <c r="H159" s="107" t="str">
        <f t="array" ref="H159">IF(COUNT(H7:H103,H106,H110:H154)&gt;0,SUM(H7:H103,H106,H110:H154),"")</f>
        <v/>
      </c>
      <c r="I159" s="107" t="str">
        <f t="array" ref="I159">IF(COUNT(I7:I103,I106,I110:I154)&gt;0,SUM(I7:I103,I106,I110:I154),"")</f>
        <v/>
      </c>
      <c r="J159" s="152"/>
      <c r="K159" s="107" t="str">
        <f t="array" ref="K159">IF(COUNT(K7:K103,K106,K110:K154)&gt;0,SUM(K7:K103,K106,K110:K154),"")</f>
        <v/>
      </c>
      <c r="L159" s="124"/>
      <c r="M159" s="169"/>
    </row>
    <row r="160" spans="1:13" ht="14.1" customHeight="1" thickBot="1">
      <c r="A160" s="62"/>
      <c r="B160" s="694" t="s">
        <v>920</v>
      </c>
      <c r="C160" s="695"/>
      <c r="D160" s="107" t="str">
        <f t="array" ref="D160">IF(COUNT(D155:D158)&gt;0,SUM(D155:D158),"")</f>
        <v/>
      </c>
      <c r="E160" s="107" t="str">
        <f t="array" ref="E160">IF(COUNT(E155:E158)&gt;0,SUM(E155:E158),"")</f>
        <v/>
      </c>
      <c r="F160" s="124"/>
      <c r="G160" s="107" t="str">
        <f t="array" ref="G160">IF(COUNT(G155:G158)&gt;0,SUM(G155:G158),"")</f>
        <v/>
      </c>
      <c r="H160" s="107" t="str">
        <f t="array" ref="H160">IF(COUNT(H155:H158)&gt;0,SUM(H155:H158),"")</f>
        <v/>
      </c>
      <c r="I160" s="107" t="str">
        <f t="array" ref="I160">IF(COUNT(I155:I158)&gt;0,SUM(I155:I158),"")</f>
        <v/>
      </c>
      <c r="J160" s="152"/>
      <c r="K160" s="107">
        <f t="array" ref="K160">IF(COUNT(K155:K158)&gt;0,SUM(K155:K158),"")</f>
        <v>14496000</v>
      </c>
      <c r="L160" s="124"/>
      <c r="M160" s="169"/>
    </row>
    <row r="161" spans="1:13" ht="14.1" customHeight="1" thickBot="1">
      <c r="A161" s="63"/>
      <c r="B161" s="694" t="s">
        <v>921</v>
      </c>
      <c r="C161" s="695"/>
      <c r="D161" s="107" t="str">
        <f t="array" ref="D161">IF(COUNT(D159:D160)&gt;0,SUM(D159:D160),"")</f>
        <v/>
      </c>
      <c r="E161" s="107" t="str">
        <f t="array" ref="E161">IF(COUNT(E159:E160)&gt;0,SUM(E159:E160),"")</f>
        <v/>
      </c>
      <c r="F161" s="124"/>
      <c r="G161" s="107" t="str">
        <f t="array" ref="G161">IF(COUNT(G159:G160)&gt;0,SUM(G159:G160),"")</f>
        <v/>
      </c>
      <c r="H161" s="107" t="str">
        <f t="array" ref="H161">IF(COUNT(H159:H160)&gt;0,SUM(H159:H160),"")</f>
        <v/>
      </c>
      <c r="I161" s="107" t="str">
        <f t="array" ref="I161">IF(COUNT(I159:I160)&gt;0,SUM(I159:I160),"")</f>
        <v/>
      </c>
      <c r="J161" s="152"/>
      <c r="K161" s="107">
        <f t="array" ref="K161">IF(COUNT(K159:K160)&gt;0,SUM(K159:K160),"")</f>
        <v>14496000</v>
      </c>
      <c r="L161" s="124"/>
      <c r="M161" s="169"/>
    </row>
    <row r="162" spans="1:13">
      <c r="A162" s="64"/>
      <c r="B162" s="64"/>
      <c r="C162" s="64"/>
      <c r="D162" s="64"/>
      <c r="E162" s="64"/>
      <c r="F162" s="64"/>
      <c r="G162" s="64"/>
      <c r="H162" s="64"/>
      <c r="I162" s="64"/>
      <c r="J162" s="64"/>
      <c r="K162" s="64"/>
      <c r="L162" s="64"/>
      <c r="M162" s="64"/>
    </row>
    <row r="163" spans="1:13" ht="409.5" customHeight="1">
      <c r="A163" s="693" t="s">
        <v>885</v>
      </c>
      <c r="B163" s="693"/>
      <c r="C163" s="693"/>
      <c r="D163" s="693"/>
      <c r="E163" s="693"/>
      <c r="F163" s="693"/>
      <c r="G163" s="693"/>
      <c r="H163" s="693"/>
      <c r="I163" s="693"/>
      <c r="J163" s="693"/>
      <c r="K163" s="693"/>
      <c r="L163" s="693"/>
      <c r="M163" s="693"/>
    </row>
    <row r="164" spans="1:13" ht="409.5" customHeight="1">
      <c r="A164" s="693"/>
      <c r="B164" s="693"/>
      <c r="C164" s="693"/>
      <c r="D164" s="693"/>
      <c r="E164" s="693"/>
      <c r="F164" s="693"/>
      <c r="G164" s="693"/>
      <c r="H164" s="693"/>
      <c r="I164" s="693"/>
      <c r="J164" s="693"/>
      <c r="K164" s="693"/>
      <c r="L164" s="693"/>
      <c r="M164" s="693"/>
    </row>
    <row r="165" spans="1:13">
      <c r="E165" s="109"/>
      <c r="G165" s="109"/>
      <c r="H165" s="109"/>
      <c r="I165" s="109"/>
      <c r="J165" s="109"/>
      <c r="K165" s="109"/>
      <c r="L165" s="109"/>
      <c r="M165" s="109"/>
    </row>
  </sheetData>
  <mergeCells count="40">
    <mergeCell ref="A2:K2"/>
    <mergeCell ref="B150:B154"/>
    <mergeCell ref="B155:B158"/>
    <mergeCell ref="B159:C159"/>
    <mergeCell ref="B160:C160"/>
    <mergeCell ref="B40:B47"/>
    <mergeCell ref="B48:B54"/>
    <mergeCell ref="B55:B61"/>
    <mergeCell ref="B62:B68"/>
    <mergeCell ref="B16:B19"/>
    <mergeCell ref="B31:B35"/>
    <mergeCell ref="B36:B39"/>
    <mergeCell ref="B20:B25"/>
    <mergeCell ref="B26:B30"/>
    <mergeCell ref="A163:M164"/>
    <mergeCell ref="B161:C161"/>
    <mergeCell ref="B145:B149"/>
    <mergeCell ref="B69:B71"/>
    <mergeCell ref="B72:B82"/>
    <mergeCell ref="B83:B92"/>
    <mergeCell ref="B93:B97"/>
    <mergeCell ref="B99:B100"/>
    <mergeCell ref="B101:B103"/>
    <mergeCell ref="B104:B106"/>
    <mergeCell ref="B110:B118"/>
    <mergeCell ref="B120:B121"/>
    <mergeCell ref="B122:B138"/>
    <mergeCell ref="B140:B144"/>
    <mergeCell ref="M5:M6"/>
    <mergeCell ref="B9:B13"/>
    <mergeCell ref="C4:D4"/>
    <mergeCell ref="D5:D6"/>
    <mergeCell ref="H5:H6"/>
    <mergeCell ref="I5:I6"/>
    <mergeCell ref="J5:J6"/>
    <mergeCell ref="K5:K6"/>
    <mergeCell ref="L5:L6"/>
    <mergeCell ref="E5:E6"/>
    <mergeCell ref="F5:F6"/>
    <mergeCell ref="G5:G6"/>
  </mergeCells>
  <phoneticPr fontId="3"/>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8"/>
  <sheetViews>
    <sheetView view="pageBreakPreview" zoomScaleNormal="100" zoomScaleSheetLayoutView="100" workbookViewId="0"/>
  </sheetViews>
  <sheetFormatPr defaultColWidth="9" defaultRowHeight="11.25"/>
  <cols>
    <col min="1" max="1" width="12.625" style="27" customWidth="1"/>
    <col min="2" max="2" width="9.375" style="27" customWidth="1"/>
    <col min="3" max="3" width="7.75" style="27" customWidth="1"/>
    <col min="4" max="4" width="12.5" style="27" customWidth="1"/>
    <col min="5" max="5" width="13.125" style="27" customWidth="1"/>
    <col min="6" max="6" width="21" style="27" customWidth="1"/>
    <col min="7" max="7" width="13.375" style="27" customWidth="1"/>
    <col min="8" max="8" width="27.5" style="27" customWidth="1"/>
    <col min="9" max="11" width="11.625" style="27" customWidth="1"/>
    <col min="12" max="12" width="27.375" style="27" customWidth="1"/>
    <col min="13" max="18" width="11.625" style="27" customWidth="1"/>
    <col min="19" max="19" width="10.875" style="27" customWidth="1"/>
    <col min="20" max="21" width="7.625" style="27" bestFit="1" customWidth="1"/>
    <col min="22" max="27" width="9.625" style="27" customWidth="1"/>
    <col min="28" max="29" width="8.5" style="27" customWidth="1"/>
    <col min="30" max="30" width="12" style="27" customWidth="1"/>
    <col min="31" max="31" width="9" style="27" customWidth="1"/>
    <col min="32" max="16384" width="9" style="27"/>
  </cols>
  <sheetData>
    <row r="1" spans="1:31 16384:16384">
      <c r="A1" s="24" t="s">
        <v>0</v>
      </c>
      <c r="B1" s="14" t="s">
        <v>4</v>
      </c>
      <c r="D1" s="1"/>
      <c r="AD1" s="30"/>
      <c r="AE1" s="30"/>
    </row>
    <row r="2" spans="1:31 16384:16384">
      <c r="A2" s="24" t="s">
        <v>1</v>
      </c>
      <c r="B2" s="15">
        <v>46234</v>
      </c>
      <c r="D2" s="27" t="s">
        <v>99</v>
      </c>
      <c r="F2" s="27" t="s">
        <v>15</v>
      </c>
      <c r="G2" s="27" t="s">
        <v>19</v>
      </c>
    </row>
    <row r="3" spans="1:31 16384:16384" s="25" customFormat="1" ht="13.5" hidden="1">
      <c r="A3" s="25" t="s">
        <v>24</v>
      </c>
      <c r="B3" s="25" t="s">
        <v>24</v>
      </c>
      <c r="C3" s="25" t="s">
        <v>24</v>
      </c>
      <c r="D3" s="25" t="s">
        <v>24</v>
      </c>
      <c r="E3" s="25" t="s">
        <v>24</v>
      </c>
      <c r="F3" s="25" t="s">
        <v>24</v>
      </c>
      <c r="G3" s="25" t="s">
        <v>24</v>
      </c>
      <c r="H3" s="25" t="s">
        <v>24</v>
      </c>
      <c r="I3" s="25" t="s">
        <v>24</v>
      </c>
      <c r="J3" s="25" t="s">
        <v>24</v>
      </c>
      <c r="K3" s="25" t="s">
        <v>24</v>
      </c>
      <c r="L3" s="25" t="s">
        <v>24</v>
      </c>
      <c r="M3" s="25" t="s">
        <v>24</v>
      </c>
      <c r="N3" s="25" t="s">
        <v>24</v>
      </c>
      <c r="O3" s="25" t="s">
        <v>24</v>
      </c>
      <c r="P3" s="25" t="s">
        <v>24</v>
      </c>
      <c r="Q3" s="25" t="s">
        <v>24</v>
      </c>
      <c r="R3" s="25" t="s">
        <v>24</v>
      </c>
      <c r="S3" s="25" t="s">
        <v>24</v>
      </c>
      <c r="T3" s="25" t="s">
        <v>24</v>
      </c>
      <c r="U3" s="25" t="s">
        <v>24</v>
      </c>
      <c r="V3" s="25" t="s">
        <v>24</v>
      </c>
      <c r="W3" s="25" t="s">
        <v>24</v>
      </c>
      <c r="X3" s="25" t="s">
        <v>24</v>
      </c>
      <c r="Y3" s="25" t="s">
        <v>24</v>
      </c>
      <c r="Z3" s="25" t="s">
        <v>24</v>
      </c>
      <c r="AA3" s="25" t="s">
        <v>24</v>
      </c>
      <c r="AB3" s="25" t="s">
        <v>24</v>
      </c>
      <c r="AC3" s="25" t="s">
        <v>24</v>
      </c>
    </row>
    <row r="4" spans="1:31 16384:16384" ht="23.25" customHeight="1">
      <c r="A4" s="706" t="s">
        <v>38</v>
      </c>
      <c r="B4" s="706" t="s">
        <v>40</v>
      </c>
      <c r="C4" s="708" t="s">
        <v>42</v>
      </c>
      <c r="D4" s="710" t="s">
        <v>45</v>
      </c>
      <c r="E4" s="710" t="s">
        <v>303</v>
      </c>
      <c r="F4" s="710" t="s">
        <v>47</v>
      </c>
      <c r="G4" s="710" t="s">
        <v>693</v>
      </c>
      <c r="H4" s="715" t="s">
        <v>89</v>
      </c>
      <c r="I4" s="716"/>
      <c r="J4" s="716"/>
      <c r="K4" s="717"/>
      <c r="L4" s="715" t="s">
        <v>91</v>
      </c>
      <c r="M4" s="716"/>
      <c r="N4" s="716"/>
      <c r="O4" s="717"/>
      <c r="P4" s="712" t="s">
        <v>708</v>
      </c>
      <c r="Q4" s="712" t="s">
        <v>709</v>
      </c>
      <c r="R4" s="712" t="s">
        <v>710</v>
      </c>
      <c r="S4" s="712" t="s">
        <v>711</v>
      </c>
      <c r="T4" s="712" t="s">
        <v>712</v>
      </c>
      <c r="U4" s="712" t="s">
        <v>714</v>
      </c>
      <c r="V4" s="707" t="s">
        <v>715</v>
      </c>
      <c r="W4" s="707" t="s">
        <v>60</v>
      </c>
      <c r="X4" s="707" t="s">
        <v>717</v>
      </c>
      <c r="Y4" s="707" t="s">
        <v>718</v>
      </c>
      <c r="Z4" s="707" t="s">
        <v>719</v>
      </c>
      <c r="AA4" s="707" t="s">
        <v>720</v>
      </c>
      <c r="AB4" s="707" t="s">
        <v>721</v>
      </c>
      <c r="AC4" s="707" t="s">
        <v>722</v>
      </c>
      <c r="XFD4"/>
    </row>
    <row r="5" spans="1:31 16384:16384" ht="32.450000000000003" customHeight="1">
      <c r="A5" s="707"/>
      <c r="B5" s="707"/>
      <c r="C5" s="709"/>
      <c r="D5" s="711"/>
      <c r="E5" s="711"/>
      <c r="F5" s="711"/>
      <c r="G5" s="711"/>
      <c r="H5" s="22" t="s">
        <v>50</v>
      </c>
      <c r="I5" s="17" t="s">
        <v>705</v>
      </c>
      <c r="J5" s="17" t="s">
        <v>706</v>
      </c>
      <c r="K5" s="22" t="s">
        <v>90</v>
      </c>
      <c r="L5" s="22" t="s">
        <v>50</v>
      </c>
      <c r="M5" s="17" t="s">
        <v>705</v>
      </c>
      <c r="N5" s="17" t="s">
        <v>706</v>
      </c>
      <c r="O5" s="22" t="s">
        <v>90</v>
      </c>
      <c r="P5" s="713"/>
      <c r="Q5" s="713"/>
      <c r="R5" s="713"/>
      <c r="S5" s="713"/>
      <c r="T5" s="713"/>
      <c r="U5" s="713"/>
      <c r="V5" s="714"/>
      <c r="W5" s="714"/>
      <c r="X5" s="714"/>
      <c r="Y5" s="714"/>
      <c r="Z5" s="714"/>
      <c r="AA5" s="714"/>
      <c r="AB5" s="714"/>
      <c r="AC5" s="714"/>
      <c r="XFD5"/>
    </row>
    <row r="6" spans="1:31 16384:16384">
      <c r="A6" s="26" t="s">
        <v>96</v>
      </c>
      <c r="B6" s="26" t="s">
        <v>41</v>
      </c>
      <c r="C6" s="26" t="s">
        <v>43</v>
      </c>
      <c r="D6" s="26" t="s">
        <v>100</v>
      </c>
      <c r="E6" s="26" t="s">
        <v>304</v>
      </c>
      <c r="F6" s="26" t="s">
        <v>498</v>
      </c>
      <c r="G6" s="26" t="s">
        <v>98</v>
      </c>
      <c r="H6" s="26" t="s">
        <v>702</v>
      </c>
      <c r="I6" s="28">
        <v>3140000</v>
      </c>
      <c r="J6" s="26" t="s">
        <v>92</v>
      </c>
      <c r="K6" s="28">
        <v>4082000</v>
      </c>
      <c r="L6" s="26" t="s">
        <v>702</v>
      </c>
      <c r="M6" s="28">
        <v>3140000</v>
      </c>
      <c r="N6" s="26" t="s">
        <v>92</v>
      </c>
      <c r="O6" s="28">
        <v>4082000</v>
      </c>
      <c r="P6" s="28">
        <v>3040000</v>
      </c>
      <c r="Q6" s="28">
        <v>100000</v>
      </c>
      <c r="R6" s="28">
        <v>0</v>
      </c>
      <c r="S6" s="29">
        <v>0</v>
      </c>
      <c r="T6" s="26" t="s">
        <v>17</v>
      </c>
      <c r="U6" s="26" t="s">
        <v>98</v>
      </c>
      <c r="V6" s="26" t="s">
        <v>716</v>
      </c>
      <c r="W6" s="29" t="s">
        <v>98</v>
      </c>
      <c r="X6" s="29">
        <v>1</v>
      </c>
      <c r="Y6" s="26" t="s">
        <v>98</v>
      </c>
      <c r="Z6" s="26" t="s">
        <v>98</v>
      </c>
      <c r="AA6" s="29" t="s">
        <v>98</v>
      </c>
      <c r="AB6" s="29" t="s">
        <v>98</v>
      </c>
      <c r="AC6" s="26" t="s">
        <v>98</v>
      </c>
    </row>
    <row r="7" spans="1:31 16384:16384">
      <c r="A7" s="26" t="s">
        <v>96</v>
      </c>
      <c r="B7" s="26" t="s">
        <v>41</v>
      </c>
      <c r="C7" s="26" t="s">
        <v>43</v>
      </c>
      <c r="D7" s="26" t="s">
        <v>101</v>
      </c>
      <c r="E7" s="26" t="s">
        <v>305</v>
      </c>
      <c r="F7" s="26" t="s">
        <v>499</v>
      </c>
      <c r="G7" s="26" t="s">
        <v>98</v>
      </c>
      <c r="H7" s="26" t="s">
        <v>702</v>
      </c>
      <c r="I7" s="28">
        <v>677700</v>
      </c>
      <c r="J7" s="26" t="s">
        <v>92</v>
      </c>
      <c r="K7" s="28">
        <v>881010</v>
      </c>
      <c r="L7" s="26" t="s">
        <v>702</v>
      </c>
      <c r="M7" s="28">
        <v>677700</v>
      </c>
      <c r="N7" s="26" t="s">
        <v>92</v>
      </c>
      <c r="O7" s="28">
        <v>881010</v>
      </c>
      <c r="P7" s="28">
        <v>677700</v>
      </c>
      <c r="Q7" s="28">
        <v>0</v>
      </c>
      <c r="R7" s="28">
        <v>0</v>
      </c>
      <c r="S7" s="29">
        <v>0</v>
      </c>
      <c r="T7" s="26" t="s">
        <v>17</v>
      </c>
      <c r="U7" s="26" t="s">
        <v>98</v>
      </c>
      <c r="V7" s="26" t="s">
        <v>716</v>
      </c>
      <c r="W7" s="29" t="s">
        <v>98</v>
      </c>
      <c r="X7" s="29">
        <v>1</v>
      </c>
      <c r="Y7" s="26" t="s">
        <v>98</v>
      </c>
      <c r="Z7" s="26" t="s">
        <v>98</v>
      </c>
      <c r="AA7" s="29" t="s">
        <v>98</v>
      </c>
      <c r="AB7" s="29" t="s">
        <v>98</v>
      </c>
      <c r="AC7" s="26" t="s">
        <v>98</v>
      </c>
    </row>
    <row r="8" spans="1:31 16384:16384">
      <c r="A8" s="26" t="s">
        <v>96</v>
      </c>
      <c r="B8" s="26" t="s">
        <v>41</v>
      </c>
      <c r="C8" s="26" t="s">
        <v>43</v>
      </c>
      <c r="D8" s="26" t="s">
        <v>102</v>
      </c>
      <c r="E8" s="26" t="s">
        <v>306</v>
      </c>
      <c r="F8" s="26" t="s">
        <v>500</v>
      </c>
      <c r="G8" s="26" t="s">
        <v>98</v>
      </c>
      <c r="H8" s="26" t="s">
        <v>702</v>
      </c>
      <c r="I8" s="28">
        <v>4652000</v>
      </c>
      <c r="J8" s="26" t="s">
        <v>92</v>
      </c>
      <c r="K8" s="28">
        <v>6047600</v>
      </c>
      <c r="L8" s="26" t="s">
        <v>702</v>
      </c>
      <c r="M8" s="28">
        <v>4652000</v>
      </c>
      <c r="N8" s="26" t="s">
        <v>92</v>
      </c>
      <c r="O8" s="28">
        <v>6047600</v>
      </c>
      <c r="P8" s="28">
        <v>4652000</v>
      </c>
      <c r="Q8" s="28">
        <v>0</v>
      </c>
      <c r="R8" s="28">
        <v>0</v>
      </c>
      <c r="S8" s="29">
        <v>0</v>
      </c>
      <c r="T8" s="26" t="s">
        <v>17</v>
      </c>
      <c r="U8" s="26" t="s">
        <v>98</v>
      </c>
      <c r="V8" s="26" t="s">
        <v>716</v>
      </c>
      <c r="W8" s="29" t="s">
        <v>98</v>
      </c>
      <c r="X8" s="29">
        <v>1</v>
      </c>
      <c r="Y8" s="26" t="s">
        <v>98</v>
      </c>
      <c r="Z8" s="26" t="s">
        <v>98</v>
      </c>
      <c r="AA8" s="29" t="s">
        <v>98</v>
      </c>
      <c r="AB8" s="29" t="s">
        <v>98</v>
      </c>
      <c r="AC8" s="26" t="s">
        <v>98</v>
      </c>
    </row>
    <row r="9" spans="1:31 16384:16384">
      <c r="A9" s="26" t="s">
        <v>96</v>
      </c>
      <c r="B9" s="26" t="s">
        <v>41</v>
      </c>
      <c r="C9" s="26" t="s">
        <v>43</v>
      </c>
      <c r="D9" s="26" t="s">
        <v>103</v>
      </c>
      <c r="E9" s="26" t="s">
        <v>307</v>
      </c>
      <c r="F9" s="26" t="s">
        <v>501</v>
      </c>
      <c r="G9" s="26" t="s">
        <v>98</v>
      </c>
      <c r="H9" s="26" t="s">
        <v>702</v>
      </c>
      <c r="I9" s="28">
        <v>4103300</v>
      </c>
      <c r="J9" s="26" t="s">
        <v>92</v>
      </c>
      <c r="K9" s="28">
        <v>5334290</v>
      </c>
      <c r="L9" s="26" t="s">
        <v>702</v>
      </c>
      <c r="M9" s="28">
        <v>4103300</v>
      </c>
      <c r="N9" s="26" t="s">
        <v>92</v>
      </c>
      <c r="O9" s="28">
        <v>5334290</v>
      </c>
      <c r="P9" s="28">
        <v>4103300</v>
      </c>
      <c r="Q9" s="28">
        <v>0</v>
      </c>
      <c r="R9" s="28">
        <v>0</v>
      </c>
      <c r="S9" s="29">
        <v>0</v>
      </c>
      <c r="T9" s="26" t="s">
        <v>17</v>
      </c>
      <c r="U9" s="26" t="s">
        <v>98</v>
      </c>
      <c r="V9" s="26" t="s">
        <v>716</v>
      </c>
      <c r="W9" s="29" t="s">
        <v>98</v>
      </c>
      <c r="X9" s="29">
        <v>1</v>
      </c>
      <c r="Y9" s="26" t="s">
        <v>98</v>
      </c>
      <c r="Z9" s="26" t="s">
        <v>98</v>
      </c>
      <c r="AA9" s="29" t="s">
        <v>98</v>
      </c>
      <c r="AB9" s="29" t="s">
        <v>98</v>
      </c>
      <c r="AC9" s="26" t="s">
        <v>98</v>
      </c>
    </row>
    <row r="10" spans="1:31 16384:16384">
      <c r="A10" s="26" t="s">
        <v>96</v>
      </c>
      <c r="B10" s="26" t="s">
        <v>41</v>
      </c>
      <c r="C10" s="26" t="s">
        <v>43</v>
      </c>
      <c r="D10" s="26" t="s">
        <v>104</v>
      </c>
      <c r="E10" s="26" t="s">
        <v>308</v>
      </c>
      <c r="F10" s="26" t="s">
        <v>502</v>
      </c>
      <c r="G10" s="26" t="s">
        <v>98</v>
      </c>
      <c r="H10" s="26" t="s">
        <v>702</v>
      </c>
      <c r="I10" s="28">
        <v>3379200</v>
      </c>
      <c r="J10" s="26" t="s">
        <v>92</v>
      </c>
      <c r="K10" s="28">
        <v>4392960</v>
      </c>
      <c r="L10" s="26" t="s">
        <v>702</v>
      </c>
      <c r="M10" s="28">
        <v>3379200</v>
      </c>
      <c r="N10" s="26" t="s">
        <v>92</v>
      </c>
      <c r="O10" s="28">
        <v>4392960</v>
      </c>
      <c r="P10" s="28">
        <v>3379200</v>
      </c>
      <c r="Q10" s="28">
        <v>0</v>
      </c>
      <c r="R10" s="28">
        <v>0</v>
      </c>
      <c r="S10" s="29">
        <v>0</v>
      </c>
      <c r="T10" s="26" t="s">
        <v>17</v>
      </c>
      <c r="U10" s="26" t="s">
        <v>98</v>
      </c>
      <c r="V10" s="26" t="s">
        <v>716</v>
      </c>
      <c r="W10" s="29" t="s">
        <v>98</v>
      </c>
      <c r="X10" s="29">
        <v>1</v>
      </c>
      <c r="Y10" s="26" t="s">
        <v>98</v>
      </c>
      <c r="Z10" s="26" t="s">
        <v>98</v>
      </c>
      <c r="AA10" s="29" t="s">
        <v>98</v>
      </c>
      <c r="AB10" s="29" t="s">
        <v>98</v>
      </c>
      <c r="AC10" s="26" t="s">
        <v>98</v>
      </c>
    </row>
    <row r="11" spans="1:31 16384:16384">
      <c r="A11" s="26" t="s">
        <v>96</v>
      </c>
      <c r="B11" s="26" t="s">
        <v>41</v>
      </c>
      <c r="C11" s="26" t="s">
        <v>43</v>
      </c>
      <c r="D11" s="26" t="s">
        <v>105</v>
      </c>
      <c r="E11" s="26" t="s">
        <v>309</v>
      </c>
      <c r="F11" s="26" t="s">
        <v>503</v>
      </c>
      <c r="G11" s="26" t="s">
        <v>98</v>
      </c>
      <c r="H11" s="26" t="s">
        <v>702</v>
      </c>
      <c r="I11" s="28">
        <v>4176500</v>
      </c>
      <c r="J11" s="26" t="s">
        <v>92</v>
      </c>
      <c r="K11" s="28">
        <v>5429450</v>
      </c>
      <c r="L11" s="26" t="s">
        <v>702</v>
      </c>
      <c r="M11" s="28">
        <v>4176500</v>
      </c>
      <c r="N11" s="26" t="s">
        <v>92</v>
      </c>
      <c r="O11" s="28">
        <v>5429450</v>
      </c>
      <c r="P11" s="28">
        <v>4054900</v>
      </c>
      <c r="Q11" s="28">
        <v>121600</v>
      </c>
      <c r="R11" s="28">
        <v>0</v>
      </c>
      <c r="S11" s="29">
        <v>0</v>
      </c>
      <c r="T11" s="26" t="s">
        <v>17</v>
      </c>
      <c r="U11" s="26" t="s">
        <v>98</v>
      </c>
      <c r="V11" s="26" t="s">
        <v>716</v>
      </c>
      <c r="W11" s="29" t="s">
        <v>98</v>
      </c>
      <c r="X11" s="29">
        <v>1</v>
      </c>
      <c r="Y11" s="26" t="s">
        <v>98</v>
      </c>
      <c r="Z11" s="26" t="s">
        <v>98</v>
      </c>
      <c r="AA11" s="29" t="s">
        <v>98</v>
      </c>
      <c r="AB11" s="29" t="s">
        <v>98</v>
      </c>
      <c r="AC11" s="26" t="s">
        <v>98</v>
      </c>
    </row>
    <row r="12" spans="1:31 16384:16384">
      <c r="A12" s="26" t="s">
        <v>96</v>
      </c>
      <c r="B12" s="26" t="s">
        <v>41</v>
      </c>
      <c r="C12" s="26" t="s">
        <v>43</v>
      </c>
      <c r="D12" s="26" t="s">
        <v>106</v>
      </c>
      <c r="E12" s="26" t="s">
        <v>310</v>
      </c>
      <c r="F12" s="26" t="s">
        <v>504</v>
      </c>
      <c r="G12" s="26" t="s">
        <v>98</v>
      </c>
      <c r="H12" s="26" t="s">
        <v>702</v>
      </c>
      <c r="I12" s="28">
        <v>4372600</v>
      </c>
      <c r="J12" s="26" t="s">
        <v>92</v>
      </c>
      <c r="K12" s="28">
        <v>5684380</v>
      </c>
      <c r="L12" s="26" t="s">
        <v>702</v>
      </c>
      <c r="M12" s="28">
        <v>4372600</v>
      </c>
      <c r="N12" s="26" t="s">
        <v>92</v>
      </c>
      <c r="O12" s="28">
        <v>5684380</v>
      </c>
      <c r="P12" s="28">
        <v>4268800</v>
      </c>
      <c r="Q12" s="28">
        <v>103800</v>
      </c>
      <c r="R12" s="28">
        <v>0</v>
      </c>
      <c r="S12" s="29">
        <v>0</v>
      </c>
      <c r="T12" s="26" t="s">
        <v>17</v>
      </c>
      <c r="U12" s="26" t="s">
        <v>98</v>
      </c>
      <c r="V12" s="26" t="s">
        <v>716</v>
      </c>
      <c r="W12" s="29" t="s">
        <v>98</v>
      </c>
      <c r="X12" s="29">
        <v>1</v>
      </c>
      <c r="Y12" s="26" t="s">
        <v>98</v>
      </c>
      <c r="Z12" s="26" t="s">
        <v>98</v>
      </c>
      <c r="AA12" s="29" t="s">
        <v>98</v>
      </c>
      <c r="AB12" s="29" t="s">
        <v>98</v>
      </c>
      <c r="AC12" s="26" t="s">
        <v>98</v>
      </c>
    </row>
    <row r="13" spans="1:31 16384:16384">
      <c r="A13" s="26" t="s">
        <v>96</v>
      </c>
      <c r="B13" s="26" t="s">
        <v>41</v>
      </c>
      <c r="C13" s="26" t="s">
        <v>43</v>
      </c>
      <c r="D13" s="26" t="s">
        <v>107</v>
      </c>
      <c r="E13" s="26" t="s">
        <v>311</v>
      </c>
      <c r="F13" s="26" t="s">
        <v>505</v>
      </c>
      <c r="G13" s="26" t="s">
        <v>98</v>
      </c>
      <c r="H13" s="26" t="s">
        <v>702</v>
      </c>
      <c r="I13" s="28">
        <v>711600</v>
      </c>
      <c r="J13" s="26" t="s">
        <v>92</v>
      </c>
      <c r="K13" s="28">
        <v>925080</v>
      </c>
      <c r="L13" s="26" t="s">
        <v>702</v>
      </c>
      <c r="M13" s="28">
        <v>711600</v>
      </c>
      <c r="N13" s="26" t="s">
        <v>92</v>
      </c>
      <c r="O13" s="28">
        <v>925080</v>
      </c>
      <c r="P13" s="28">
        <v>711600</v>
      </c>
      <c r="Q13" s="28">
        <v>0</v>
      </c>
      <c r="R13" s="28">
        <v>0</v>
      </c>
      <c r="S13" s="29">
        <v>0</v>
      </c>
      <c r="T13" s="26" t="s">
        <v>17</v>
      </c>
      <c r="U13" s="26" t="s">
        <v>98</v>
      </c>
      <c r="V13" s="26" t="s">
        <v>716</v>
      </c>
      <c r="W13" s="29" t="s">
        <v>98</v>
      </c>
      <c r="X13" s="29">
        <v>1</v>
      </c>
      <c r="Y13" s="26" t="s">
        <v>98</v>
      </c>
      <c r="Z13" s="26" t="s">
        <v>98</v>
      </c>
      <c r="AA13" s="29" t="s">
        <v>98</v>
      </c>
      <c r="AB13" s="29" t="s">
        <v>98</v>
      </c>
      <c r="AC13" s="26" t="s">
        <v>98</v>
      </c>
    </row>
    <row r="14" spans="1:31 16384:16384">
      <c r="A14" s="26" t="s">
        <v>96</v>
      </c>
      <c r="B14" s="26" t="s">
        <v>41</v>
      </c>
      <c r="C14" s="26" t="s">
        <v>43</v>
      </c>
      <c r="D14" s="26" t="s">
        <v>108</v>
      </c>
      <c r="E14" s="26" t="s">
        <v>312</v>
      </c>
      <c r="F14" s="26" t="s">
        <v>506</v>
      </c>
      <c r="G14" s="26" t="s">
        <v>98</v>
      </c>
      <c r="H14" s="26" t="s">
        <v>702</v>
      </c>
      <c r="I14" s="28">
        <v>3451800</v>
      </c>
      <c r="J14" s="26" t="s">
        <v>92</v>
      </c>
      <c r="K14" s="28">
        <v>4487340</v>
      </c>
      <c r="L14" s="26" t="s">
        <v>702</v>
      </c>
      <c r="M14" s="28">
        <v>3451800</v>
      </c>
      <c r="N14" s="26" t="s">
        <v>92</v>
      </c>
      <c r="O14" s="28">
        <v>4487340</v>
      </c>
      <c r="P14" s="28">
        <v>3451800</v>
      </c>
      <c r="Q14" s="28">
        <v>0</v>
      </c>
      <c r="R14" s="28">
        <v>0</v>
      </c>
      <c r="S14" s="29">
        <v>0</v>
      </c>
      <c r="T14" s="26" t="s">
        <v>17</v>
      </c>
      <c r="U14" s="26" t="s">
        <v>98</v>
      </c>
      <c r="V14" s="26" t="s">
        <v>716</v>
      </c>
      <c r="W14" s="29" t="s">
        <v>98</v>
      </c>
      <c r="X14" s="29">
        <v>1</v>
      </c>
      <c r="Y14" s="26" t="s">
        <v>98</v>
      </c>
      <c r="Z14" s="26" t="s">
        <v>98</v>
      </c>
      <c r="AA14" s="29" t="s">
        <v>98</v>
      </c>
      <c r="AB14" s="29" t="s">
        <v>98</v>
      </c>
      <c r="AC14" s="26" t="s">
        <v>98</v>
      </c>
    </row>
    <row r="15" spans="1:31 16384:16384">
      <c r="A15" s="26" t="s">
        <v>96</v>
      </c>
      <c r="B15" s="26" t="s">
        <v>41</v>
      </c>
      <c r="C15" s="26" t="s">
        <v>43</v>
      </c>
      <c r="D15" s="26" t="s">
        <v>109</v>
      </c>
      <c r="E15" s="26" t="s">
        <v>313</v>
      </c>
      <c r="F15" s="26" t="s">
        <v>507</v>
      </c>
      <c r="G15" s="26" t="s">
        <v>98</v>
      </c>
      <c r="H15" s="26" t="s">
        <v>702</v>
      </c>
      <c r="I15" s="28">
        <v>1936200</v>
      </c>
      <c r="J15" s="26" t="s">
        <v>92</v>
      </c>
      <c r="K15" s="28">
        <v>2517060</v>
      </c>
      <c r="L15" s="26" t="s">
        <v>702</v>
      </c>
      <c r="M15" s="28">
        <v>1936200</v>
      </c>
      <c r="N15" s="26" t="s">
        <v>92</v>
      </c>
      <c r="O15" s="28">
        <v>2517060</v>
      </c>
      <c r="P15" s="28">
        <v>1861200</v>
      </c>
      <c r="Q15" s="28">
        <v>75000</v>
      </c>
      <c r="R15" s="28">
        <v>0</v>
      </c>
      <c r="S15" s="29">
        <v>0</v>
      </c>
      <c r="T15" s="26" t="s">
        <v>17</v>
      </c>
      <c r="U15" s="26" t="s">
        <v>98</v>
      </c>
      <c r="V15" s="26" t="s">
        <v>716</v>
      </c>
      <c r="W15" s="29" t="s">
        <v>98</v>
      </c>
      <c r="X15" s="29">
        <v>1</v>
      </c>
      <c r="Y15" s="26" t="s">
        <v>98</v>
      </c>
      <c r="Z15" s="26" t="s">
        <v>98</v>
      </c>
      <c r="AA15" s="29" t="s">
        <v>98</v>
      </c>
      <c r="AB15" s="29" t="s">
        <v>98</v>
      </c>
      <c r="AC15" s="26" t="s">
        <v>98</v>
      </c>
    </row>
    <row r="16" spans="1:31 16384:16384">
      <c r="A16" s="26" t="s">
        <v>96</v>
      </c>
      <c r="B16" s="26" t="s">
        <v>41</v>
      </c>
      <c r="C16" s="26" t="s">
        <v>43</v>
      </c>
      <c r="D16" s="26" t="s">
        <v>110</v>
      </c>
      <c r="E16" s="26" t="s">
        <v>314</v>
      </c>
      <c r="F16" s="26" t="s">
        <v>508</v>
      </c>
      <c r="G16" s="26" t="s">
        <v>98</v>
      </c>
      <c r="H16" s="26" t="s">
        <v>702</v>
      </c>
      <c r="I16" s="28">
        <v>2422620</v>
      </c>
      <c r="J16" s="26" t="s">
        <v>92</v>
      </c>
      <c r="K16" s="28">
        <v>3149406</v>
      </c>
      <c r="L16" s="26" t="s">
        <v>702</v>
      </c>
      <c r="M16" s="28">
        <v>2422620</v>
      </c>
      <c r="N16" s="26" t="s">
        <v>92</v>
      </c>
      <c r="O16" s="28">
        <v>3149406</v>
      </c>
      <c r="P16" s="28">
        <v>2405400</v>
      </c>
      <c r="Q16" s="28">
        <v>17220</v>
      </c>
      <c r="R16" s="28">
        <v>0</v>
      </c>
      <c r="S16" s="29">
        <v>0</v>
      </c>
      <c r="T16" s="26" t="s">
        <v>17</v>
      </c>
      <c r="U16" s="26" t="s">
        <v>98</v>
      </c>
      <c r="V16" s="26" t="s">
        <v>716</v>
      </c>
      <c r="W16" s="29" t="s">
        <v>98</v>
      </c>
      <c r="X16" s="29">
        <v>1</v>
      </c>
      <c r="Y16" s="26" t="s">
        <v>98</v>
      </c>
      <c r="Z16" s="26" t="s">
        <v>98</v>
      </c>
      <c r="AA16" s="29" t="s">
        <v>98</v>
      </c>
      <c r="AB16" s="29" t="s">
        <v>98</v>
      </c>
      <c r="AC16" s="26" t="s">
        <v>98</v>
      </c>
    </row>
    <row r="17" spans="1:29">
      <c r="A17" s="26" t="s">
        <v>96</v>
      </c>
      <c r="B17" s="26" t="s">
        <v>41</v>
      </c>
      <c r="C17" s="26" t="s">
        <v>43</v>
      </c>
      <c r="D17" s="26" t="s">
        <v>111</v>
      </c>
      <c r="E17" s="26" t="s">
        <v>315</v>
      </c>
      <c r="F17" s="26" t="s">
        <v>509</v>
      </c>
      <c r="G17" s="26" t="s">
        <v>98</v>
      </c>
      <c r="H17" s="26" t="s">
        <v>702</v>
      </c>
      <c r="I17" s="28">
        <v>9931500</v>
      </c>
      <c r="J17" s="26" t="s">
        <v>92</v>
      </c>
      <c r="K17" s="28">
        <v>12910950</v>
      </c>
      <c r="L17" s="26" t="s">
        <v>702</v>
      </c>
      <c r="M17" s="28">
        <v>9931500</v>
      </c>
      <c r="N17" s="26" t="s">
        <v>92</v>
      </c>
      <c r="O17" s="28">
        <v>12910950</v>
      </c>
      <c r="P17" s="28">
        <v>9931500</v>
      </c>
      <c r="Q17" s="28">
        <v>0</v>
      </c>
      <c r="R17" s="28">
        <v>0</v>
      </c>
      <c r="S17" s="29">
        <v>0</v>
      </c>
      <c r="T17" s="26" t="s">
        <v>17</v>
      </c>
      <c r="U17" s="26" t="s">
        <v>98</v>
      </c>
      <c r="V17" s="26" t="s">
        <v>716</v>
      </c>
      <c r="W17" s="29" t="s">
        <v>98</v>
      </c>
      <c r="X17" s="29">
        <v>1</v>
      </c>
      <c r="Y17" s="26" t="s">
        <v>98</v>
      </c>
      <c r="Z17" s="26" t="s">
        <v>98</v>
      </c>
      <c r="AA17" s="29" t="s">
        <v>98</v>
      </c>
      <c r="AB17" s="29" t="s">
        <v>98</v>
      </c>
      <c r="AC17" s="26" t="s">
        <v>98</v>
      </c>
    </row>
    <row r="18" spans="1:29">
      <c r="A18" s="26" t="s">
        <v>96</v>
      </c>
      <c r="B18" s="26" t="s">
        <v>41</v>
      </c>
      <c r="C18" s="26" t="s">
        <v>43</v>
      </c>
      <c r="D18" s="26" t="s">
        <v>112</v>
      </c>
      <c r="E18" s="26" t="s">
        <v>316</v>
      </c>
      <c r="F18" s="26" t="s">
        <v>510</v>
      </c>
      <c r="G18" s="26" t="s">
        <v>98</v>
      </c>
      <c r="H18" s="26" t="s">
        <v>702</v>
      </c>
      <c r="I18" s="28">
        <v>6888000</v>
      </c>
      <c r="J18" s="26" t="s">
        <v>92</v>
      </c>
      <c r="K18" s="28">
        <v>8954400</v>
      </c>
      <c r="L18" s="26" t="s">
        <v>702</v>
      </c>
      <c r="M18" s="28">
        <v>6888000</v>
      </c>
      <c r="N18" s="26" t="s">
        <v>92</v>
      </c>
      <c r="O18" s="28">
        <v>8954400</v>
      </c>
      <c r="P18" s="28">
        <v>6888000</v>
      </c>
      <c r="Q18" s="28">
        <v>0</v>
      </c>
      <c r="R18" s="28">
        <v>0</v>
      </c>
      <c r="S18" s="29">
        <v>0</v>
      </c>
      <c r="T18" s="26" t="s">
        <v>17</v>
      </c>
      <c r="U18" s="26" t="s">
        <v>98</v>
      </c>
      <c r="V18" s="26" t="s">
        <v>716</v>
      </c>
      <c r="W18" s="29" t="s">
        <v>98</v>
      </c>
      <c r="X18" s="29">
        <v>1</v>
      </c>
      <c r="Y18" s="26" t="s">
        <v>98</v>
      </c>
      <c r="Z18" s="26" t="s">
        <v>98</v>
      </c>
      <c r="AA18" s="29" t="s">
        <v>98</v>
      </c>
      <c r="AB18" s="29" t="s">
        <v>98</v>
      </c>
      <c r="AC18" s="26" t="s">
        <v>98</v>
      </c>
    </row>
    <row r="19" spans="1:29">
      <c r="A19" s="26" t="s">
        <v>96</v>
      </c>
      <c r="B19" s="26" t="s">
        <v>41</v>
      </c>
      <c r="C19" s="26" t="s">
        <v>43</v>
      </c>
      <c r="D19" s="26" t="s">
        <v>113</v>
      </c>
      <c r="E19" s="26" t="s">
        <v>317</v>
      </c>
      <c r="F19" s="26" t="s">
        <v>511</v>
      </c>
      <c r="G19" s="26" t="s">
        <v>98</v>
      </c>
      <c r="H19" s="26" t="s">
        <v>702</v>
      </c>
      <c r="I19" s="28">
        <v>2439000</v>
      </c>
      <c r="J19" s="26" t="s">
        <v>92</v>
      </c>
      <c r="K19" s="28">
        <v>3170700</v>
      </c>
      <c r="L19" s="26" t="s">
        <v>702</v>
      </c>
      <c r="M19" s="28">
        <v>2439000</v>
      </c>
      <c r="N19" s="26" t="s">
        <v>92</v>
      </c>
      <c r="O19" s="28">
        <v>3170700</v>
      </c>
      <c r="P19" s="28">
        <v>2439000</v>
      </c>
      <c r="Q19" s="28">
        <v>0</v>
      </c>
      <c r="R19" s="28">
        <v>0</v>
      </c>
      <c r="S19" s="29">
        <v>0</v>
      </c>
      <c r="T19" s="26" t="s">
        <v>17</v>
      </c>
      <c r="U19" s="26" t="s">
        <v>98</v>
      </c>
      <c r="V19" s="26" t="s">
        <v>716</v>
      </c>
      <c r="W19" s="29" t="s">
        <v>98</v>
      </c>
      <c r="X19" s="29">
        <v>1</v>
      </c>
      <c r="Y19" s="26" t="s">
        <v>98</v>
      </c>
      <c r="Z19" s="26" t="s">
        <v>98</v>
      </c>
      <c r="AA19" s="29" t="s">
        <v>98</v>
      </c>
      <c r="AB19" s="29" t="s">
        <v>98</v>
      </c>
      <c r="AC19" s="26" t="s">
        <v>98</v>
      </c>
    </row>
    <row r="20" spans="1:29">
      <c r="A20" s="26" t="s">
        <v>96</v>
      </c>
      <c r="B20" s="26" t="s">
        <v>41</v>
      </c>
      <c r="C20" s="26" t="s">
        <v>43</v>
      </c>
      <c r="D20" s="26" t="s">
        <v>114</v>
      </c>
      <c r="E20" s="26" t="s">
        <v>318</v>
      </c>
      <c r="F20" s="26" t="s">
        <v>512</v>
      </c>
      <c r="G20" s="26" t="s">
        <v>98</v>
      </c>
      <c r="H20" s="26" t="s">
        <v>702</v>
      </c>
      <c r="I20" s="28">
        <v>3418800</v>
      </c>
      <c r="J20" s="26" t="s">
        <v>92</v>
      </c>
      <c r="K20" s="28">
        <v>4444440</v>
      </c>
      <c r="L20" s="26" t="s">
        <v>702</v>
      </c>
      <c r="M20" s="28">
        <v>3418800</v>
      </c>
      <c r="N20" s="26" t="s">
        <v>92</v>
      </c>
      <c r="O20" s="28">
        <v>4444440</v>
      </c>
      <c r="P20" s="28">
        <v>3296400</v>
      </c>
      <c r="Q20" s="28">
        <v>122400</v>
      </c>
      <c r="R20" s="28">
        <v>0</v>
      </c>
      <c r="S20" s="29">
        <v>0</v>
      </c>
      <c r="T20" s="26" t="s">
        <v>17</v>
      </c>
      <c r="U20" s="26" t="s">
        <v>98</v>
      </c>
      <c r="V20" s="26" t="s">
        <v>716</v>
      </c>
      <c r="W20" s="29" t="s">
        <v>98</v>
      </c>
      <c r="X20" s="29">
        <v>1</v>
      </c>
      <c r="Y20" s="26" t="s">
        <v>98</v>
      </c>
      <c r="Z20" s="26" t="s">
        <v>98</v>
      </c>
      <c r="AA20" s="29" t="s">
        <v>98</v>
      </c>
      <c r="AB20" s="29" t="s">
        <v>98</v>
      </c>
      <c r="AC20" s="26" t="s">
        <v>98</v>
      </c>
    </row>
    <row r="21" spans="1:29">
      <c r="A21" s="26" t="s">
        <v>96</v>
      </c>
      <c r="B21" s="26" t="s">
        <v>41</v>
      </c>
      <c r="C21" s="26" t="s">
        <v>43</v>
      </c>
      <c r="D21" s="26" t="s">
        <v>115</v>
      </c>
      <c r="E21" s="26" t="s">
        <v>319</v>
      </c>
      <c r="F21" s="26" t="s">
        <v>513</v>
      </c>
      <c r="G21" s="26" t="s">
        <v>98</v>
      </c>
      <c r="H21" s="26" t="s">
        <v>702</v>
      </c>
      <c r="I21" s="28">
        <v>3906000</v>
      </c>
      <c r="J21" s="26" t="s">
        <v>92</v>
      </c>
      <c r="K21" s="28">
        <v>5077800</v>
      </c>
      <c r="L21" s="26" t="s">
        <v>702</v>
      </c>
      <c r="M21" s="28">
        <v>3906000</v>
      </c>
      <c r="N21" s="26" t="s">
        <v>92</v>
      </c>
      <c r="O21" s="28">
        <v>5077800</v>
      </c>
      <c r="P21" s="28">
        <v>3906000</v>
      </c>
      <c r="Q21" s="28">
        <v>0</v>
      </c>
      <c r="R21" s="28">
        <v>0</v>
      </c>
      <c r="S21" s="29">
        <v>0</v>
      </c>
      <c r="T21" s="26" t="s">
        <v>17</v>
      </c>
      <c r="U21" s="26" t="s">
        <v>98</v>
      </c>
      <c r="V21" s="26" t="s">
        <v>716</v>
      </c>
      <c r="W21" s="29" t="s">
        <v>98</v>
      </c>
      <c r="X21" s="29">
        <v>1</v>
      </c>
      <c r="Y21" s="26" t="s">
        <v>98</v>
      </c>
      <c r="Z21" s="26" t="s">
        <v>98</v>
      </c>
      <c r="AA21" s="29" t="s">
        <v>98</v>
      </c>
      <c r="AB21" s="29" t="s">
        <v>98</v>
      </c>
      <c r="AC21" s="26" t="s">
        <v>98</v>
      </c>
    </row>
    <row r="22" spans="1:29">
      <c r="A22" s="26" t="s">
        <v>96</v>
      </c>
      <c r="B22" s="26" t="s">
        <v>41</v>
      </c>
      <c r="C22" s="26" t="s">
        <v>43</v>
      </c>
      <c r="D22" s="26" t="s">
        <v>116</v>
      </c>
      <c r="E22" s="26" t="s">
        <v>320</v>
      </c>
      <c r="F22" s="26" t="s">
        <v>514</v>
      </c>
      <c r="G22" s="26" t="s">
        <v>98</v>
      </c>
      <c r="H22" s="26" t="s">
        <v>702</v>
      </c>
      <c r="I22" s="28">
        <v>4460000</v>
      </c>
      <c r="J22" s="26" t="s">
        <v>92</v>
      </c>
      <c r="K22" s="28">
        <v>5798000</v>
      </c>
      <c r="L22" s="26" t="s">
        <v>702</v>
      </c>
      <c r="M22" s="28">
        <v>4460000</v>
      </c>
      <c r="N22" s="26" t="s">
        <v>92</v>
      </c>
      <c r="O22" s="28">
        <v>5798000</v>
      </c>
      <c r="P22" s="28">
        <v>4460000</v>
      </c>
      <c r="Q22" s="28">
        <v>0</v>
      </c>
      <c r="R22" s="28">
        <v>0</v>
      </c>
      <c r="S22" s="29">
        <v>0</v>
      </c>
      <c r="T22" s="26" t="s">
        <v>17</v>
      </c>
      <c r="U22" s="26" t="s">
        <v>98</v>
      </c>
      <c r="V22" s="26" t="s">
        <v>716</v>
      </c>
      <c r="W22" s="29" t="s">
        <v>98</v>
      </c>
      <c r="X22" s="29">
        <v>1</v>
      </c>
      <c r="Y22" s="26" t="s">
        <v>98</v>
      </c>
      <c r="Z22" s="26" t="s">
        <v>98</v>
      </c>
      <c r="AA22" s="29" t="s">
        <v>98</v>
      </c>
      <c r="AB22" s="29" t="s">
        <v>98</v>
      </c>
      <c r="AC22" s="26" t="s">
        <v>98</v>
      </c>
    </row>
    <row r="23" spans="1:29">
      <c r="A23" s="26" t="s">
        <v>96</v>
      </c>
      <c r="B23" s="26" t="s">
        <v>41</v>
      </c>
      <c r="C23" s="26" t="s">
        <v>43</v>
      </c>
      <c r="D23" s="26" t="s">
        <v>117</v>
      </c>
      <c r="E23" s="26" t="s">
        <v>321</v>
      </c>
      <c r="F23" s="26" t="s">
        <v>515</v>
      </c>
      <c r="G23" s="26" t="s">
        <v>98</v>
      </c>
      <c r="H23" s="26" t="s">
        <v>702</v>
      </c>
      <c r="I23" s="28">
        <v>1532400</v>
      </c>
      <c r="J23" s="26" t="s">
        <v>92</v>
      </c>
      <c r="K23" s="28">
        <v>1992120</v>
      </c>
      <c r="L23" s="26" t="s">
        <v>702</v>
      </c>
      <c r="M23" s="28">
        <v>1532400</v>
      </c>
      <c r="N23" s="26" t="s">
        <v>92</v>
      </c>
      <c r="O23" s="28">
        <v>1992120</v>
      </c>
      <c r="P23" s="28">
        <v>1532400</v>
      </c>
      <c r="Q23" s="28">
        <v>0</v>
      </c>
      <c r="R23" s="28">
        <v>0</v>
      </c>
      <c r="S23" s="29">
        <v>0</v>
      </c>
      <c r="T23" s="26" t="s">
        <v>17</v>
      </c>
      <c r="U23" s="26" t="s">
        <v>98</v>
      </c>
      <c r="V23" s="26" t="s">
        <v>716</v>
      </c>
      <c r="W23" s="29" t="s">
        <v>98</v>
      </c>
      <c r="X23" s="29">
        <v>1</v>
      </c>
      <c r="Y23" s="26" t="s">
        <v>98</v>
      </c>
      <c r="Z23" s="26" t="s">
        <v>98</v>
      </c>
      <c r="AA23" s="29" t="s">
        <v>98</v>
      </c>
      <c r="AB23" s="29" t="s">
        <v>98</v>
      </c>
      <c r="AC23" s="26" t="s">
        <v>98</v>
      </c>
    </row>
    <row r="24" spans="1:29">
      <c r="A24" s="26" t="s">
        <v>96</v>
      </c>
      <c r="B24" s="26" t="s">
        <v>41</v>
      </c>
      <c r="C24" s="26" t="s">
        <v>43</v>
      </c>
      <c r="D24" s="26" t="s">
        <v>118</v>
      </c>
      <c r="E24" s="26" t="s">
        <v>322</v>
      </c>
      <c r="F24" s="26" t="s">
        <v>516</v>
      </c>
      <c r="G24" s="26" t="s">
        <v>98</v>
      </c>
      <c r="H24" s="26" t="s">
        <v>702</v>
      </c>
      <c r="I24" s="28">
        <v>1328500</v>
      </c>
      <c r="J24" s="26" t="s">
        <v>92</v>
      </c>
      <c r="K24" s="28">
        <v>1727050</v>
      </c>
      <c r="L24" s="26" t="s">
        <v>702</v>
      </c>
      <c r="M24" s="28">
        <v>1328500</v>
      </c>
      <c r="N24" s="26" t="s">
        <v>92</v>
      </c>
      <c r="O24" s="28">
        <v>1727050</v>
      </c>
      <c r="P24" s="28">
        <v>1328500</v>
      </c>
      <c r="Q24" s="28">
        <v>0</v>
      </c>
      <c r="R24" s="28">
        <v>0</v>
      </c>
      <c r="S24" s="29">
        <v>0</v>
      </c>
      <c r="T24" s="26" t="s">
        <v>17</v>
      </c>
      <c r="U24" s="26" t="s">
        <v>98</v>
      </c>
      <c r="V24" s="26" t="s">
        <v>716</v>
      </c>
      <c r="W24" s="29" t="s">
        <v>98</v>
      </c>
      <c r="X24" s="29">
        <v>1</v>
      </c>
      <c r="Y24" s="26" t="s">
        <v>98</v>
      </c>
      <c r="Z24" s="26" t="s">
        <v>98</v>
      </c>
      <c r="AA24" s="29" t="s">
        <v>98</v>
      </c>
      <c r="AB24" s="29" t="s">
        <v>98</v>
      </c>
      <c r="AC24" s="26" t="s">
        <v>98</v>
      </c>
    </row>
    <row r="25" spans="1:29">
      <c r="A25" s="26" t="s">
        <v>96</v>
      </c>
      <c r="B25" s="26" t="s">
        <v>41</v>
      </c>
      <c r="C25" s="26" t="s">
        <v>43</v>
      </c>
      <c r="D25" s="26" t="s">
        <v>119</v>
      </c>
      <c r="E25" s="26" t="s">
        <v>323</v>
      </c>
      <c r="F25" s="26" t="s">
        <v>517</v>
      </c>
      <c r="G25" s="26" t="s">
        <v>98</v>
      </c>
      <c r="H25" s="26" t="s">
        <v>702</v>
      </c>
      <c r="I25" s="28">
        <v>927600</v>
      </c>
      <c r="J25" s="26" t="s">
        <v>92</v>
      </c>
      <c r="K25" s="28">
        <v>1205880</v>
      </c>
      <c r="L25" s="26" t="s">
        <v>702</v>
      </c>
      <c r="M25" s="28">
        <v>927600</v>
      </c>
      <c r="N25" s="26" t="s">
        <v>92</v>
      </c>
      <c r="O25" s="28">
        <v>1205880</v>
      </c>
      <c r="P25" s="28">
        <v>912600</v>
      </c>
      <c r="Q25" s="28">
        <v>15000</v>
      </c>
      <c r="R25" s="28">
        <v>0</v>
      </c>
      <c r="S25" s="29">
        <v>0</v>
      </c>
      <c r="T25" s="26" t="s">
        <v>17</v>
      </c>
      <c r="U25" s="26" t="s">
        <v>98</v>
      </c>
      <c r="V25" s="26" t="s">
        <v>716</v>
      </c>
      <c r="W25" s="29" t="s">
        <v>98</v>
      </c>
      <c r="X25" s="29">
        <v>1</v>
      </c>
      <c r="Y25" s="26" t="s">
        <v>98</v>
      </c>
      <c r="Z25" s="26" t="s">
        <v>98</v>
      </c>
      <c r="AA25" s="29" t="s">
        <v>98</v>
      </c>
      <c r="AB25" s="29" t="s">
        <v>98</v>
      </c>
      <c r="AC25" s="26" t="s">
        <v>98</v>
      </c>
    </row>
    <row r="26" spans="1:29">
      <c r="A26" s="26" t="s">
        <v>96</v>
      </c>
      <c r="B26" s="26" t="s">
        <v>41</v>
      </c>
      <c r="C26" s="26" t="s">
        <v>43</v>
      </c>
      <c r="D26" s="26" t="s">
        <v>120</v>
      </c>
      <c r="E26" s="26" t="s">
        <v>324</v>
      </c>
      <c r="F26" s="26" t="s">
        <v>518</v>
      </c>
      <c r="G26" s="26" t="s">
        <v>98</v>
      </c>
      <c r="H26" s="26" t="s">
        <v>702</v>
      </c>
      <c r="I26" s="28">
        <v>921400</v>
      </c>
      <c r="J26" s="26" t="s">
        <v>92</v>
      </c>
      <c r="K26" s="28">
        <v>1197820</v>
      </c>
      <c r="L26" s="26" t="s">
        <v>702</v>
      </c>
      <c r="M26" s="28">
        <v>921400</v>
      </c>
      <c r="N26" s="26" t="s">
        <v>92</v>
      </c>
      <c r="O26" s="28">
        <v>1197820</v>
      </c>
      <c r="P26" s="28">
        <v>921400</v>
      </c>
      <c r="Q26" s="28">
        <v>0</v>
      </c>
      <c r="R26" s="28">
        <v>0</v>
      </c>
      <c r="S26" s="29">
        <v>0</v>
      </c>
      <c r="T26" s="26" t="s">
        <v>17</v>
      </c>
      <c r="U26" s="26" t="s">
        <v>98</v>
      </c>
      <c r="V26" s="26" t="s">
        <v>716</v>
      </c>
      <c r="W26" s="29" t="s">
        <v>98</v>
      </c>
      <c r="X26" s="29">
        <v>1</v>
      </c>
      <c r="Y26" s="26" t="s">
        <v>98</v>
      </c>
      <c r="Z26" s="26" t="s">
        <v>98</v>
      </c>
      <c r="AA26" s="29" t="s">
        <v>98</v>
      </c>
      <c r="AB26" s="29" t="s">
        <v>98</v>
      </c>
      <c r="AC26" s="26" t="s">
        <v>98</v>
      </c>
    </row>
    <row r="27" spans="1:29">
      <c r="A27" s="26" t="s">
        <v>96</v>
      </c>
      <c r="B27" s="26" t="s">
        <v>41</v>
      </c>
      <c r="C27" s="26" t="s">
        <v>43</v>
      </c>
      <c r="D27" s="26" t="s">
        <v>121</v>
      </c>
      <c r="E27" s="26" t="s">
        <v>325</v>
      </c>
      <c r="F27" s="26" t="s">
        <v>519</v>
      </c>
      <c r="G27" s="26" t="s">
        <v>98</v>
      </c>
      <c r="H27" s="26" t="s">
        <v>702</v>
      </c>
      <c r="I27" s="28">
        <v>768800</v>
      </c>
      <c r="J27" s="26" t="s">
        <v>92</v>
      </c>
      <c r="K27" s="28">
        <v>999440</v>
      </c>
      <c r="L27" s="26" t="s">
        <v>702</v>
      </c>
      <c r="M27" s="28">
        <v>768800</v>
      </c>
      <c r="N27" s="26" t="s">
        <v>92</v>
      </c>
      <c r="O27" s="28">
        <v>999440</v>
      </c>
      <c r="P27" s="28">
        <v>756800</v>
      </c>
      <c r="Q27" s="28">
        <v>12000</v>
      </c>
      <c r="R27" s="28">
        <v>0</v>
      </c>
      <c r="S27" s="29">
        <v>0</v>
      </c>
      <c r="T27" s="26" t="s">
        <v>17</v>
      </c>
      <c r="U27" s="26" t="s">
        <v>98</v>
      </c>
      <c r="V27" s="26" t="s">
        <v>716</v>
      </c>
      <c r="W27" s="29" t="s">
        <v>98</v>
      </c>
      <c r="X27" s="29">
        <v>1</v>
      </c>
      <c r="Y27" s="26" t="s">
        <v>98</v>
      </c>
      <c r="Z27" s="26" t="s">
        <v>98</v>
      </c>
      <c r="AA27" s="29" t="s">
        <v>98</v>
      </c>
      <c r="AB27" s="29" t="s">
        <v>98</v>
      </c>
      <c r="AC27" s="26" t="s">
        <v>98</v>
      </c>
    </row>
    <row r="28" spans="1:29">
      <c r="A28" s="26" t="s">
        <v>96</v>
      </c>
      <c r="B28" s="26" t="s">
        <v>41</v>
      </c>
      <c r="C28" s="26" t="s">
        <v>43</v>
      </c>
      <c r="D28" s="26" t="s">
        <v>122</v>
      </c>
      <c r="E28" s="26" t="s">
        <v>326</v>
      </c>
      <c r="F28" s="26" t="s">
        <v>520</v>
      </c>
      <c r="G28" s="26" t="s">
        <v>98</v>
      </c>
      <c r="H28" s="26" t="s">
        <v>702</v>
      </c>
      <c r="I28" s="28">
        <v>2892000</v>
      </c>
      <c r="J28" s="26" t="s">
        <v>92</v>
      </c>
      <c r="K28" s="28">
        <v>3759600</v>
      </c>
      <c r="L28" s="26" t="s">
        <v>702</v>
      </c>
      <c r="M28" s="28">
        <v>2892000</v>
      </c>
      <c r="N28" s="26" t="s">
        <v>92</v>
      </c>
      <c r="O28" s="28">
        <v>3759600</v>
      </c>
      <c r="P28" s="28">
        <v>2892000</v>
      </c>
      <c r="Q28" s="28">
        <v>0</v>
      </c>
      <c r="R28" s="28">
        <v>0</v>
      </c>
      <c r="S28" s="29">
        <v>0</v>
      </c>
      <c r="T28" s="26" t="s">
        <v>17</v>
      </c>
      <c r="U28" s="26" t="s">
        <v>98</v>
      </c>
      <c r="V28" s="26" t="s">
        <v>716</v>
      </c>
      <c r="W28" s="29" t="s">
        <v>98</v>
      </c>
      <c r="X28" s="29">
        <v>1</v>
      </c>
      <c r="Y28" s="26" t="s">
        <v>98</v>
      </c>
      <c r="Z28" s="26" t="s">
        <v>98</v>
      </c>
      <c r="AA28" s="29" t="s">
        <v>98</v>
      </c>
      <c r="AB28" s="29" t="s">
        <v>98</v>
      </c>
      <c r="AC28" s="26" t="s">
        <v>98</v>
      </c>
    </row>
    <row r="29" spans="1:29">
      <c r="A29" s="26" t="s">
        <v>96</v>
      </c>
      <c r="B29" s="26" t="s">
        <v>41</v>
      </c>
      <c r="C29" s="26" t="s">
        <v>43</v>
      </c>
      <c r="D29" s="26" t="s">
        <v>123</v>
      </c>
      <c r="E29" s="26" t="s">
        <v>327</v>
      </c>
      <c r="F29" s="26" t="s">
        <v>521</v>
      </c>
      <c r="G29" s="26" t="s">
        <v>98</v>
      </c>
      <c r="H29" s="26" t="s">
        <v>702</v>
      </c>
      <c r="I29" s="28">
        <v>2921600</v>
      </c>
      <c r="J29" s="26" t="s">
        <v>92</v>
      </c>
      <c r="K29" s="28">
        <v>3798080</v>
      </c>
      <c r="L29" s="26" t="s">
        <v>702</v>
      </c>
      <c r="M29" s="28">
        <v>2921600</v>
      </c>
      <c r="N29" s="26" t="s">
        <v>92</v>
      </c>
      <c r="O29" s="28">
        <v>3798080</v>
      </c>
      <c r="P29" s="28">
        <v>2902600</v>
      </c>
      <c r="Q29" s="28">
        <v>19000</v>
      </c>
      <c r="R29" s="28">
        <v>0</v>
      </c>
      <c r="S29" s="29">
        <v>0</v>
      </c>
      <c r="T29" s="26" t="s">
        <v>17</v>
      </c>
      <c r="U29" s="26" t="s">
        <v>98</v>
      </c>
      <c r="V29" s="26" t="s">
        <v>716</v>
      </c>
      <c r="W29" s="29" t="s">
        <v>98</v>
      </c>
      <c r="X29" s="29">
        <v>1</v>
      </c>
      <c r="Y29" s="26" t="s">
        <v>98</v>
      </c>
      <c r="Z29" s="26" t="s">
        <v>98</v>
      </c>
      <c r="AA29" s="29" t="s">
        <v>98</v>
      </c>
      <c r="AB29" s="29" t="s">
        <v>98</v>
      </c>
      <c r="AC29" s="26" t="s">
        <v>98</v>
      </c>
    </row>
    <row r="30" spans="1:29">
      <c r="A30" s="26" t="s">
        <v>96</v>
      </c>
      <c r="B30" s="26" t="s">
        <v>41</v>
      </c>
      <c r="C30" s="26" t="s">
        <v>43</v>
      </c>
      <c r="D30" s="26" t="s">
        <v>124</v>
      </c>
      <c r="E30" s="26" t="s">
        <v>328</v>
      </c>
      <c r="F30" s="26" t="s">
        <v>522</v>
      </c>
      <c r="G30" s="26" t="s">
        <v>98</v>
      </c>
      <c r="H30" s="26" t="s">
        <v>702</v>
      </c>
      <c r="I30" s="28">
        <v>5746000</v>
      </c>
      <c r="J30" s="26" t="s">
        <v>92</v>
      </c>
      <c r="K30" s="28">
        <v>7469800</v>
      </c>
      <c r="L30" s="26" t="s">
        <v>702</v>
      </c>
      <c r="M30" s="28">
        <v>5746000</v>
      </c>
      <c r="N30" s="26" t="s">
        <v>92</v>
      </c>
      <c r="O30" s="28">
        <v>7469800</v>
      </c>
      <c r="P30" s="28">
        <v>5746000</v>
      </c>
      <c r="Q30" s="28">
        <v>0</v>
      </c>
      <c r="R30" s="28">
        <v>0</v>
      </c>
      <c r="S30" s="29">
        <v>0</v>
      </c>
      <c r="T30" s="26" t="s">
        <v>17</v>
      </c>
      <c r="U30" s="26" t="s">
        <v>98</v>
      </c>
      <c r="V30" s="26" t="s">
        <v>716</v>
      </c>
      <c r="W30" s="29" t="s">
        <v>98</v>
      </c>
      <c r="X30" s="29">
        <v>1</v>
      </c>
      <c r="Y30" s="26" t="s">
        <v>98</v>
      </c>
      <c r="Z30" s="26" t="s">
        <v>98</v>
      </c>
      <c r="AA30" s="29" t="s">
        <v>98</v>
      </c>
      <c r="AB30" s="29" t="s">
        <v>98</v>
      </c>
      <c r="AC30" s="26" t="s">
        <v>98</v>
      </c>
    </row>
    <row r="31" spans="1:29">
      <c r="A31" s="26" t="s">
        <v>96</v>
      </c>
      <c r="B31" s="26" t="s">
        <v>41</v>
      </c>
      <c r="C31" s="26" t="s">
        <v>43</v>
      </c>
      <c r="D31" s="26" t="s">
        <v>125</v>
      </c>
      <c r="E31" s="26" t="s">
        <v>329</v>
      </c>
      <c r="F31" s="26" t="s">
        <v>523</v>
      </c>
      <c r="G31" s="26" t="s">
        <v>98</v>
      </c>
      <c r="H31" s="26" t="s">
        <v>702</v>
      </c>
      <c r="I31" s="28">
        <v>2677500</v>
      </c>
      <c r="J31" s="26" t="s">
        <v>92</v>
      </c>
      <c r="K31" s="28">
        <v>3480750</v>
      </c>
      <c r="L31" s="26" t="s">
        <v>702</v>
      </c>
      <c r="M31" s="28">
        <v>2677500</v>
      </c>
      <c r="N31" s="26" t="s">
        <v>92</v>
      </c>
      <c r="O31" s="28">
        <v>3480750</v>
      </c>
      <c r="P31" s="28">
        <v>2677500</v>
      </c>
      <c r="Q31" s="28">
        <v>0</v>
      </c>
      <c r="R31" s="28">
        <v>0</v>
      </c>
      <c r="S31" s="29">
        <v>0</v>
      </c>
      <c r="T31" s="26" t="s">
        <v>17</v>
      </c>
      <c r="U31" s="26" t="s">
        <v>98</v>
      </c>
      <c r="V31" s="26" t="s">
        <v>716</v>
      </c>
      <c r="W31" s="29" t="s">
        <v>98</v>
      </c>
      <c r="X31" s="29">
        <v>1</v>
      </c>
      <c r="Y31" s="26" t="s">
        <v>98</v>
      </c>
      <c r="Z31" s="26" t="s">
        <v>98</v>
      </c>
      <c r="AA31" s="29" t="s">
        <v>98</v>
      </c>
      <c r="AB31" s="29" t="s">
        <v>98</v>
      </c>
      <c r="AC31" s="26" t="s">
        <v>98</v>
      </c>
    </row>
    <row r="32" spans="1:29">
      <c r="A32" s="26" t="s">
        <v>96</v>
      </c>
      <c r="B32" s="26" t="s">
        <v>41</v>
      </c>
      <c r="C32" s="26" t="s">
        <v>43</v>
      </c>
      <c r="D32" s="26" t="s">
        <v>126</v>
      </c>
      <c r="E32" s="26" t="s">
        <v>330</v>
      </c>
      <c r="F32" s="26" t="s">
        <v>524</v>
      </c>
      <c r="G32" s="26" t="s">
        <v>98</v>
      </c>
      <c r="H32" s="26" t="s">
        <v>702</v>
      </c>
      <c r="I32" s="28">
        <v>1908000</v>
      </c>
      <c r="J32" s="26" t="s">
        <v>92</v>
      </c>
      <c r="K32" s="28">
        <v>2480400</v>
      </c>
      <c r="L32" s="26" t="s">
        <v>702</v>
      </c>
      <c r="M32" s="28">
        <v>1908000</v>
      </c>
      <c r="N32" s="26" t="s">
        <v>92</v>
      </c>
      <c r="O32" s="28">
        <v>2480400</v>
      </c>
      <c r="P32" s="28">
        <v>1908000</v>
      </c>
      <c r="Q32" s="28">
        <v>0</v>
      </c>
      <c r="R32" s="28">
        <v>0</v>
      </c>
      <c r="S32" s="29">
        <v>0</v>
      </c>
      <c r="T32" s="26" t="s">
        <v>17</v>
      </c>
      <c r="U32" s="26" t="s">
        <v>98</v>
      </c>
      <c r="V32" s="26" t="s">
        <v>716</v>
      </c>
      <c r="W32" s="29" t="s">
        <v>98</v>
      </c>
      <c r="X32" s="29">
        <v>1</v>
      </c>
      <c r="Y32" s="26" t="s">
        <v>98</v>
      </c>
      <c r="Z32" s="26" t="s">
        <v>98</v>
      </c>
      <c r="AA32" s="29" t="s">
        <v>98</v>
      </c>
      <c r="AB32" s="29" t="s">
        <v>98</v>
      </c>
      <c r="AC32" s="26" t="s">
        <v>98</v>
      </c>
    </row>
    <row r="33" spans="1:29">
      <c r="A33" s="26" t="s">
        <v>96</v>
      </c>
      <c r="B33" s="26" t="s">
        <v>41</v>
      </c>
      <c r="C33" s="26" t="s">
        <v>43</v>
      </c>
      <c r="D33" s="26" t="s">
        <v>127</v>
      </c>
      <c r="E33" s="26" t="s">
        <v>331</v>
      </c>
      <c r="F33" s="26" t="s">
        <v>525</v>
      </c>
      <c r="G33" s="26" t="s">
        <v>98</v>
      </c>
      <c r="H33" s="26" t="s">
        <v>702</v>
      </c>
      <c r="I33" s="28">
        <v>4836000</v>
      </c>
      <c r="J33" s="26" t="s">
        <v>92</v>
      </c>
      <c r="K33" s="28">
        <v>6286800</v>
      </c>
      <c r="L33" s="26" t="s">
        <v>702</v>
      </c>
      <c r="M33" s="28">
        <v>4836000</v>
      </c>
      <c r="N33" s="26" t="s">
        <v>92</v>
      </c>
      <c r="O33" s="28">
        <v>6286800</v>
      </c>
      <c r="P33" s="28">
        <v>4836000</v>
      </c>
      <c r="Q33" s="28">
        <v>0</v>
      </c>
      <c r="R33" s="28">
        <v>0</v>
      </c>
      <c r="S33" s="29">
        <v>0</v>
      </c>
      <c r="T33" s="26" t="s">
        <v>17</v>
      </c>
      <c r="U33" s="26" t="s">
        <v>98</v>
      </c>
      <c r="V33" s="26" t="s">
        <v>716</v>
      </c>
      <c r="W33" s="29" t="s">
        <v>98</v>
      </c>
      <c r="X33" s="29">
        <v>1</v>
      </c>
      <c r="Y33" s="26" t="s">
        <v>98</v>
      </c>
      <c r="Z33" s="26" t="s">
        <v>98</v>
      </c>
      <c r="AA33" s="29" t="s">
        <v>98</v>
      </c>
      <c r="AB33" s="29" t="s">
        <v>98</v>
      </c>
      <c r="AC33" s="26" t="s">
        <v>98</v>
      </c>
    </row>
    <row r="34" spans="1:29">
      <c r="A34" s="26" t="s">
        <v>96</v>
      </c>
      <c r="B34" s="26" t="s">
        <v>41</v>
      </c>
      <c r="C34" s="26" t="s">
        <v>43</v>
      </c>
      <c r="D34" s="26" t="s">
        <v>128</v>
      </c>
      <c r="E34" s="26" t="s">
        <v>332</v>
      </c>
      <c r="F34" s="26" t="s">
        <v>526</v>
      </c>
      <c r="G34" s="26" t="s">
        <v>98</v>
      </c>
      <c r="H34" s="26" t="s">
        <v>702</v>
      </c>
      <c r="I34" s="28">
        <v>5302000</v>
      </c>
      <c r="J34" s="26" t="s">
        <v>92</v>
      </c>
      <c r="K34" s="28">
        <v>6892600</v>
      </c>
      <c r="L34" s="26" t="s">
        <v>702</v>
      </c>
      <c r="M34" s="28">
        <v>5302000</v>
      </c>
      <c r="N34" s="26" t="s">
        <v>92</v>
      </c>
      <c r="O34" s="28">
        <v>6892600</v>
      </c>
      <c r="P34" s="28">
        <v>5302000</v>
      </c>
      <c r="Q34" s="28">
        <v>0</v>
      </c>
      <c r="R34" s="28">
        <v>0</v>
      </c>
      <c r="S34" s="29">
        <v>0</v>
      </c>
      <c r="T34" s="26" t="s">
        <v>17</v>
      </c>
      <c r="U34" s="26" t="s">
        <v>98</v>
      </c>
      <c r="V34" s="26" t="s">
        <v>716</v>
      </c>
      <c r="W34" s="29" t="s">
        <v>98</v>
      </c>
      <c r="X34" s="29">
        <v>1</v>
      </c>
      <c r="Y34" s="26" t="s">
        <v>98</v>
      </c>
      <c r="Z34" s="26" t="s">
        <v>98</v>
      </c>
      <c r="AA34" s="29" t="s">
        <v>98</v>
      </c>
      <c r="AB34" s="29" t="s">
        <v>98</v>
      </c>
      <c r="AC34" s="26" t="s">
        <v>98</v>
      </c>
    </row>
    <row r="35" spans="1:29">
      <c r="A35" s="26" t="s">
        <v>96</v>
      </c>
      <c r="B35" s="26" t="s">
        <v>41</v>
      </c>
      <c r="C35" s="26" t="s">
        <v>43</v>
      </c>
      <c r="D35" s="26" t="s">
        <v>129</v>
      </c>
      <c r="E35" s="26" t="s">
        <v>333</v>
      </c>
      <c r="F35" s="26" t="s">
        <v>527</v>
      </c>
      <c r="G35" s="26" t="s">
        <v>98</v>
      </c>
      <c r="H35" s="26" t="s">
        <v>702</v>
      </c>
      <c r="I35" s="28">
        <v>2525000</v>
      </c>
      <c r="J35" s="26" t="s">
        <v>92</v>
      </c>
      <c r="K35" s="28">
        <v>3282500</v>
      </c>
      <c r="L35" s="26" t="s">
        <v>702</v>
      </c>
      <c r="M35" s="28">
        <v>2525000</v>
      </c>
      <c r="N35" s="26" t="s">
        <v>92</v>
      </c>
      <c r="O35" s="28">
        <v>3282500</v>
      </c>
      <c r="P35" s="28">
        <v>2525000</v>
      </c>
      <c r="Q35" s="28">
        <v>0</v>
      </c>
      <c r="R35" s="28">
        <v>0</v>
      </c>
      <c r="S35" s="29">
        <v>0</v>
      </c>
      <c r="T35" s="26" t="s">
        <v>17</v>
      </c>
      <c r="U35" s="26" t="s">
        <v>98</v>
      </c>
      <c r="V35" s="26" t="s">
        <v>716</v>
      </c>
      <c r="W35" s="29" t="s">
        <v>98</v>
      </c>
      <c r="X35" s="29">
        <v>1</v>
      </c>
      <c r="Y35" s="26" t="s">
        <v>98</v>
      </c>
      <c r="Z35" s="26" t="s">
        <v>98</v>
      </c>
      <c r="AA35" s="29" t="s">
        <v>98</v>
      </c>
      <c r="AB35" s="29" t="s">
        <v>98</v>
      </c>
      <c r="AC35" s="26" t="s">
        <v>98</v>
      </c>
    </row>
    <row r="36" spans="1:29">
      <c r="A36" s="26" t="s">
        <v>96</v>
      </c>
      <c r="B36" s="26" t="s">
        <v>41</v>
      </c>
      <c r="C36" s="26" t="s">
        <v>43</v>
      </c>
      <c r="D36" s="26" t="s">
        <v>130</v>
      </c>
      <c r="E36" s="26" t="s">
        <v>334</v>
      </c>
      <c r="F36" s="26" t="s">
        <v>528</v>
      </c>
      <c r="G36" s="26" t="s">
        <v>98</v>
      </c>
      <c r="H36" s="26" t="s">
        <v>702</v>
      </c>
      <c r="I36" s="28">
        <v>798700</v>
      </c>
      <c r="J36" s="26" t="s">
        <v>92</v>
      </c>
      <c r="K36" s="28">
        <v>1038310</v>
      </c>
      <c r="L36" s="26" t="s">
        <v>702</v>
      </c>
      <c r="M36" s="28">
        <v>798700</v>
      </c>
      <c r="N36" s="26" t="s">
        <v>92</v>
      </c>
      <c r="O36" s="28">
        <v>1038310</v>
      </c>
      <c r="P36" s="28">
        <v>781200</v>
      </c>
      <c r="Q36" s="28">
        <v>17500</v>
      </c>
      <c r="R36" s="28">
        <v>0</v>
      </c>
      <c r="S36" s="29">
        <v>0</v>
      </c>
      <c r="T36" s="26" t="s">
        <v>17</v>
      </c>
      <c r="U36" s="26" t="s">
        <v>98</v>
      </c>
      <c r="V36" s="26" t="s">
        <v>716</v>
      </c>
      <c r="W36" s="29" t="s">
        <v>98</v>
      </c>
      <c r="X36" s="29">
        <v>1</v>
      </c>
      <c r="Y36" s="26" t="s">
        <v>98</v>
      </c>
      <c r="Z36" s="26" t="s">
        <v>98</v>
      </c>
      <c r="AA36" s="29" t="s">
        <v>98</v>
      </c>
      <c r="AB36" s="29" t="s">
        <v>98</v>
      </c>
      <c r="AC36" s="26" t="s">
        <v>98</v>
      </c>
    </row>
    <row r="37" spans="1:29">
      <c r="A37" s="26" t="s">
        <v>96</v>
      </c>
      <c r="B37" s="26" t="s">
        <v>41</v>
      </c>
      <c r="C37" s="26" t="s">
        <v>43</v>
      </c>
      <c r="D37" s="26" t="s">
        <v>131</v>
      </c>
      <c r="E37" s="26" t="s">
        <v>335</v>
      </c>
      <c r="F37" s="26" t="s">
        <v>529</v>
      </c>
      <c r="G37" s="26" t="s">
        <v>98</v>
      </c>
      <c r="H37" s="26" t="s">
        <v>702</v>
      </c>
      <c r="I37" s="28">
        <v>3668200</v>
      </c>
      <c r="J37" s="26" t="s">
        <v>92</v>
      </c>
      <c r="K37" s="28">
        <v>4768660</v>
      </c>
      <c r="L37" s="26" t="s">
        <v>702</v>
      </c>
      <c r="M37" s="28">
        <v>3668200</v>
      </c>
      <c r="N37" s="26" t="s">
        <v>92</v>
      </c>
      <c r="O37" s="28">
        <v>4768660</v>
      </c>
      <c r="P37" s="28">
        <v>3562000</v>
      </c>
      <c r="Q37" s="28">
        <v>106200</v>
      </c>
      <c r="R37" s="28">
        <v>0</v>
      </c>
      <c r="S37" s="29">
        <v>0</v>
      </c>
      <c r="T37" s="26" t="s">
        <v>17</v>
      </c>
      <c r="U37" s="26" t="s">
        <v>98</v>
      </c>
      <c r="V37" s="26" t="s">
        <v>716</v>
      </c>
      <c r="W37" s="29" t="s">
        <v>98</v>
      </c>
      <c r="X37" s="29">
        <v>1</v>
      </c>
      <c r="Y37" s="26" t="s">
        <v>98</v>
      </c>
      <c r="Z37" s="26" t="s">
        <v>98</v>
      </c>
      <c r="AA37" s="29" t="s">
        <v>98</v>
      </c>
      <c r="AB37" s="29" t="s">
        <v>98</v>
      </c>
      <c r="AC37" s="26" t="s">
        <v>98</v>
      </c>
    </row>
    <row r="38" spans="1:29">
      <c r="A38" s="26" t="s">
        <v>96</v>
      </c>
      <c r="B38" s="26" t="s">
        <v>41</v>
      </c>
      <c r="C38" s="26" t="s">
        <v>43</v>
      </c>
      <c r="D38" s="26" t="s">
        <v>132</v>
      </c>
      <c r="E38" s="26" t="s">
        <v>336</v>
      </c>
      <c r="F38" s="26" t="s">
        <v>530</v>
      </c>
      <c r="G38" s="26" t="s">
        <v>98</v>
      </c>
      <c r="H38" s="26" t="s">
        <v>702</v>
      </c>
      <c r="I38" s="28">
        <v>585000</v>
      </c>
      <c r="J38" s="26" t="s">
        <v>92</v>
      </c>
      <c r="K38" s="28">
        <v>760500</v>
      </c>
      <c r="L38" s="26" t="s">
        <v>702</v>
      </c>
      <c r="M38" s="28">
        <v>585000</v>
      </c>
      <c r="N38" s="26" t="s">
        <v>92</v>
      </c>
      <c r="O38" s="28">
        <v>760500</v>
      </c>
      <c r="P38" s="28">
        <v>585000</v>
      </c>
      <c r="Q38" s="28">
        <v>0</v>
      </c>
      <c r="R38" s="28">
        <v>0</v>
      </c>
      <c r="S38" s="29">
        <v>0</v>
      </c>
      <c r="T38" s="26" t="s">
        <v>17</v>
      </c>
      <c r="U38" s="26" t="s">
        <v>98</v>
      </c>
      <c r="V38" s="26" t="s">
        <v>716</v>
      </c>
      <c r="W38" s="29" t="s">
        <v>98</v>
      </c>
      <c r="X38" s="29">
        <v>1</v>
      </c>
      <c r="Y38" s="26" t="s">
        <v>98</v>
      </c>
      <c r="Z38" s="26" t="s">
        <v>98</v>
      </c>
      <c r="AA38" s="29" t="s">
        <v>98</v>
      </c>
      <c r="AB38" s="29" t="s">
        <v>98</v>
      </c>
      <c r="AC38" s="26" t="s">
        <v>98</v>
      </c>
    </row>
    <row r="39" spans="1:29">
      <c r="A39" s="26" t="s">
        <v>96</v>
      </c>
      <c r="B39" s="26" t="s">
        <v>41</v>
      </c>
      <c r="C39" s="26" t="s">
        <v>43</v>
      </c>
      <c r="D39" s="26" t="s">
        <v>133</v>
      </c>
      <c r="E39" s="26" t="s">
        <v>337</v>
      </c>
      <c r="F39" s="26" t="s">
        <v>531</v>
      </c>
      <c r="G39" s="26" t="s">
        <v>98</v>
      </c>
      <c r="H39" s="26" t="s">
        <v>702</v>
      </c>
      <c r="I39" s="28">
        <v>7332000</v>
      </c>
      <c r="J39" s="26" t="s">
        <v>92</v>
      </c>
      <c r="K39" s="28">
        <v>9531600</v>
      </c>
      <c r="L39" s="26" t="s">
        <v>702</v>
      </c>
      <c r="M39" s="28">
        <v>7332000</v>
      </c>
      <c r="N39" s="26" t="s">
        <v>92</v>
      </c>
      <c r="O39" s="28">
        <v>9531600</v>
      </c>
      <c r="P39" s="28">
        <v>7080000</v>
      </c>
      <c r="Q39" s="28">
        <v>252000</v>
      </c>
      <c r="R39" s="28">
        <v>0</v>
      </c>
      <c r="S39" s="29">
        <v>0</v>
      </c>
      <c r="T39" s="26" t="s">
        <v>17</v>
      </c>
      <c r="U39" s="26" t="s">
        <v>98</v>
      </c>
      <c r="V39" s="26" t="s">
        <v>716</v>
      </c>
      <c r="W39" s="29" t="s">
        <v>98</v>
      </c>
      <c r="X39" s="29">
        <v>1</v>
      </c>
      <c r="Y39" s="26" t="s">
        <v>98</v>
      </c>
      <c r="Z39" s="26" t="s">
        <v>98</v>
      </c>
      <c r="AA39" s="29" t="s">
        <v>98</v>
      </c>
      <c r="AB39" s="29" t="s">
        <v>98</v>
      </c>
      <c r="AC39" s="26" t="s">
        <v>98</v>
      </c>
    </row>
    <row r="40" spans="1:29">
      <c r="A40" s="26" t="s">
        <v>96</v>
      </c>
      <c r="B40" s="26" t="s">
        <v>41</v>
      </c>
      <c r="C40" s="26" t="s">
        <v>43</v>
      </c>
      <c r="D40" s="26" t="s">
        <v>134</v>
      </c>
      <c r="E40" s="26" t="s">
        <v>338</v>
      </c>
      <c r="F40" s="26" t="s">
        <v>532</v>
      </c>
      <c r="G40" s="26" t="s">
        <v>98</v>
      </c>
      <c r="H40" s="26" t="s">
        <v>702</v>
      </c>
      <c r="I40" s="28">
        <v>1676000</v>
      </c>
      <c r="J40" s="26" t="s">
        <v>92</v>
      </c>
      <c r="K40" s="28">
        <v>2178800</v>
      </c>
      <c r="L40" s="26" t="s">
        <v>702</v>
      </c>
      <c r="M40" s="28">
        <v>1676000</v>
      </c>
      <c r="N40" s="26" t="s">
        <v>92</v>
      </c>
      <c r="O40" s="28">
        <v>2178800</v>
      </c>
      <c r="P40" s="28">
        <v>1676000</v>
      </c>
      <c r="Q40" s="28">
        <v>0</v>
      </c>
      <c r="R40" s="28">
        <v>0</v>
      </c>
      <c r="S40" s="29">
        <v>0</v>
      </c>
      <c r="T40" s="26" t="s">
        <v>17</v>
      </c>
      <c r="U40" s="26" t="s">
        <v>98</v>
      </c>
      <c r="V40" s="26" t="s">
        <v>716</v>
      </c>
      <c r="W40" s="29" t="s">
        <v>98</v>
      </c>
      <c r="X40" s="29">
        <v>1</v>
      </c>
      <c r="Y40" s="26" t="s">
        <v>98</v>
      </c>
      <c r="Z40" s="26" t="s">
        <v>98</v>
      </c>
      <c r="AA40" s="29" t="s">
        <v>98</v>
      </c>
      <c r="AB40" s="29" t="s">
        <v>98</v>
      </c>
      <c r="AC40" s="26" t="s">
        <v>98</v>
      </c>
    </row>
    <row r="41" spans="1:29">
      <c r="A41" s="26" t="s">
        <v>96</v>
      </c>
      <c r="B41" s="26" t="s">
        <v>41</v>
      </c>
      <c r="C41" s="26" t="s">
        <v>43</v>
      </c>
      <c r="D41" s="26" t="s">
        <v>135</v>
      </c>
      <c r="E41" s="26" t="s">
        <v>339</v>
      </c>
      <c r="F41" s="26" t="s">
        <v>533</v>
      </c>
      <c r="G41" s="26" t="s">
        <v>98</v>
      </c>
      <c r="H41" s="26" t="s">
        <v>702</v>
      </c>
      <c r="I41" s="28">
        <v>12674000</v>
      </c>
      <c r="J41" s="26" t="s">
        <v>92</v>
      </c>
      <c r="K41" s="28">
        <v>16476200</v>
      </c>
      <c r="L41" s="26" t="s">
        <v>702</v>
      </c>
      <c r="M41" s="28">
        <v>12674000</v>
      </c>
      <c r="N41" s="26" t="s">
        <v>92</v>
      </c>
      <c r="O41" s="28">
        <v>16476200</v>
      </c>
      <c r="P41" s="28">
        <v>12604000</v>
      </c>
      <c r="Q41" s="28">
        <v>70000</v>
      </c>
      <c r="R41" s="28">
        <v>0</v>
      </c>
      <c r="S41" s="29">
        <v>0</v>
      </c>
      <c r="T41" s="26" t="s">
        <v>17</v>
      </c>
      <c r="U41" s="26" t="s">
        <v>98</v>
      </c>
      <c r="V41" s="26" t="s">
        <v>716</v>
      </c>
      <c r="W41" s="29" t="s">
        <v>98</v>
      </c>
      <c r="X41" s="29">
        <v>1</v>
      </c>
      <c r="Y41" s="26" t="s">
        <v>98</v>
      </c>
      <c r="Z41" s="26" t="s">
        <v>98</v>
      </c>
      <c r="AA41" s="29" t="s">
        <v>98</v>
      </c>
      <c r="AB41" s="29" t="s">
        <v>98</v>
      </c>
      <c r="AC41" s="26" t="s">
        <v>98</v>
      </c>
    </row>
    <row r="42" spans="1:29">
      <c r="A42" s="26" t="s">
        <v>96</v>
      </c>
      <c r="B42" s="26" t="s">
        <v>41</v>
      </c>
      <c r="C42" s="26" t="s">
        <v>43</v>
      </c>
      <c r="D42" s="26" t="s">
        <v>136</v>
      </c>
      <c r="E42" s="26" t="s">
        <v>340</v>
      </c>
      <c r="F42" s="26" t="s">
        <v>534</v>
      </c>
      <c r="G42" s="26" t="s">
        <v>98</v>
      </c>
      <c r="H42" s="26" t="s">
        <v>702</v>
      </c>
      <c r="I42" s="28">
        <v>1029600</v>
      </c>
      <c r="J42" s="26" t="s">
        <v>92</v>
      </c>
      <c r="K42" s="28">
        <v>1338480</v>
      </c>
      <c r="L42" s="26" t="s">
        <v>702</v>
      </c>
      <c r="M42" s="28">
        <v>1029600</v>
      </c>
      <c r="N42" s="26" t="s">
        <v>92</v>
      </c>
      <c r="O42" s="28">
        <v>1338480</v>
      </c>
      <c r="P42" s="28">
        <v>1029600</v>
      </c>
      <c r="Q42" s="28">
        <v>0</v>
      </c>
      <c r="R42" s="28">
        <v>0</v>
      </c>
      <c r="S42" s="29">
        <v>0</v>
      </c>
      <c r="T42" s="26" t="s">
        <v>17</v>
      </c>
      <c r="U42" s="26" t="s">
        <v>98</v>
      </c>
      <c r="V42" s="26" t="s">
        <v>716</v>
      </c>
      <c r="W42" s="29" t="s">
        <v>98</v>
      </c>
      <c r="X42" s="29">
        <v>1</v>
      </c>
      <c r="Y42" s="26" t="s">
        <v>98</v>
      </c>
      <c r="Z42" s="26" t="s">
        <v>98</v>
      </c>
      <c r="AA42" s="29" t="s">
        <v>98</v>
      </c>
      <c r="AB42" s="29" t="s">
        <v>98</v>
      </c>
      <c r="AC42" s="26" t="s">
        <v>98</v>
      </c>
    </row>
    <row r="43" spans="1:29">
      <c r="A43" s="26" t="s">
        <v>96</v>
      </c>
      <c r="B43" s="26" t="s">
        <v>41</v>
      </c>
      <c r="C43" s="26" t="s">
        <v>43</v>
      </c>
      <c r="D43" s="26" t="s">
        <v>137</v>
      </c>
      <c r="E43" s="26" t="s">
        <v>341</v>
      </c>
      <c r="F43" s="26" t="s">
        <v>535</v>
      </c>
      <c r="G43" s="26" t="s">
        <v>98</v>
      </c>
      <c r="H43" s="26" t="s">
        <v>702</v>
      </c>
      <c r="I43" s="28">
        <v>1761500</v>
      </c>
      <c r="J43" s="26" t="s">
        <v>92</v>
      </c>
      <c r="K43" s="28">
        <v>2289950</v>
      </c>
      <c r="L43" s="26" t="s">
        <v>702</v>
      </c>
      <c r="M43" s="28">
        <v>1761500</v>
      </c>
      <c r="N43" s="26" t="s">
        <v>92</v>
      </c>
      <c r="O43" s="28">
        <v>2289950</v>
      </c>
      <c r="P43" s="28">
        <v>1761500</v>
      </c>
      <c r="Q43" s="28">
        <v>0</v>
      </c>
      <c r="R43" s="28">
        <v>0</v>
      </c>
      <c r="S43" s="29">
        <v>0</v>
      </c>
      <c r="T43" s="26" t="s">
        <v>17</v>
      </c>
      <c r="U43" s="26" t="s">
        <v>98</v>
      </c>
      <c r="V43" s="26" t="s">
        <v>716</v>
      </c>
      <c r="W43" s="29" t="s">
        <v>98</v>
      </c>
      <c r="X43" s="29">
        <v>1</v>
      </c>
      <c r="Y43" s="26" t="s">
        <v>98</v>
      </c>
      <c r="Z43" s="26" t="s">
        <v>98</v>
      </c>
      <c r="AA43" s="29" t="s">
        <v>98</v>
      </c>
      <c r="AB43" s="29" t="s">
        <v>98</v>
      </c>
      <c r="AC43" s="26" t="s">
        <v>98</v>
      </c>
    </row>
    <row r="44" spans="1:29">
      <c r="A44" s="26" t="s">
        <v>96</v>
      </c>
      <c r="B44" s="26" t="s">
        <v>41</v>
      </c>
      <c r="C44" s="26" t="s">
        <v>43</v>
      </c>
      <c r="D44" s="26" t="s">
        <v>138</v>
      </c>
      <c r="E44" s="26" t="s">
        <v>342</v>
      </c>
      <c r="F44" s="26" t="s">
        <v>536</v>
      </c>
      <c r="G44" s="26" t="s">
        <v>98</v>
      </c>
      <c r="H44" s="26" t="s">
        <v>702</v>
      </c>
      <c r="I44" s="28">
        <v>10385000</v>
      </c>
      <c r="J44" s="26" t="s">
        <v>92</v>
      </c>
      <c r="K44" s="28">
        <v>13500500</v>
      </c>
      <c r="L44" s="26" t="s">
        <v>702</v>
      </c>
      <c r="M44" s="28">
        <v>10385000</v>
      </c>
      <c r="N44" s="26" t="s">
        <v>92</v>
      </c>
      <c r="O44" s="28">
        <v>13500500</v>
      </c>
      <c r="P44" s="28">
        <v>10385000</v>
      </c>
      <c r="Q44" s="28">
        <v>0</v>
      </c>
      <c r="R44" s="28">
        <v>0</v>
      </c>
      <c r="S44" s="29">
        <v>0</v>
      </c>
      <c r="T44" s="26" t="s">
        <v>17</v>
      </c>
      <c r="U44" s="26" t="s">
        <v>98</v>
      </c>
      <c r="V44" s="26" t="s">
        <v>716</v>
      </c>
      <c r="W44" s="29" t="s">
        <v>98</v>
      </c>
      <c r="X44" s="29">
        <v>1</v>
      </c>
      <c r="Y44" s="26" t="s">
        <v>98</v>
      </c>
      <c r="Z44" s="26" t="s">
        <v>98</v>
      </c>
      <c r="AA44" s="29" t="s">
        <v>98</v>
      </c>
      <c r="AB44" s="29" t="s">
        <v>98</v>
      </c>
      <c r="AC44" s="26" t="s">
        <v>98</v>
      </c>
    </row>
    <row r="45" spans="1:29">
      <c r="A45" s="26" t="s">
        <v>96</v>
      </c>
      <c r="B45" s="26" t="s">
        <v>41</v>
      </c>
      <c r="C45" s="26" t="s">
        <v>43</v>
      </c>
      <c r="D45" s="26" t="s">
        <v>139</v>
      </c>
      <c r="E45" s="26" t="s">
        <v>343</v>
      </c>
      <c r="F45" s="26" t="s">
        <v>537</v>
      </c>
      <c r="G45" s="26" t="s">
        <v>98</v>
      </c>
      <c r="H45" s="26" t="s">
        <v>702</v>
      </c>
      <c r="I45" s="28">
        <v>2400200</v>
      </c>
      <c r="J45" s="26" t="s">
        <v>92</v>
      </c>
      <c r="K45" s="28">
        <v>3120260</v>
      </c>
      <c r="L45" s="26" t="s">
        <v>702</v>
      </c>
      <c r="M45" s="28">
        <v>2400200</v>
      </c>
      <c r="N45" s="26" t="s">
        <v>92</v>
      </c>
      <c r="O45" s="28">
        <v>3120260</v>
      </c>
      <c r="P45" s="28">
        <v>2400200</v>
      </c>
      <c r="Q45" s="28">
        <v>0</v>
      </c>
      <c r="R45" s="28">
        <v>0</v>
      </c>
      <c r="S45" s="29">
        <v>0</v>
      </c>
      <c r="T45" s="26" t="s">
        <v>17</v>
      </c>
      <c r="U45" s="26" t="s">
        <v>98</v>
      </c>
      <c r="V45" s="26" t="s">
        <v>716</v>
      </c>
      <c r="W45" s="29" t="s">
        <v>98</v>
      </c>
      <c r="X45" s="29">
        <v>1</v>
      </c>
      <c r="Y45" s="26" t="s">
        <v>98</v>
      </c>
      <c r="Z45" s="26" t="s">
        <v>98</v>
      </c>
      <c r="AA45" s="29" t="s">
        <v>98</v>
      </c>
      <c r="AB45" s="29" t="s">
        <v>98</v>
      </c>
      <c r="AC45" s="26" t="s">
        <v>98</v>
      </c>
    </row>
    <row r="46" spans="1:29">
      <c r="A46" s="26" t="s">
        <v>96</v>
      </c>
      <c r="B46" s="26" t="s">
        <v>41</v>
      </c>
      <c r="C46" s="26" t="s">
        <v>43</v>
      </c>
      <c r="D46" s="26" t="s">
        <v>140</v>
      </c>
      <c r="E46" s="26" t="s">
        <v>344</v>
      </c>
      <c r="F46" s="26" t="s">
        <v>538</v>
      </c>
      <c r="G46" s="26" t="s">
        <v>98</v>
      </c>
      <c r="H46" s="26" t="s">
        <v>702</v>
      </c>
      <c r="I46" s="28">
        <v>3013000</v>
      </c>
      <c r="J46" s="26" t="s">
        <v>92</v>
      </c>
      <c r="K46" s="28">
        <v>3916900</v>
      </c>
      <c r="L46" s="26" t="s">
        <v>702</v>
      </c>
      <c r="M46" s="28">
        <v>3013000</v>
      </c>
      <c r="N46" s="26" t="s">
        <v>92</v>
      </c>
      <c r="O46" s="28">
        <v>3916900</v>
      </c>
      <c r="P46" s="28">
        <v>2922000</v>
      </c>
      <c r="Q46" s="28">
        <v>91000</v>
      </c>
      <c r="R46" s="28">
        <v>0</v>
      </c>
      <c r="S46" s="29">
        <v>0</v>
      </c>
      <c r="T46" s="26" t="s">
        <v>17</v>
      </c>
      <c r="U46" s="26" t="s">
        <v>98</v>
      </c>
      <c r="V46" s="26" t="s">
        <v>716</v>
      </c>
      <c r="W46" s="29" t="s">
        <v>98</v>
      </c>
      <c r="X46" s="29">
        <v>1</v>
      </c>
      <c r="Y46" s="26" t="s">
        <v>98</v>
      </c>
      <c r="Z46" s="26" t="s">
        <v>98</v>
      </c>
      <c r="AA46" s="29" t="s">
        <v>98</v>
      </c>
      <c r="AB46" s="29" t="s">
        <v>98</v>
      </c>
      <c r="AC46" s="26" t="s">
        <v>98</v>
      </c>
    </row>
    <row r="47" spans="1:29">
      <c r="A47" s="26" t="s">
        <v>96</v>
      </c>
      <c r="B47" s="26" t="s">
        <v>41</v>
      </c>
      <c r="C47" s="26" t="s">
        <v>43</v>
      </c>
      <c r="D47" s="26" t="s">
        <v>141</v>
      </c>
      <c r="E47" s="26" t="s">
        <v>345</v>
      </c>
      <c r="F47" s="26" t="s">
        <v>539</v>
      </c>
      <c r="G47" s="26" t="s">
        <v>98</v>
      </c>
      <c r="H47" s="26" t="s">
        <v>702</v>
      </c>
      <c r="I47" s="28">
        <v>2482000</v>
      </c>
      <c r="J47" s="26" t="s">
        <v>92</v>
      </c>
      <c r="K47" s="28">
        <v>3226600</v>
      </c>
      <c r="L47" s="26" t="s">
        <v>702</v>
      </c>
      <c r="M47" s="28">
        <v>2482000</v>
      </c>
      <c r="N47" s="26" t="s">
        <v>92</v>
      </c>
      <c r="O47" s="28">
        <v>3226600</v>
      </c>
      <c r="P47" s="28">
        <v>2482000</v>
      </c>
      <c r="Q47" s="28">
        <v>0</v>
      </c>
      <c r="R47" s="28">
        <v>0</v>
      </c>
      <c r="S47" s="29">
        <v>0</v>
      </c>
      <c r="T47" s="26" t="s">
        <v>17</v>
      </c>
      <c r="U47" s="26" t="s">
        <v>98</v>
      </c>
      <c r="V47" s="26" t="s">
        <v>716</v>
      </c>
      <c r="W47" s="29" t="s">
        <v>98</v>
      </c>
      <c r="X47" s="29">
        <v>1</v>
      </c>
      <c r="Y47" s="26" t="s">
        <v>98</v>
      </c>
      <c r="Z47" s="26" t="s">
        <v>98</v>
      </c>
      <c r="AA47" s="29" t="s">
        <v>98</v>
      </c>
      <c r="AB47" s="29" t="s">
        <v>98</v>
      </c>
      <c r="AC47" s="26" t="s">
        <v>98</v>
      </c>
    </row>
    <row r="48" spans="1:29">
      <c r="A48" s="26" t="s">
        <v>96</v>
      </c>
      <c r="B48" s="26" t="s">
        <v>41</v>
      </c>
      <c r="C48" s="26" t="s">
        <v>43</v>
      </c>
      <c r="D48" s="26" t="s">
        <v>142</v>
      </c>
      <c r="E48" s="26" t="s">
        <v>346</v>
      </c>
      <c r="F48" s="26" t="s">
        <v>540</v>
      </c>
      <c r="G48" s="26" t="s">
        <v>98</v>
      </c>
      <c r="H48" s="26" t="s">
        <v>702</v>
      </c>
      <c r="I48" s="28">
        <v>1810200</v>
      </c>
      <c r="J48" s="26" t="s">
        <v>92</v>
      </c>
      <c r="K48" s="28">
        <v>2353260</v>
      </c>
      <c r="L48" s="26" t="s">
        <v>702</v>
      </c>
      <c r="M48" s="28">
        <v>1810200</v>
      </c>
      <c r="N48" s="26" t="s">
        <v>92</v>
      </c>
      <c r="O48" s="28">
        <v>2353260</v>
      </c>
      <c r="P48" s="28">
        <v>1747800</v>
      </c>
      <c r="Q48" s="28">
        <v>62400</v>
      </c>
      <c r="R48" s="28">
        <v>0</v>
      </c>
      <c r="S48" s="29">
        <v>0</v>
      </c>
      <c r="T48" s="26" t="s">
        <v>17</v>
      </c>
      <c r="U48" s="26" t="s">
        <v>98</v>
      </c>
      <c r="V48" s="26" t="s">
        <v>716</v>
      </c>
      <c r="W48" s="29" t="s">
        <v>98</v>
      </c>
      <c r="X48" s="29">
        <v>1</v>
      </c>
      <c r="Y48" s="26" t="s">
        <v>98</v>
      </c>
      <c r="Z48" s="26" t="s">
        <v>98</v>
      </c>
      <c r="AA48" s="29" t="s">
        <v>98</v>
      </c>
      <c r="AB48" s="29" t="s">
        <v>98</v>
      </c>
      <c r="AC48" s="26" t="s">
        <v>98</v>
      </c>
    </row>
    <row r="49" spans="1:29">
      <c r="A49" s="26" t="s">
        <v>96</v>
      </c>
      <c r="B49" s="26" t="s">
        <v>41</v>
      </c>
      <c r="C49" s="26" t="s">
        <v>43</v>
      </c>
      <c r="D49" s="26" t="s">
        <v>143</v>
      </c>
      <c r="E49" s="26" t="s">
        <v>347</v>
      </c>
      <c r="F49" s="26" t="s">
        <v>541</v>
      </c>
      <c r="G49" s="26" t="s">
        <v>98</v>
      </c>
      <c r="H49" s="26" t="s">
        <v>702</v>
      </c>
      <c r="I49" s="28">
        <v>1880100</v>
      </c>
      <c r="J49" s="26" t="s">
        <v>92</v>
      </c>
      <c r="K49" s="28">
        <v>2444130</v>
      </c>
      <c r="L49" s="26" t="s">
        <v>702</v>
      </c>
      <c r="M49" s="28">
        <v>1880100</v>
      </c>
      <c r="N49" s="26" t="s">
        <v>92</v>
      </c>
      <c r="O49" s="28">
        <v>2444130</v>
      </c>
      <c r="P49" s="28">
        <v>1880100</v>
      </c>
      <c r="Q49" s="28">
        <v>0</v>
      </c>
      <c r="R49" s="28">
        <v>0</v>
      </c>
      <c r="S49" s="29">
        <v>0</v>
      </c>
      <c r="T49" s="26" t="s">
        <v>17</v>
      </c>
      <c r="U49" s="26" t="s">
        <v>98</v>
      </c>
      <c r="V49" s="26" t="s">
        <v>716</v>
      </c>
      <c r="W49" s="29" t="s">
        <v>98</v>
      </c>
      <c r="X49" s="29">
        <v>1</v>
      </c>
      <c r="Y49" s="26" t="s">
        <v>98</v>
      </c>
      <c r="Z49" s="26" t="s">
        <v>98</v>
      </c>
      <c r="AA49" s="29" t="s">
        <v>98</v>
      </c>
      <c r="AB49" s="29" t="s">
        <v>98</v>
      </c>
      <c r="AC49" s="26" t="s">
        <v>98</v>
      </c>
    </row>
    <row r="50" spans="1:29">
      <c r="A50" s="26" t="s">
        <v>96</v>
      </c>
      <c r="B50" s="26" t="s">
        <v>41</v>
      </c>
      <c r="C50" s="26" t="s">
        <v>43</v>
      </c>
      <c r="D50" s="26" t="s">
        <v>144</v>
      </c>
      <c r="E50" s="26" t="s">
        <v>348</v>
      </c>
      <c r="F50" s="26" t="s">
        <v>542</v>
      </c>
      <c r="G50" s="26" t="s">
        <v>98</v>
      </c>
      <c r="H50" s="26" t="s">
        <v>702</v>
      </c>
      <c r="I50" s="28">
        <v>1232000</v>
      </c>
      <c r="J50" s="26" t="s">
        <v>92</v>
      </c>
      <c r="K50" s="28">
        <v>1601600</v>
      </c>
      <c r="L50" s="26" t="s">
        <v>702</v>
      </c>
      <c r="M50" s="28">
        <v>1232000</v>
      </c>
      <c r="N50" s="26" t="s">
        <v>92</v>
      </c>
      <c r="O50" s="28">
        <v>1601600</v>
      </c>
      <c r="P50" s="28">
        <v>1232000</v>
      </c>
      <c r="Q50" s="28">
        <v>0</v>
      </c>
      <c r="R50" s="28">
        <v>0</v>
      </c>
      <c r="S50" s="29">
        <v>0</v>
      </c>
      <c r="T50" s="26" t="s">
        <v>17</v>
      </c>
      <c r="U50" s="26" t="s">
        <v>98</v>
      </c>
      <c r="V50" s="26" t="s">
        <v>716</v>
      </c>
      <c r="W50" s="29" t="s">
        <v>98</v>
      </c>
      <c r="X50" s="29">
        <v>1</v>
      </c>
      <c r="Y50" s="26" t="s">
        <v>98</v>
      </c>
      <c r="Z50" s="26" t="s">
        <v>98</v>
      </c>
      <c r="AA50" s="29" t="s">
        <v>98</v>
      </c>
      <c r="AB50" s="29" t="s">
        <v>98</v>
      </c>
      <c r="AC50" s="26" t="s">
        <v>98</v>
      </c>
    </row>
    <row r="51" spans="1:29">
      <c r="A51" s="26" t="s">
        <v>96</v>
      </c>
      <c r="B51" s="26" t="s">
        <v>41</v>
      </c>
      <c r="C51" s="26" t="s">
        <v>43</v>
      </c>
      <c r="D51" s="26" t="s">
        <v>145</v>
      </c>
      <c r="E51" s="26" t="s">
        <v>349</v>
      </c>
      <c r="F51" s="26" t="s">
        <v>543</v>
      </c>
      <c r="G51" s="26" t="s">
        <v>98</v>
      </c>
      <c r="H51" s="26" t="s">
        <v>702</v>
      </c>
      <c r="I51" s="28">
        <v>3132000</v>
      </c>
      <c r="J51" s="26" t="s">
        <v>92</v>
      </c>
      <c r="K51" s="28">
        <v>4071600</v>
      </c>
      <c r="L51" s="26" t="s">
        <v>702</v>
      </c>
      <c r="M51" s="28">
        <v>3132000</v>
      </c>
      <c r="N51" s="26" t="s">
        <v>92</v>
      </c>
      <c r="O51" s="28">
        <v>4071600</v>
      </c>
      <c r="P51" s="28">
        <v>3132000</v>
      </c>
      <c r="Q51" s="28">
        <v>0</v>
      </c>
      <c r="R51" s="28">
        <v>0</v>
      </c>
      <c r="S51" s="29">
        <v>0</v>
      </c>
      <c r="T51" s="26" t="s">
        <v>17</v>
      </c>
      <c r="U51" s="26" t="s">
        <v>98</v>
      </c>
      <c r="V51" s="26" t="s">
        <v>716</v>
      </c>
      <c r="W51" s="29" t="s">
        <v>98</v>
      </c>
      <c r="X51" s="29">
        <v>1</v>
      </c>
      <c r="Y51" s="26" t="s">
        <v>98</v>
      </c>
      <c r="Z51" s="26" t="s">
        <v>98</v>
      </c>
      <c r="AA51" s="29" t="s">
        <v>98</v>
      </c>
      <c r="AB51" s="29" t="s">
        <v>98</v>
      </c>
      <c r="AC51" s="26" t="s">
        <v>98</v>
      </c>
    </row>
    <row r="52" spans="1:29">
      <c r="A52" s="26" t="s">
        <v>96</v>
      </c>
      <c r="B52" s="26" t="s">
        <v>41</v>
      </c>
      <c r="C52" s="26" t="s">
        <v>43</v>
      </c>
      <c r="D52" s="26" t="s">
        <v>146</v>
      </c>
      <c r="E52" s="26" t="s">
        <v>350</v>
      </c>
      <c r="F52" s="26" t="s">
        <v>544</v>
      </c>
      <c r="G52" s="26" t="s">
        <v>98</v>
      </c>
      <c r="H52" s="26" t="s">
        <v>702</v>
      </c>
      <c r="I52" s="28">
        <v>9897400</v>
      </c>
      <c r="J52" s="26" t="s">
        <v>92</v>
      </c>
      <c r="K52" s="28">
        <v>12866620</v>
      </c>
      <c r="L52" s="26" t="s">
        <v>702</v>
      </c>
      <c r="M52" s="28">
        <v>9897400</v>
      </c>
      <c r="N52" s="26" t="s">
        <v>92</v>
      </c>
      <c r="O52" s="28">
        <v>12866620</v>
      </c>
      <c r="P52" s="28">
        <v>9897400</v>
      </c>
      <c r="Q52" s="28">
        <v>0</v>
      </c>
      <c r="R52" s="28">
        <v>0</v>
      </c>
      <c r="S52" s="29">
        <v>0</v>
      </c>
      <c r="T52" s="26" t="s">
        <v>17</v>
      </c>
      <c r="U52" s="26" t="s">
        <v>98</v>
      </c>
      <c r="V52" s="26" t="s">
        <v>716</v>
      </c>
      <c r="W52" s="29" t="s">
        <v>98</v>
      </c>
      <c r="X52" s="29">
        <v>1</v>
      </c>
      <c r="Y52" s="26" t="s">
        <v>98</v>
      </c>
      <c r="Z52" s="26" t="s">
        <v>98</v>
      </c>
      <c r="AA52" s="29" t="s">
        <v>98</v>
      </c>
      <c r="AB52" s="29" t="s">
        <v>98</v>
      </c>
      <c r="AC52" s="26" t="s">
        <v>98</v>
      </c>
    </row>
    <row r="53" spans="1:29">
      <c r="A53" s="26" t="s">
        <v>96</v>
      </c>
      <c r="B53" s="26" t="s">
        <v>41</v>
      </c>
      <c r="C53" s="26" t="s">
        <v>43</v>
      </c>
      <c r="D53" s="26" t="s">
        <v>147</v>
      </c>
      <c r="E53" s="26" t="s">
        <v>351</v>
      </c>
      <c r="F53" s="26" t="s">
        <v>545</v>
      </c>
      <c r="G53" s="26" t="s">
        <v>98</v>
      </c>
      <c r="H53" s="26" t="s">
        <v>702</v>
      </c>
      <c r="I53" s="28">
        <v>5048000</v>
      </c>
      <c r="J53" s="26" t="s">
        <v>92</v>
      </c>
      <c r="K53" s="28">
        <v>6562400</v>
      </c>
      <c r="L53" s="26" t="s">
        <v>702</v>
      </c>
      <c r="M53" s="28">
        <v>5048000</v>
      </c>
      <c r="N53" s="26" t="s">
        <v>92</v>
      </c>
      <c r="O53" s="28">
        <v>6562400</v>
      </c>
      <c r="P53" s="28">
        <v>5048000</v>
      </c>
      <c r="Q53" s="28">
        <v>0</v>
      </c>
      <c r="R53" s="28">
        <v>0</v>
      </c>
      <c r="S53" s="29">
        <v>0</v>
      </c>
      <c r="T53" s="26" t="s">
        <v>17</v>
      </c>
      <c r="U53" s="26" t="s">
        <v>98</v>
      </c>
      <c r="V53" s="26" t="s">
        <v>716</v>
      </c>
      <c r="W53" s="29" t="s">
        <v>98</v>
      </c>
      <c r="X53" s="29">
        <v>1</v>
      </c>
      <c r="Y53" s="26" t="s">
        <v>98</v>
      </c>
      <c r="Z53" s="26" t="s">
        <v>98</v>
      </c>
      <c r="AA53" s="29" t="s">
        <v>98</v>
      </c>
      <c r="AB53" s="29" t="s">
        <v>98</v>
      </c>
      <c r="AC53" s="26" t="s">
        <v>98</v>
      </c>
    </row>
    <row r="54" spans="1:29">
      <c r="A54" s="26" t="s">
        <v>96</v>
      </c>
      <c r="B54" s="26" t="s">
        <v>41</v>
      </c>
      <c r="C54" s="26" t="s">
        <v>43</v>
      </c>
      <c r="D54" s="26" t="s">
        <v>148</v>
      </c>
      <c r="E54" s="26" t="s">
        <v>352</v>
      </c>
      <c r="F54" s="26" t="s">
        <v>546</v>
      </c>
      <c r="G54" s="26" t="s">
        <v>98</v>
      </c>
      <c r="H54" s="26" t="s">
        <v>702</v>
      </c>
      <c r="I54" s="28">
        <v>1310400</v>
      </c>
      <c r="J54" s="26" t="s">
        <v>92</v>
      </c>
      <c r="K54" s="28">
        <v>1703520</v>
      </c>
      <c r="L54" s="26" t="s">
        <v>702</v>
      </c>
      <c r="M54" s="28">
        <v>1310400</v>
      </c>
      <c r="N54" s="26" t="s">
        <v>92</v>
      </c>
      <c r="O54" s="28">
        <v>1703520</v>
      </c>
      <c r="P54" s="28">
        <v>1310400</v>
      </c>
      <c r="Q54" s="28">
        <v>0</v>
      </c>
      <c r="R54" s="28">
        <v>0</v>
      </c>
      <c r="S54" s="29">
        <v>0</v>
      </c>
      <c r="T54" s="26" t="s">
        <v>17</v>
      </c>
      <c r="U54" s="26" t="s">
        <v>98</v>
      </c>
      <c r="V54" s="26" t="s">
        <v>716</v>
      </c>
      <c r="W54" s="29" t="s">
        <v>98</v>
      </c>
      <c r="X54" s="29">
        <v>1</v>
      </c>
      <c r="Y54" s="26" t="s">
        <v>98</v>
      </c>
      <c r="Z54" s="26" t="s">
        <v>98</v>
      </c>
      <c r="AA54" s="29" t="s">
        <v>98</v>
      </c>
      <c r="AB54" s="29" t="s">
        <v>98</v>
      </c>
      <c r="AC54" s="26" t="s">
        <v>98</v>
      </c>
    </row>
    <row r="55" spans="1:29">
      <c r="A55" s="26" t="s">
        <v>96</v>
      </c>
      <c r="B55" s="26" t="s">
        <v>41</v>
      </c>
      <c r="C55" s="26" t="s">
        <v>43</v>
      </c>
      <c r="D55" s="26" t="s">
        <v>149</v>
      </c>
      <c r="E55" s="26" t="s">
        <v>353</v>
      </c>
      <c r="F55" s="26" t="s">
        <v>547</v>
      </c>
      <c r="G55" s="26" t="s">
        <v>98</v>
      </c>
      <c r="H55" s="26" t="s">
        <v>702</v>
      </c>
      <c r="I55" s="28">
        <v>3540000</v>
      </c>
      <c r="J55" s="26" t="s">
        <v>92</v>
      </c>
      <c r="K55" s="28">
        <v>4602000</v>
      </c>
      <c r="L55" s="26" t="s">
        <v>702</v>
      </c>
      <c r="M55" s="28">
        <v>3540000</v>
      </c>
      <c r="N55" s="26" t="s">
        <v>92</v>
      </c>
      <c r="O55" s="28">
        <v>4602000</v>
      </c>
      <c r="P55" s="28">
        <v>3540000</v>
      </c>
      <c r="Q55" s="28">
        <v>0</v>
      </c>
      <c r="R55" s="28">
        <v>0</v>
      </c>
      <c r="S55" s="29">
        <v>0</v>
      </c>
      <c r="T55" s="26" t="s">
        <v>17</v>
      </c>
      <c r="U55" s="26" t="s">
        <v>98</v>
      </c>
      <c r="V55" s="26" t="s">
        <v>716</v>
      </c>
      <c r="W55" s="29" t="s">
        <v>98</v>
      </c>
      <c r="X55" s="29">
        <v>1</v>
      </c>
      <c r="Y55" s="26" t="s">
        <v>98</v>
      </c>
      <c r="Z55" s="26" t="s">
        <v>98</v>
      </c>
      <c r="AA55" s="29" t="s">
        <v>98</v>
      </c>
      <c r="AB55" s="29" t="s">
        <v>98</v>
      </c>
      <c r="AC55" s="26" t="s">
        <v>98</v>
      </c>
    </row>
    <row r="56" spans="1:29">
      <c r="A56" s="26" t="s">
        <v>96</v>
      </c>
      <c r="B56" s="26" t="s">
        <v>41</v>
      </c>
      <c r="C56" s="26" t="s">
        <v>43</v>
      </c>
      <c r="D56" s="26" t="s">
        <v>150</v>
      </c>
      <c r="E56" s="26" t="s">
        <v>354</v>
      </c>
      <c r="F56" s="26" t="s">
        <v>548</v>
      </c>
      <c r="G56" s="26" t="s">
        <v>98</v>
      </c>
      <c r="H56" s="26" t="s">
        <v>702</v>
      </c>
      <c r="I56" s="28">
        <v>1545000</v>
      </c>
      <c r="J56" s="26" t="s">
        <v>92</v>
      </c>
      <c r="K56" s="28">
        <v>2008500</v>
      </c>
      <c r="L56" s="26" t="s">
        <v>702</v>
      </c>
      <c r="M56" s="28">
        <v>1545000</v>
      </c>
      <c r="N56" s="26" t="s">
        <v>92</v>
      </c>
      <c r="O56" s="28">
        <v>2008500</v>
      </c>
      <c r="P56" s="28">
        <v>1545000</v>
      </c>
      <c r="Q56" s="28">
        <v>0</v>
      </c>
      <c r="R56" s="28">
        <v>0</v>
      </c>
      <c r="S56" s="29">
        <v>0</v>
      </c>
      <c r="T56" s="26" t="s">
        <v>17</v>
      </c>
      <c r="U56" s="26" t="s">
        <v>98</v>
      </c>
      <c r="V56" s="26" t="s">
        <v>716</v>
      </c>
      <c r="W56" s="29" t="s">
        <v>98</v>
      </c>
      <c r="X56" s="29">
        <v>1</v>
      </c>
      <c r="Y56" s="26" t="s">
        <v>98</v>
      </c>
      <c r="Z56" s="26" t="s">
        <v>98</v>
      </c>
      <c r="AA56" s="29" t="s">
        <v>98</v>
      </c>
      <c r="AB56" s="29" t="s">
        <v>98</v>
      </c>
      <c r="AC56" s="26" t="s">
        <v>98</v>
      </c>
    </row>
    <row r="57" spans="1:29">
      <c r="A57" s="26" t="s">
        <v>96</v>
      </c>
      <c r="B57" s="26" t="s">
        <v>41</v>
      </c>
      <c r="C57" s="26" t="s">
        <v>43</v>
      </c>
      <c r="D57" s="26" t="s">
        <v>151</v>
      </c>
      <c r="E57" s="26" t="s">
        <v>355</v>
      </c>
      <c r="F57" s="26" t="s">
        <v>549</v>
      </c>
      <c r="G57" s="26" t="s">
        <v>98</v>
      </c>
      <c r="H57" s="26" t="s">
        <v>702</v>
      </c>
      <c r="I57" s="28">
        <v>2436300</v>
      </c>
      <c r="J57" s="26" t="s">
        <v>92</v>
      </c>
      <c r="K57" s="28">
        <v>3167190</v>
      </c>
      <c r="L57" s="26" t="s">
        <v>702</v>
      </c>
      <c r="M57" s="28">
        <v>2436300</v>
      </c>
      <c r="N57" s="26" t="s">
        <v>92</v>
      </c>
      <c r="O57" s="28">
        <v>3167190</v>
      </c>
      <c r="P57" s="28">
        <v>2436300</v>
      </c>
      <c r="Q57" s="28">
        <v>0</v>
      </c>
      <c r="R57" s="28">
        <v>0</v>
      </c>
      <c r="S57" s="29">
        <v>0</v>
      </c>
      <c r="T57" s="26" t="s">
        <v>17</v>
      </c>
      <c r="U57" s="26" t="s">
        <v>98</v>
      </c>
      <c r="V57" s="26" t="s">
        <v>716</v>
      </c>
      <c r="W57" s="29" t="s">
        <v>98</v>
      </c>
      <c r="X57" s="29">
        <v>1</v>
      </c>
      <c r="Y57" s="26" t="s">
        <v>98</v>
      </c>
      <c r="Z57" s="26" t="s">
        <v>98</v>
      </c>
      <c r="AA57" s="29" t="s">
        <v>98</v>
      </c>
      <c r="AB57" s="29" t="s">
        <v>98</v>
      </c>
      <c r="AC57" s="26" t="s">
        <v>98</v>
      </c>
    </row>
    <row r="58" spans="1:29">
      <c r="A58" s="26" t="s">
        <v>96</v>
      </c>
      <c r="B58" s="26" t="s">
        <v>41</v>
      </c>
      <c r="C58" s="26" t="s">
        <v>43</v>
      </c>
      <c r="D58" s="26" t="s">
        <v>152</v>
      </c>
      <c r="E58" s="26" t="s">
        <v>356</v>
      </c>
      <c r="F58" s="26" t="s">
        <v>550</v>
      </c>
      <c r="G58" s="26" t="s">
        <v>98</v>
      </c>
      <c r="H58" s="26" t="s">
        <v>702</v>
      </c>
      <c r="I58" s="28">
        <v>966500</v>
      </c>
      <c r="J58" s="26" t="s">
        <v>92</v>
      </c>
      <c r="K58" s="28">
        <v>1256450</v>
      </c>
      <c r="L58" s="26" t="s">
        <v>702</v>
      </c>
      <c r="M58" s="28">
        <v>966500</v>
      </c>
      <c r="N58" s="26" t="s">
        <v>92</v>
      </c>
      <c r="O58" s="28">
        <v>1256450</v>
      </c>
      <c r="P58" s="28">
        <v>966500</v>
      </c>
      <c r="Q58" s="28">
        <v>0</v>
      </c>
      <c r="R58" s="28">
        <v>0</v>
      </c>
      <c r="S58" s="29">
        <v>0</v>
      </c>
      <c r="T58" s="26" t="s">
        <v>17</v>
      </c>
      <c r="U58" s="26" t="s">
        <v>98</v>
      </c>
      <c r="V58" s="26" t="s">
        <v>716</v>
      </c>
      <c r="W58" s="29" t="s">
        <v>98</v>
      </c>
      <c r="X58" s="29">
        <v>1</v>
      </c>
      <c r="Y58" s="26" t="s">
        <v>98</v>
      </c>
      <c r="Z58" s="26" t="s">
        <v>98</v>
      </c>
      <c r="AA58" s="29" t="s">
        <v>98</v>
      </c>
      <c r="AB58" s="29" t="s">
        <v>98</v>
      </c>
      <c r="AC58" s="26" t="s">
        <v>98</v>
      </c>
    </row>
    <row r="59" spans="1:29">
      <c r="A59" s="26" t="s">
        <v>96</v>
      </c>
      <c r="B59" s="26" t="s">
        <v>41</v>
      </c>
      <c r="C59" s="26" t="s">
        <v>43</v>
      </c>
      <c r="D59" s="26" t="s">
        <v>153</v>
      </c>
      <c r="E59" s="26" t="s">
        <v>357</v>
      </c>
      <c r="F59" s="26" t="s">
        <v>551</v>
      </c>
      <c r="G59" s="26" t="s">
        <v>98</v>
      </c>
      <c r="H59" s="26" t="s">
        <v>702</v>
      </c>
      <c r="I59" s="28">
        <v>942000</v>
      </c>
      <c r="J59" s="26" t="s">
        <v>92</v>
      </c>
      <c r="K59" s="28">
        <v>1224600</v>
      </c>
      <c r="L59" s="26" t="s">
        <v>702</v>
      </c>
      <c r="M59" s="28">
        <v>942000</v>
      </c>
      <c r="N59" s="26" t="s">
        <v>92</v>
      </c>
      <c r="O59" s="28">
        <v>1224600</v>
      </c>
      <c r="P59" s="28">
        <v>942000</v>
      </c>
      <c r="Q59" s="28">
        <v>0</v>
      </c>
      <c r="R59" s="28">
        <v>0</v>
      </c>
      <c r="S59" s="29">
        <v>0</v>
      </c>
      <c r="T59" s="26" t="s">
        <v>17</v>
      </c>
      <c r="U59" s="26" t="s">
        <v>98</v>
      </c>
      <c r="V59" s="26" t="s">
        <v>716</v>
      </c>
      <c r="W59" s="29" t="s">
        <v>98</v>
      </c>
      <c r="X59" s="29">
        <v>1</v>
      </c>
      <c r="Y59" s="26" t="s">
        <v>98</v>
      </c>
      <c r="Z59" s="26" t="s">
        <v>98</v>
      </c>
      <c r="AA59" s="29" t="s">
        <v>98</v>
      </c>
      <c r="AB59" s="29" t="s">
        <v>98</v>
      </c>
      <c r="AC59" s="26" t="s">
        <v>98</v>
      </c>
    </row>
    <row r="60" spans="1:29">
      <c r="A60" s="26" t="s">
        <v>96</v>
      </c>
      <c r="B60" s="26" t="s">
        <v>41</v>
      </c>
      <c r="C60" s="26" t="s">
        <v>43</v>
      </c>
      <c r="D60" s="26" t="s">
        <v>154</v>
      </c>
      <c r="E60" s="26" t="s">
        <v>358</v>
      </c>
      <c r="F60" s="26" t="s">
        <v>552</v>
      </c>
      <c r="G60" s="26" t="s">
        <v>98</v>
      </c>
      <c r="H60" s="26" t="s">
        <v>702</v>
      </c>
      <c r="I60" s="28">
        <v>1396500</v>
      </c>
      <c r="J60" s="26" t="s">
        <v>92</v>
      </c>
      <c r="K60" s="28">
        <v>1815450</v>
      </c>
      <c r="L60" s="26" t="s">
        <v>702</v>
      </c>
      <c r="M60" s="28">
        <v>1396500</v>
      </c>
      <c r="N60" s="26" t="s">
        <v>92</v>
      </c>
      <c r="O60" s="28">
        <v>1815450</v>
      </c>
      <c r="P60" s="28">
        <v>1396500</v>
      </c>
      <c r="Q60" s="28">
        <v>0</v>
      </c>
      <c r="R60" s="28">
        <v>0</v>
      </c>
      <c r="S60" s="29">
        <v>0</v>
      </c>
      <c r="T60" s="26" t="s">
        <v>17</v>
      </c>
      <c r="U60" s="26" t="s">
        <v>98</v>
      </c>
      <c r="V60" s="26" t="s">
        <v>716</v>
      </c>
      <c r="W60" s="29" t="s">
        <v>98</v>
      </c>
      <c r="X60" s="29">
        <v>1</v>
      </c>
      <c r="Y60" s="26" t="s">
        <v>98</v>
      </c>
      <c r="Z60" s="26" t="s">
        <v>98</v>
      </c>
      <c r="AA60" s="29" t="s">
        <v>98</v>
      </c>
      <c r="AB60" s="29" t="s">
        <v>98</v>
      </c>
      <c r="AC60" s="26" t="s">
        <v>98</v>
      </c>
    </row>
    <row r="61" spans="1:29">
      <c r="A61" s="26" t="s">
        <v>96</v>
      </c>
      <c r="B61" s="26" t="s">
        <v>41</v>
      </c>
      <c r="C61" s="26" t="s">
        <v>43</v>
      </c>
      <c r="D61" s="26" t="s">
        <v>155</v>
      </c>
      <c r="E61" s="26" t="s">
        <v>359</v>
      </c>
      <c r="F61" s="26" t="s">
        <v>553</v>
      </c>
      <c r="G61" s="26" t="s">
        <v>98</v>
      </c>
      <c r="H61" s="26" t="s">
        <v>702</v>
      </c>
      <c r="I61" s="28">
        <v>8916000</v>
      </c>
      <c r="J61" s="26" t="s">
        <v>92</v>
      </c>
      <c r="K61" s="28">
        <v>11590800</v>
      </c>
      <c r="L61" s="26" t="s">
        <v>702</v>
      </c>
      <c r="M61" s="28">
        <v>8916000</v>
      </c>
      <c r="N61" s="26" t="s">
        <v>92</v>
      </c>
      <c r="O61" s="28">
        <v>11590800</v>
      </c>
      <c r="P61" s="28">
        <v>8916000</v>
      </c>
      <c r="Q61" s="28">
        <v>0</v>
      </c>
      <c r="R61" s="28">
        <v>0</v>
      </c>
      <c r="S61" s="29">
        <v>0</v>
      </c>
      <c r="T61" s="26" t="s">
        <v>17</v>
      </c>
      <c r="U61" s="26" t="s">
        <v>98</v>
      </c>
      <c r="V61" s="26" t="s">
        <v>716</v>
      </c>
      <c r="W61" s="29" t="s">
        <v>98</v>
      </c>
      <c r="X61" s="29">
        <v>1</v>
      </c>
      <c r="Y61" s="26" t="s">
        <v>98</v>
      </c>
      <c r="Z61" s="26" t="s">
        <v>98</v>
      </c>
      <c r="AA61" s="29" t="s">
        <v>98</v>
      </c>
      <c r="AB61" s="29" t="s">
        <v>98</v>
      </c>
      <c r="AC61" s="26" t="s">
        <v>98</v>
      </c>
    </row>
    <row r="62" spans="1:29">
      <c r="A62" s="26" t="s">
        <v>96</v>
      </c>
      <c r="B62" s="26" t="s">
        <v>41</v>
      </c>
      <c r="C62" s="26" t="s">
        <v>43</v>
      </c>
      <c r="D62" s="26" t="s">
        <v>156</v>
      </c>
      <c r="E62" s="26" t="s">
        <v>360</v>
      </c>
      <c r="F62" s="26" t="s">
        <v>554</v>
      </c>
      <c r="G62" s="26" t="s">
        <v>98</v>
      </c>
      <c r="H62" s="26" t="s">
        <v>702</v>
      </c>
      <c r="I62" s="28">
        <v>2762000</v>
      </c>
      <c r="J62" s="26" t="s">
        <v>92</v>
      </c>
      <c r="K62" s="28">
        <v>3590600</v>
      </c>
      <c r="L62" s="26" t="s">
        <v>702</v>
      </c>
      <c r="M62" s="28">
        <v>2762000</v>
      </c>
      <c r="N62" s="26" t="s">
        <v>92</v>
      </c>
      <c r="O62" s="28">
        <v>3590600</v>
      </c>
      <c r="P62" s="28">
        <v>2738000</v>
      </c>
      <c r="Q62" s="28">
        <v>24000</v>
      </c>
      <c r="R62" s="28">
        <v>0</v>
      </c>
      <c r="S62" s="29">
        <v>0</v>
      </c>
      <c r="T62" s="26" t="s">
        <v>17</v>
      </c>
      <c r="U62" s="26" t="s">
        <v>98</v>
      </c>
      <c r="V62" s="26" t="s">
        <v>716</v>
      </c>
      <c r="W62" s="29" t="s">
        <v>98</v>
      </c>
      <c r="X62" s="29">
        <v>1</v>
      </c>
      <c r="Y62" s="26" t="s">
        <v>98</v>
      </c>
      <c r="Z62" s="26" t="s">
        <v>98</v>
      </c>
      <c r="AA62" s="29" t="s">
        <v>98</v>
      </c>
      <c r="AB62" s="29" t="s">
        <v>98</v>
      </c>
      <c r="AC62" s="26" t="s">
        <v>98</v>
      </c>
    </row>
    <row r="63" spans="1:29">
      <c r="A63" s="26" t="s">
        <v>96</v>
      </c>
      <c r="B63" s="26" t="s">
        <v>41</v>
      </c>
      <c r="C63" s="26" t="s">
        <v>43</v>
      </c>
      <c r="D63" s="26" t="s">
        <v>157</v>
      </c>
      <c r="E63" s="26" t="s">
        <v>361</v>
      </c>
      <c r="F63" s="26" t="s">
        <v>555</v>
      </c>
      <c r="G63" s="26" t="s">
        <v>98</v>
      </c>
      <c r="H63" s="26" t="s">
        <v>702</v>
      </c>
      <c r="I63" s="28">
        <v>8381000</v>
      </c>
      <c r="J63" s="26" t="s">
        <v>92</v>
      </c>
      <c r="K63" s="28">
        <v>10895300</v>
      </c>
      <c r="L63" s="26" t="s">
        <v>702</v>
      </c>
      <c r="M63" s="28">
        <v>8381000</v>
      </c>
      <c r="N63" s="26" t="s">
        <v>92</v>
      </c>
      <c r="O63" s="28">
        <v>10895300</v>
      </c>
      <c r="P63" s="28">
        <v>8381000</v>
      </c>
      <c r="Q63" s="28">
        <v>0</v>
      </c>
      <c r="R63" s="28">
        <v>0</v>
      </c>
      <c r="S63" s="29">
        <v>0</v>
      </c>
      <c r="T63" s="26" t="s">
        <v>17</v>
      </c>
      <c r="U63" s="26" t="s">
        <v>98</v>
      </c>
      <c r="V63" s="26" t="s">
        <v>716</v>
      </c>
      <c r="W63" s="29" t="s">
        <v>98</v>
      </c>
      <c r="X63" s="29">
        <v>1</v>
      </c>
      <c r="Y63" s="26" t="s">
        <v>98</v>
      </c>
      <c r="Z63" s="26" t="s">
        <v>98</v>
      </c>
      <c r="AA63" s="29" t="s">
        <v>98</v>
      </c>
      <c r="AB63" s="29" t="s">
        <v>98</v>
      </c>
      <c r="AC63" s="26" t="s">
        <v>98</v>
      </c>
    </row>
    <row r="64" spans="1:29">
      <c r="A64" s="26" t="s">
        <v>96</v>
      </c>
      <c r="B64" s="26" t="s">
        <v>41</v>
      </c>
      <c r="C64" s="26" t="s">
        <v>43</v>
      </c>
      <c r="D64" s="26" t="s">
        <v>158</v>
      </c>
      <c r="E64" s="26" t="s">
        <v>362</v>
      </c>
      <c r="F64" s="26" t="s">
        <v>556</v>
      </c>
      <c r="G64" s="26" t="s">
        <v>98</v>
      </c>
      <c r="H64" s="26" t="s">
        <v>702</v>
      </c>
      <c r="I64" s="28">
        <v>1480500</v>
      </c>
      <c r="J64" s="26" t="s">
        <v>92</v>
      </c>
      <c r="K64" s="28">
        <v>1924650</v>
      </c>
      <c r="L64" s="26" t="s">
        <v>702</v>
      </c>
      <c r="M64" s="28">
        <v>1480500</v>
      </c>
      <c r="N64" s="26" t="s">
        <v>92</v>
      </c>
      <c r="O64" s="28">
        <v>1924650</v>
      </c>
      <c r="P64" s="28">
        <v>1480500</v>
      </c>
      <c r="Q64" s="28">
        <v>0</v>
      </c>
      <c r="R64" s="28">
        <v>0</v>
      </c>
      <c r="S64" s="29">
        <v>0</v>
      </c>
      <c r="T64" s="26" t="s">
        <v>17</v>
      </c>
      <c r="U64" s="26" t="s">
        <v>98</v>
      </c>
      <c r="V64" s="26" t="s">
        <v>716</v>
      </c>
      <c r="W64" s="29" t="s">
        <v>98</v>
      </c>
      <c r="X64" s="29">
        <v>1</v>
      </c>
      <c r="Y64" s="26" t="s">
        <v>98</v>
      </c>
      <c r="Z64" s="26" t="s">
        <v>98</v>
      </c>
      <c r="AA64" s="29" t="s">
        <v>98</v>
      </c>
      <c r="AB64" s="29" t="s">
        <v>98</v>
      </c>
      <c r="AC64" s="26" t="s">
        <v>98</v>
      </c>
    </row>
    <row r="65" spans="1:29">
      <c r="A65" s="26" t="s">
        <v>96</v>
      </c>
      <c r="B65" s="26" t="s">
        <v>41</v>
      </c>
      <c r="C65" s="26" t="s">
        <v>43</v>
      </c>
      <c r="D65" s="26" t="s">
        <v>159</v>
      </c>
      <c r="E65" s="26" t="s">
        <v>363</v>
      </c>
      <c r="F65" s="26" t="s">
        <v>557</v>
      </c>
      <c r="G65" s="26" t="s">
        <v>98</v>
      </c>
      <c r="H65" s="26" t="s">
        <v>702</v>
      </c>
      <c r="I65" s="28">
        <v>2209200</v>
      </c>
      <c r="J65" s="26" t="s">
        <v>92</v>
      </c>
      <c r="K65" s="28">
        <v>2871960</v>
      </c>
      <c r="L65" s="26" t="s">
        <v>702</v>
      </c>
      <c r="M65" s="28">
        <v>2209200</v>
      </c>
      <c r="N65" s="26" t="s">
        <v>92</v>
      </c>
      <c r="O65" s="28">
        <v>2871960</v>
      </c>
      <c r="P65" s="28">
        <v>2209200</v>
      </c>
      <c r="Q65" s="28">
        <v>0</v>
      </c>
      <c r="R65" s="28">
        <v>0</v>
      </c>
      <c r="S65" s="29">
        <v>0</v>
      </c>
      <c r="T65" s="26" t="s">
        <v>17</v>
      </c>
      <c r="U65" s="26" t="s">
        <v>98</v>
      </c>
      <c r="V65" s="26" t="s">
        <v>716</v>
      </c>
      <c r="W65" s="29" t="s">
        <v>98</v>
      </c>
      <c r="X65" s="29">
        <v>1</v>
      </c>
      <c r="Y65" s="26" t="s">
        <v>98</v>
      </c>
      <c r="Z65" s="26" t="s">
        <v>98</v>
      </c>
      <c r="AA65" s="29" t="s">
        <v>98</v>
      </c>
      <c r="AB65" s="29" t="s">
        <v>98</v>
      </c>
      <c r="AC65" s="26" t="s">
        <v>98</v>
      </c>
    </row>
    <row r="66" spans="1:29">
      <c r="A66" s="26" t="s">
        <v>96</v>
      </c>
      <c r="B66" s="26" t="s">
        <v>41</v>
      </c>
      <c r="C66" s="26" t="s">
        <v>43</v>
      </c>
      <c r="D66" s="26" t="s">
        <v>160</v>
      </c>
      <c r="E66" s="26" t="s">
        <v>364</v>
      </c>
      <c r="F66" s="26" t="s">
        <v>558</v>
      </c>
      <c r="G66" s="26" t="s">
        <v>98</v>
      </c>
      <c r="H66" s="26" t="s">
        <v>702</v>
      </c>
      <c r="I66" s="28">
        <v>1389300</v>
      </c>
      <c r="J66" s="26" t="s">
        <v>92</v>
      </c>
      <c r="K66" s="28">
        <v>1806090</v>
      </c>
      <c r="L66" s="26" t="s">
        <v>702</v>
      </c>
      <c r="M66" s="28">
        <v>1389300</v>
      </c>
      <c r="N66" s="26" t="s">
        <v>92</v>
      </c>
      <c r="O66" s="28">
        <v>1806090</v>
      </c>
      <c r="P66" s="28">
        <v>1389300</v>
      </c>
      <c r="Q66" s="28">
        <v>0</v>
      </c>
      <c r="R66" s="28">
        <v>0</v>
      </c>
      <c r="S66" s="29">
        <v>0</v>
      </c>
      <c r="T66" s="26" t="s">
        <v>17</v>
      </c>
      <c r="U66" s="26" t="s">
        <v>98</v>
      </c>
      <c r="V66" s="26" t="s">
        <v>716</v>
      </c>
      <c r="W66" s="29" t="s">
        <v>98</v>
      </c>
      <c r="X66" s="29">
        <v>1</v>
      </c>
      <c r="Y66" s="26" t="s">
        <v>98</v>
      </c>
      <c r="Z66" s="26" t="s">
        <v>98</v>
      </c>
      <c r="AA66" s="29" t="s">
        <v>98</v>
      </c>
      <c r="AB66" s="29" t="s">
        <v>98</v>
      </c>
      <c r="AC66" s="26" t="s">
        <v>98</v>
      </c>
    </row>
    <row r="67" spans="1:29">
      <c r="A67" s="26" t="s">
        <v>96</v>
      </c>
      <c r="B67" s="26" t="s">
        <v>41</v>
      </c>
      <c r="C67" s="26" t="s">
        <v>43</v>
      </c>
      <c r="D67" s="26" t="s">
        <v>161</v>
      </c>
      <c r="E67" s="26" t="s">
        <v>365</v>
      </c>
      <c r="F67" s="26" t="s">
        <v>559</v>
      </c>
      <c r="G67" s="26" t="s">
        <v>98</v>
      </c>
      <c r="H67" s="26" t="s">
        <v>702</v>
      </c>
      <c r="I67" s="28">
        <v>3344000</v>
      </c>
      <c r="J67" s="26" t="s">
        <v>92</v>
      </c>
      <c r="K67" s="28">
        <v>4347200</v>
      </c>
      <c r="L67" s="26" t="s">
        <v>702</v>
      </c>
      <c r="M67" s="28">
        <v>3344000</v>
      </c>
      <c r="N67" s="26" t="s">
        <v>92</v>
      </c>
      <c r="O67" s="28">
        <v>4347200</v>
      </c>
      <c r="P67" s="28">
        <v>3344000</v>
      </c>
      <c r="Q67" s="28">
        <v>0</v>
      </c>
      <c r="R67" s="28">
        <v>0</v>
      </c>
      <c r="S67" s="29">
        <v>0</v>
      </c>
      <c r="T67" s="26" t="s">
        <v>17</v>
      </c>
      <c r="U67" s="26" t="s">
        <v>98</v>
      </c>
      <c r="V67" s="26" t="s">
        <v>716</v>
      </c>
      <c r="W67" s="29" t="s">
        <v>98</v>
      </c>
      <c r="X67" s="29">
        <v>1</v>
      </c>
      <c r="Y67" s="26" t="s">
        <v>98</v>
      </c>
      <c r="Z67" s="26" t="s">
        <v>98</v>
      </c>
      <c r="AA67" s="29" t="s">
        <v>98</v>
      </c>
      <c r="AB67" s="29" t="s">
        <v>98</v>
      </c>
      <c r="AC67" s="26" t="s">
        <v>98</v>
      </c>
    </row>
    <row r="68" spans="1:29">
      <c r="A68" s="26" t="s">
        <v>96</v>
      </c>
      <c r="B68" s="26" t="s">
        <v>41</v>
      </c>
      <c r="C68" s="26" t="s">
        <v>43</v>
      </c>
      <c r="D68" s="26" t="s">
        <v>162</v>
      </c>
      <c r="E68" s="26" t="s">
        <v>366</v>
      </c>
      <c r="F68" s="26" t="s">
        <v>560</v>
      </c>
      <c r="G68" s="26" t="s">
        <v>98</v>
      </c>
      <c r="H68" s="26" t="s">
        <v>702</v>
      </c>
      <c r="I68" s="28">
        <v>4696600</v>
      </c>
      <c r="J68" s="26" t="s">
        <v>92</v>
      </c>
      <c r="K68" s="28">
        <v>6105580</v>
      </c>
      <c r="L68" s="26" t="s">
        <v>702</v>
      </c>
      <c r="M68" s="28">
        <v>4696600</v>
      </c>
      <c r="N68" s="26" t="s">
        <v>92</v>
      </c>
      <c r="O68" s="28">
        <v>6105580</v>
      </c>
      <c r="P68" s="28">
        <v>4696600</v>
      </c>
      <c r="Q68" s="28">
        <v>0</v>
      </c>
      <c r="R68" s="28">
        <v>0</v>
      </c>
      <c r="S68" s="29">
        <v>0</v>
      </c>
      <c r="T68" s="26" t="s">
        <v>17</v>
      </c>
      <c r="U68" s="26" t="s">
        <v>98</v>
      </c>
      <c r="V68" s="26" t="s">
        <v>716</v>
      </c>
      <c r="W68" s="29" t="s">
        <v>98</v>
      </c>
      <c r="X68" s="29">
        <v>1</v>
      </c>
      <c r="Y68" s="26" t="s">
        <v>98</v>
      </c>
      <c r="Z68" s="26" t="s">
        <v>98</v>
      </c>
      <c r="AA68" s="29" t="s">
        <v>98</v>
      </c>
      <c r="AB68" s="29" t="s">
        <v>98</v>
      </c>
      <c r="AC68" s="26" t="s">
        <v>98</v>
      </c>
    </row>
    <row r="69" spans="1:29">
      <c r="A69" s="26" t="s">
        <v>96</v>
      </c>
      <c r="B69" s="26" t="s">
        <v>41</v>
      </c>
      <c r="C69" s="26" t="s">
        <v>43</v>
      </c>
      <c r="D69" s="26" t="s">
        <v>163</v>
      </c>
      <c r="E69" s="26" t="s">
        <v>367</v>
      </c>
      <c r="F69" s="26" t="s">
        <v>561</v>
      </c>
      <c r="G69" s="26" t="s">
        <v>98</v>
      </c>
      <c r="H69" s="26" t="s">
        <v>702</v>
      </c>
      <c r="I69" s="28">
        <v>1582800</v>
      </c>
      <c r="J69" s="26" t="s">
        <v>92</v>
      </c>
      <c r="K69" s="28">
        <v>2057640</v>
      </c>
      <c r="L69" s="26" t="s">
        <v>702</v>
      </c>
      <c r="M69" s="28">
        <v>1582800</v>
      </c>
      <c r="N69" s="26" t="s">
        <v>92</v>
      </c>
      <c r="O69" s="28">
        <v>2057640</v>
      </c>
      <c r="P69" s="28">
        <v>1525200</v>
      </c>
      <c r="Q69" s="28">
        <v>57600</v>
      </c>
      <c r="R69" s="28">
        <v>0</v>
      </c>
      <c r="S69" s="29">
        <v>0</v>
      </c>
      <c r="T69" s="26" t="s">
        <v>17</v>
      </c>
      <c r="U69" s="26" t="s">
        <v>98</v>
      </c>
      <c r="V69" s="26" t="s">
        <v>716</v>
      </c>
      <c r="W69" s="29" t="s">
        <v>98</v>
      </c>
      <c r="X69" s="29">
        <v>1</v>
      </c>
      <c r="Y69" s="26" t="s">
        <v>98</v>
      </c>
      <c r="Z69" s="26" t="s">
        <v>98</v>
      </c>
      <c r="AA69" s="29" t="s">
        <v>98</v>
      </c>
      <c r="AB69" s="29" t="s">
        <v>98</v>
      </c>
      <c r="AC69" s="26" t="s">
        <v>98</v>
      </c>
    </row>
    <row r="70" spans="1:29">
      <c r="A70" s="26" t="s">
        <v>96</v>
      </c>
      <c r="B70" s="26" t="s">
        <v>41</v>
      </c>
      <c r="C70" s="26" t="s">
        <v>43</v>
      </c>
      <c r="D70" s="26" t="s">
        <v>164</v>
      </c>
      <c r="E70" s="26" t="s">
        <v>368</v>
      </c>
      <c r="F70" s="26" t="s">
        <v>562</v>
      </c>
      <c r="G70" s="26" t="s">
        <v>98</v>
      </c>
      <c r="H70" s="26" t="s">
        <v>702</v>
      </c>
      <c r="I70" s="28">
        <v>937200</v>
      </c>
      <c r="J70" s="26" t="s">
        <v>92</v>
      </c>
      <c r="K70" s="28">
        <v>1218360</v>
      </c>
      <c r="L70" s="26" t="s">
        <v>702</v>
      </c>
      <c r="M70" s="28">
        <v>937200</v>
      </c>
      <c r="N70" s="26" t="s">
        <v>92</v>
      </c>
      <c r="O70" s="28">
        <v>1218360</v>
      </c>
      <c r="P70" s="28">
        <v>937200</v>
      </c>
      <c r="Q70" s="28">
        <v>0</v>
      </c>
      <c r="R70" s="28">
        <v>0</v>
      </c>
      <c r="S70" s="29">
        <v>0</v>
      </c>
      <c r="T70" s="26" t="s">
        <v>17</v>
      </c>
      <c r="U70" s="26" t="s">
        <v>98</v>
      </c>
      <c r="V70" s="26" t="s">
        <v>716</v>
      </c>
      <c r="W70" s="29" t="s">
        <v>98</v>
      </c>
      <c r="X70" s="29">
        <v>1</v>
      </c>
      <c r="Y70" s="26" t="s">
        <v>98</v>
      </c>
      <c r="Z70" s="26" t="s">
        <v>98</v>
      </c>
      <c r="AA70" s="29" t="s">
        <v>98</v>
      </c>
      <c r="AB70" s="29" t="s">
        <v>98</v>
      </c>
      <c r="AC70" s="26" t="s">
        <v>98</v>
      </c>
    </row>
    <row r="71" spans="1:29">
      <c r="A71" s="26" t="s">
        <v>96</v>
      </c>
      <c r="B71" s="26" t="s">
        <v>41</v>
      </c>
      <c r="C71" s="26" t="s">
        <v>43</v>
      </c>
      <c r="D71" s="26" t="s">
        <v>165</v>
      </c>
      <c r="E71" s="26" t="s">
        <v>369</v>
      </c>
      <c r="F71" s="26" t="s">
        <v>563</v>
      </c>
      <c r="G71" s="26" t="s">
        <v>98</v>
      </c>
      <c r="H71" s="26" t="s">
        <v>702</v>
      </c>
      <c r="I71" s="28">
        <v>2174900</v>
      </c>
      <c r="J71" s="26" t="s">
        <v>92</v>
      </c>
      <c r="K71" s="28">
        <v>2827370</v>
      </c>
      <c r="L71" s="26" t="s">
        <v>702</v>
      </c>
      <c r="M71" s="28">
        <v>2174900</v>
      </c>
      <c r="N71" s="26" t="s">
        <v>92</v>
      </c>
      <c r="O71" s="28">
        <v>2827370</v>
      </c>
      <c r="P71" s="28">
        <v>2145000</v>
      </c>
      <c r="Q71" s="28">
        <v>29900</v>
      </c>
      <c r="R71" s="28">
        <v>0</v>
      </c>
      <c r="S71" s="29">
        <v>0</v>
      </c>
      <c r="T71" s="26" t="s">
        <v>17</v>
      </c>
      <c r="U71" s="26" t="s">
        <v>98</v>
      </c>
      <c r="V71" s="26" t="s">
        <v>716</v>
      </c>
      <c r="W71" s="29" t="s">
        <v>98</v>
      </c>
      <c r="X71" s="29">
        <v>1</v>
      </c>
      <c r="Y71" s="26" t="s">
        <v>98</v>
      </c>
      <c r="Z71" s="26" t="s">
        <v>98</v>
      </c>
      <c r="AA71" s="29" t="s">
        <v>98</v>
      </c>
      <c r="AB71" s="29" t="s">
        <v>98</v>
      </c>
      <c r="AC71" s="26" t="s">
        <v>98</v>
      </c>
    </row>
    <row r="72" spans="1:29">
      <c r="A72" s="26" t="s">
        <v>96</v>
      </c>
      <c r="B72" s="26" t="s">
        <v>41</v>
      </c>
      <c r="C72" s="26" t="s">
        <v>43</v>
      </c>
      <c r="D72" s="26" t="s">
        <v>166</v>
      </c>
      <c r="E72" s="26" t="s">
        <v>370</v>
      </c>
      <c r="F72" s="26" t="s">
        <v>564</v>
      </c>
      <c r="G72" s="26" t="s">
        <v>98</v>
      </c>
      <c r="H72" s="26" t="s">
        <v>702</v>
      </c>
      <c r="I72" s="28">
        <v>1835200</v>
      </c>
      <c r="J72" s="26" t="s">
        <v>92</v>
      </c>
      <c r="K72" s="28">
        <v>2385760</v>
      </c>
      <c r="L72" s="26" t="s">
        <v>702</v>
      </c>
      <c r="M72" s="28">
        <v>1835200</v>
      </c>
      <c r="N72" s="26" t="s">
        <v>92</v>
      </c>
      <c r="O72" s="28">
        <v>2385760</v>
      </c>
      <c r="P72" s="28">
        <v>1808000</v>
      </c>
      <c r="Q72" s="28">
        <v>27200</v>
      </c>
      <c r="R72" s="28">
        <v>0</v>
      </c>
      <c r="S72" s="29">
        <v>0</v>
      </c>
      <c r="T72" s="26" t="s">
        <v>17</v>
      </c>
      <c r="U72" s="26" t="s">
        <v>98</v>
      </c>
      <c r="V72" s="26" t="s">
        <v>716</v>
      </c>
      <c r="W72" s="29" t="s">
        <v>98</v>
      </c>
      <c r="X72" s="29">
        <v>1</v>
      </c>
      <c r="Y72" s="26" t="s">
        <v>98</v>
      </c>
      <c r="Z72" s="26" t="s">
        <v>98</v>
      </c>
      <c r="AA72" s="29" t="s">
        <v>98</v>
      </c>
      <c r="AB72" s="29" t="s">
        <v>98</v>
      </c>
      <c r="AC72" s="26" t="s">
        <v>98</v>
      </c>
    </row>
    <row r="73" spans="1:29">
      <c r="A73" s="26" t="s">
        <v>96</v>
      </c>
      <c r="B73" s="26" t="s">
        <v>41</v>
      </c>
      <c r="C73" s="26" t="s">
        <v>43</v>
      </c>
      <c r="D73" s="26" t="s">
        <v>167</v>
      </c>
      <c r="E73" s="26" t="s">
        <v>371</v>
      </c>
      <c r="F73" s="26" t="s">
        <v>565</v>
      </c>
      <c r="G73" s="26" t="s">
        <v>98</v>
      </c>
      <c r="H73" s="26" t="s">
        <v>702</v>
      </c>
      <c r="I73" s="28">
        <v>940100</v>
      </c>
      <c r="J73" s="26" t="s">
        <v>92</v>
      </c>
      <c r="K73" s="28">
        <v>1222130</v>
      </c>
      <c r="L73" s="26" t="s">
        <v>702</v>
      </c>
      <c r="M73" s="28">
        <v>940100</v>
      </c>
      <c r="N73" s="26" t="s">
        <v>92</v>
      </c>
      <c r="O73" s="28">
        <v>1222130</v>
      </c>
      <c r="P73" s="28">
        <v>940100</v>
      </c>
      <c r="Q73" s="28">
        <v>0</v>
      </c>
      <c r="R73" s="28">
        <v>0</v>
      </c>
      <c r="S73" s="29">
        <v>0</v>
      </c>
      <c r="T73" s="26" t="s">
        <v>17</v>
      </c>
      <c r="U73" s="26" t="s">
        <v>98</v>
      </c>
      <c r="V73" s="26" t="s">
        <v>716</v>
      </c>
      <c r="W73" s="29" t="s">
        <v>98</v>
      </c>
      <c r="X73" s="29">
        <v>1</v>
      </c>
      <c r="Y73" s="26" t="s">
        <v>98</v>
      </c>
      <c r="Z73" s="26" t="s">
        <v>98</v>
      </c>
      <c r="AA73" s="29" t="s">
        <v>98</v>
      </c>
      <c r="AB73" s="29" t="s">
        <v>98</v>
      </c>
      <c r="AC73" s="26" t="s">
        <v>98</v>
      </c>
    </row>
    <row r="74" spans="1:29">
      <c r="A74" s="26" t="s">
        <v>96</v>
      </c>
      <c r="B74" s="26" t="s">
        <v>41</v>
      </c>
      <c r="C74" s="26" t="s">
        <v>43</v>
      </c>
      <c r="D74" s="26" t="s">
        <v>168</v>
      </c>
      <c r="E74" s="26" t="s">
        <v>372</v>
      </c>
      <c r="F74" s="26" t="s">
        <v>566</v>
      </c>
      <c r="G74" s="26" t="s">
        <v>98</v>
      </c>
      <c r="H74" s="26" t="s">
        <v>702</v>
      </c>
      <c r="I74" s="28">
        <v>1170600</v>
      </c>
      <c r="J74" s="26" t="s">
        <v>92</v>
      </c>
      <c r="K74" s="28">
        <v>1521780</v>
      </c>
      <c r="L74" s="26" t="s">
        <v>702</v>
      </c>
      <c r="M74" s="28">
        <v>1170600</v>
      </c>
      <c r="N74" s="26" t="s">
        <v>92</v>
      </c>
      <c r="O74" s="28">
        <v>1521780</v>
      </c>
      <c r="P74" s="28">
        <v>1136400</v>
      </c>
      <c r="Q74" s="28">
        <v>34200</v>
      </c>
      <c r="R74" s="28">
        <v>0</v>
      </c>
      <c r="S74" s="29">
        <v>0</v>
      </c>
      <c r="T74" s="26" t="s">
        <v>17</v>
      </c>
      <c r="U74" s="26" t="s">
        <v>98</v>
      </c>
      <c r="V74" s="26" t="s">
        <v>716</v>
      </c>
      <c r="W74" s="29" t="s">
        <v>98</v>
      </c>
      <c r="X74" s="29">
        <v>1</v>
      </c>
      <c r="Y74" s="26" t="s">
        <v>98</v>
      </c>
      <c r="Z74" s="26" t="s">
        <v>98</v>
      </c>
      <c r="AA74" s="29" t="s">
        <v>98</v>
      </c>
      <c r="AB74" s="29" t="s">
        <v>98</v>
      </c>
      <c r="AC74" s="26" t="s">
        <v>98</v>
      </c>
    </row>
    <row r="75" spans="1:29">
      <c r="A75" s="26" t="s">
        <v>96</v>
      </c>
      <c r="B75" s="26" t="s">
        <v>41</v>
      </c>
      <c r="C75" s="26" t="s">
        <v>43</v>
      </c>
      <c r="D75" s="26" t="s">
        <v>169</v>
      </c>
      <c r="E75" s="26" t="s">
        <v>373</v>
      </c>
      <c r="F75" s="26" t="s">
        <v>567</v>
      </c>
      <c r="G75" s="26" t="s">
        <v>98</v>
      </c>
      <c r="H75" s="26" t="s">
        <v>702</v>
      </c>
      <c r="I75" s="28">
        <v>2112000</v>
      </c>
      <c r="J75" s="26" t="s">
        <v>92</v>
      </c>
      <c r="K75" s="28">
        <v>2745600</v>
      </c>
      <c r="L75" s="26" t="s">
        <v>702</v>
      </c>
      <c r="M75" s="28">
        <v>2112000</v>
      </c>
      <c r="N75" s="26" t="s">
        <v>92</v>
      </c>
      <c r="O75" s="28">
        <v>2745600</v>
      </c>
      <c r="P75" s="28">
        <v>2112000</v>
      </c>
      <c r="Q75" s="28">
        <v>0</v>
      </c>
      <c r="R75" s="28">
        <v>0</v>
      </c>
      <c r="S75" s="29">
        <v>0</v>
      </c>
      <c r="T75" s="26" t="s">
        <v>17</v>
      </c>
      <c r="U75" s="26" t="s">
        <v>98</v>
      </c>
      <c r="V75" s="26" t="s">
        <v>716</v>
      </c>
      <c r="W75" s="29" t="s">
        <v>98</v>
      </c>
      <c r="X75" s="29">
        <v>1</v>
      </c>
      <c r="Y75" s="26" t="s">
        <v>98</v>
      </c>
      <c r="Z75" s="26" t="s">
        <v>98</v>
      </c>
      <c r="AA75" s="29" t="s">
        <v>98</v>
      </c>
      <c r="AB75" s="29" t="s">
        <v>98</v>
      </c>
      <c r="AC75" s="26" t="s">
        <v>98</v>
      </c>
    </row>
    <row r="76" spans="1:29">
      <c r="A76" s="26" t="s">
        <v>96</v>
      </c>
      <c r="B76" s="26" t="s">
        <v>41</v>
      </c>
      <c r="C76" s="26" t="s">
        <v>43</v>
      </c>
      <c r="D76" s="26" t="s">
        <v>170</v>
      </c>
      <c r="E76" s="26" t="s">
        <v>374</v>
      </c>
      <c r="F76" s="26" t="s">
        <v>568</v>
      </c>
      <c r="G76" s="26" t="s">
        <v>98</v>
      </c>
      <c r="H76" s="26" t="s">
        <v>702</v>
      </c>
      <c r="I76" s="28">
        <v>902700</v>
      </c>
      <c r="J76" s="26" t="s">
        <v>92</v>
      </c>
      <c r="K76" s="28">
        <v>1173510</v>
      </c>
      <c r="L76" s="26" t="s">
        <v>702</v>
      </c>
      <c r="M76" s="28">
        <v>902700</v>
      </c>
      <c r="N76" s="26" t="s">
        <v>92</v>
      </c>
      <c r="O76" s="28">
        <v>1173510</v>
      </c>
      <c r="P76" s="28">
        <v>885200</v>
      </c>
      <c r="Q76" s="28">
        <v>17500</v>
      </c>
      <c r="R76" s="28">
        <v>0</v>
      </c>
      <c r="S76" s="29">
        <v>0</v>
      </c>
      <c r="T76" s="26" t="s">
        <v>17</v>
      </c>
      <c r="U76" s="26" t="s">
        <v>98</v>
      </c>
      <c r="V76" s="26" t="s">
        <v>716</v>
      </c>
      <c r="W76" s="29" t="s">
        <v>98</v>
      </c>
      <c r="X76" s="29">
        <v>1</v>
      </c>
      <c r="Y76" s="26" t="s">
        <v>98</v>
      </c>
      <c r="Z76" s="26" t="s">
        <v>98</v>
      </c>
      <c r="AA76" s="29" t="s">
        <v>98</v>
      </c>
      <c r="AB76" s="29" t="s">
        <v>98</v>
      </c>
      <c r="AC76" s="26" t="s">
        <v>98</v>
      </c>
    </row>
    <row r="77" spans="1:29">
      <c r="A77" s="26" t="s">
        <v>96</v>
      </c>
      <c r="B77" s="26" t="s">
        <v>41</v>
      </c>
      <c r="C77" s="26" t="s">
        <v>43</v>
      </c>
      <c r="D77" s="26" t="s">
        <v>171</v>
      </c>
      <c r="E77" s="26" t="s">
        <v>375</v>
      </c>
      <c r="F77" s="26" t="s">
        <v>569</v>
      </c>
      <c r="G77" s="26" t="s">
        <v>98</v>
      </c>
      <c r="H77" s="26" t="s">
        <v>702</v>
      </c>
      <c r="I77" s="28">
        <v>2144000</v>
      </c>
      <c r="J77" s="26" t="s">
        <v>92</v>
      </c>
      <c r="K77" s="28">
        <v>2787200</v>
      </c>
      <c r="L77" s="26" t="s">
        <v>702</v>
      </c>
      <c r="M77" s="28">
        <v>2144000</v>
      </c>
      <c r="N77" s="26" t="s">
        <v>92</v>
      </c>
      <c r="O77" s="28">
        <v>2787200</v>
      </c>
      <c r="P77" s="28">
        <v>2144000</v>
      </c>
      <c r="Q77" s="28">
        <v>0</v>
      </c>
      <c r="R77" s="28">
        <v>0</v>
      </c>
      <c r="S77" s="29">
        <v>0</v>
      </c>
      <c r="T77" s="26" t="s">
        <v>17</v>
      </c>
      <c r="U77" s="26" t="s">
        <v>98</v>
      </c>
      <c r="V77" s="26" t="s">
        <v>716</v>
      </c>
      <c r="W77" s="29" t="s">
        <v>98</v>
      </c>
      <c r="X77" s="29">
        <v>1</v>
      </c>
      <c r="Y77" s="26" t="s">
        <v>98</v>
      </c>
      <c r="Z77" s="26" t="s">
        <v>98</v>
      </c>
      <c r="AA77" s="29" t="s">
        <v>98</v>
      </c>
      <c r="AB77" s="29" t="s">
        <v>98</v>
      </c>
      <c r="AC77" s="26" t="s">
        <v>98</v>
      </c>
    </row>
    <row r="78" spans="1:29">
      <c r="A78" s="26" t="s">
        <v>96</v>
      </c>
      <c r="B78" s="26" t="s">
        <v>41</v>
      </c>
      <c r="C78" s="26" t="s">
        <v>43</v>
      </c>
      <c r="D78" s="26" t="s">
        <v>172</v>
      </c>
      <c r="E78" s="26" t="s">
        <v>376</v>
      </c>
      <c r="F78" s="26" t="s">
        <v>570</v>
      </c>
      <c r="G78" s="26" t="s">
        <v>98</v>
      </c>
      <c r="H78" s="26" t="s">
        <v>702</v>
      </c>
      <c r="I78" s="28">
        <v>5572000</v>
      </c>
      <c r="J78" s="26" t="s">
        <v>92</v>
      </c>
      <c r="K78" s="28">
        <v>7243600</v>
      </c>
      <c r="L78" s="26" t="s">
        <v>702</v>
      </c>
      <c r="M78" s="28">
        <v>5572000</v>
      </c>
      <c r="N78" s="26" t="s">
        <v>92</v>
      </c>
      <c r="O78" s="28">
        <v>7243600</v>
      </c>
      <c r="P78" s="28">
        <v>5572000</v>
      </c>
      <c r="Q78" s="28">
        <v>0</v>
      </c>
      <c r="R78" s="28">
        <v>0</v>
      </c>
      <c r="S78" s="29">
        <v>0</v>
      </c>
      <c r="T78" s="26" t="s">
        <v>17</v>
      </c>
      <c r="U78" s="26" t="s">
        <v>98</v>
      </c>
      <c r="V78" s="26" t="s">
        <v>716</v>
      </c>
      <c r="W78" s="29" t="s">
        <v>98</v>
      </c>
      <c r="X78" s="29">
        <v>1</v>
      </c>
      <c r="Y78" s="26" t="s">
        <v>98</v>
      </c>
      <c r="Z78" s="26" t="s">
        <v>98</v>
      </c>
      <c r="AA78" s="29" t="s">
        <v>98</v>
      </c>
      <c r="AB78" s="29" t="s">
        <v>98</v>
      </c>
      <c r="AC78" s="26" t="s">
        <v>98</v>
      </c>
    </row>
    <row r="79" spans="1:29">
      <c r="A79" s="26" t="s">
        <v>96</v>
      </c>
      <c r="B79" s="26" t="s">
        <v>41</v>
      </c>
      <c r="C79" s="26" t="s">
        <v>43</v>
      </c>
      <c r="D79" s="26" t="s">
        <v>173</v>
      </c>
      <c r="E79" s="26" t="s">
        <v>377</v>
      </c>
      <c r="F79" s="26" t="s">
        <v>571</v>
      </c>
      <c r="G79" s="26" t="s">
        <v>98</v>
      </c>
      <c r="H79" s="26" t="s">
        <v>702</v>
      </c>
      <c r="I79" s="28">
        <v>3660800</v>
      </c>
      <c r="J79" s="26" t="s">
        <v>92</v>
      </c>
      <c r="K79" s="28">
        <v>4759040</v>
      </c>
      <c r="L79" s="26" t="s">
        <v>702</v>
      </c>
      <c r="M79" s="28">
        <v>3660800</v>
      </c>
      <c r="N79" s="26" t="s">
        <v>92</v>
      </c>
      <c r="O79" s="28">
        <v>4759040</v>
      </c>
      <c r="P79" s="28">
        <v>3660800</v>
      </c>
      <c r="Q79" s="28">
        <v>0</v>
      </c>
      <c r="R79" s="28">
        <v>0</v>
      </c>
      <c r="S79" s="29">
        <v>0</v>
      </c>
      <c r="T79" s="26" t="s">
        <v>17</v>
      </c>
      <c r="U79" s="26" t="s">
        <v>98</v>
      </c>
      <c r="V79" s="26" t="s">
        <v>716</v>
      </c>
      <c r="W79" s="29" t="s">
        <v>98</v>
      </c>
      <c r="X79" s="29">
        <v>1</v>
      </c>
      <c r="Y79" s="26" t="s">
        <v>98</v>
      </c>
      <c r="Z79" s="26" t="s">
        <v>98</v>
      </c>
      <c r="AA79" s="29" t="s">
        <v>98</v>
      </c>
      <c r="AB79" s="29" t="s">
        <v>98</v>
      </c>
      <c r="AC79" s="26" t="s">
        <v>98</v>
      </c>
    </row>
    <row r="80" spans="1:29">
      <c r="A80" s="26" t="s">
        <v>96</v>
      </c>
      <c r="B80" s="26" t="s">
        <v>41</v>
      </c>
      <c r="C80" s="26" t="s">
        <v>43</v>
      </c>
      <c r="D80" s="26" t="s">
        <v>174</v>
      </c>
      <c r="E80" s="26" t="s">
        <v>378</v>
      </c>
      <c r="F80" s="26" t="s">
        <v>572</v>
      </c>
      <c r="G80" s="26" t="s">
        <v>98</v>
      </c>
      <c r="H80" s="26" t="s">
        <v>702</v>
      </c>
      <c r="I80" s="28">
        <v>7100000</v>
      </c>
      <c r="J80" s="26" t="s">
        <v>92</v>
      </c>
      <c r="K80" s="28">
        <v>9230000</v>
      </c>
      <c r="L80" s="26" t="s">
        <v>702</v>
      </c>
      <c r="M80" s="28">
        <v>7100000</v>
      </c>
      <c r="N80" s="26" t="s">
        <v>92</v>
      </c>
      <c r="O80" s="28">
        <v>9230000</v>
      </c>
      <c r="P80" s="28">
        <v>6940500</v>
      </c>
      <c r="Q80" s="28">
        <v>159500</v>
      </c>
      <c r="R80" s="28">
        <v>0</v>
      </c>
      <c r="S80" s="29">
        <v>0</v>
      </c>
      <c r="T80" s="26" t="s">
        <v>17</v>
      </c>
      <c r="U80" s="26" t="s">
        <v>98</v>
      </c>
      <c r="V80" s="26" t="s">
        <v>716</v>
      </c>
      <c r="W80" s="29" t="s">
        <v>98</v>
      </c>
      <c r="X80" s="29">
        <v>1</v>
      </c>
      <c r="Y80" s="26" t="s">
        <v>98</v>
      </c>
      <c r="Z80" s="26" t="s">
        <v>98</v>
      </c>
      <c r="AA80" s="29" t="s">
        <v>98</v>
      </c>
      <c r="AB80" s="29" t="s">
        <v>98</v>
      </c>
      <c r="AC80" s="26" t="s">
        <v>98</v>
      </c>
    </row>
    <row r="81" spans="1:29">
      <c r="A81" s="26" t="s">
        <v>96</v>
      </c>
      <c r="B81" s="26" t="s">
        <v>41</v>
      </c>
      <c r="C81" s="26" t="s">
        <v>43</v>
      </c>
      <c r="D81" s="26" t="s">
        <v>175</v>
      </c>
      <c r="E81" s="26" t="s">
        <v>379</v>
      </c>
      <c r="F81" s="26" t="s">
        <v>573</v>
      </c>
      <c r="G81" s="26" t="s">
        <v>98</v>
      </c>
      <c r="H81" s="26" t="s">
        <v>702</v>
      </c>
      <c r="I81" s="28">
        <v>4864000</v>
      </c>
      <c r="J81" s="26" t="s">
        <v>92</v>
      </c>
      <c r="K81" s="28">
        <v>6323200</v>
      </c>
      <c r="L81" s="26" t="s">
        <v>702</v>
      </c>
      <c r="M81" s="28">
        <v>4864000</v>
      </c>
      <c r="N81" s="26" t="s">
        <v>92</v>
      </c>
      <c r="O81" s="28">
        <v>6323200</v>
      </c>
      <c r="P81" s="28">
        <v>4864000</v>
      </c>
      <c r="Q81" s="28">
        <v>0</v>
      </c>
      <c r="R81" s="28">
        <v>0</v>
      </c>
      <c r="S81" s="29">
        <v>0</v>
      </c>
      <c r="T81" s="26" t="s">
        <v>17</v>
      </c>
      <c r="U81" s="26" t="s">
        <v>98</v>
      </c>
      <c r="V81" s="26" t="s">
        <v>716</v>
      </c>
      <c r="W81" s="29" t="s">
        <v>98</v>
      </c>
      <c r="X81" s="29">
        <v>1</v>
      </c>
      <c r="Y81" s="26" t="s">
        <v>98</v>
      </c>
      <c r="Z81" s="26" t="s">
        <v>98</v>
      </c>
      <c r="AA81" s="29" t="s">
        <v>98</v>
      </c>
      <c r="AB81" s="29" t="s">
        <v>98</v>
      </c>
      <c r="AC81" s="26" t="s">
        <v>98</v>
      </c>
    </row>
    <row r="82" spans="1:29">
      <c r="A82" s="26" t="s">
        <v>96</v>
      </c>
      <c r="B82" s="26" t="s">
        <v>41</v>
      </c>
      <c r="C82" s="26" t="s">
        <v>43</v>
      </c>
      <c r="D82" s="26" t="s">
        <v>176</v>
      </c>
      <c r="E82" s="26" t="s">
        <v>380</v>
      </c>
      <c r="F82" s="26" t="s">
        <v>574</v>
      </c>
      <c r="G82" s="26" t="s">
        <v>98</v>
      </c>
      <c r="H82" s="26" t="s">
        <v>702</v>
      </c>
      <c r="I82" s="28">
        <v>865200</v>
      </c>
      <c r="J82" s="26" t="s">
        <v>92</v>
      </c>
      <c r="K82" s="28">
        <v>1124760</v>
      </c>
      <c r="L82" s="26" t="s">
        <v>702</v>
      </c>
      <c r="M82" s="28">
        <v>865200</v>
      </c>
      <c r="N82" s="26" t="s">
        <v>92</v>
      </c>
      <c r="O82" s="28">
        <v>1124760</v>
      </c>
      <c r="P82" s="28">
        <v>865200</v>
      </c>
      <c r="Q82" s="28">
        <v>0</v>
      </c>
      <c r="R82" s="28">
        <v>0</v>
      </c>
      <c r="S82" s="29">
        <v>0</v>
      </c>
      <c r="T82" s="26" t="s">
        <v>17</v>
      </c>
      <c r="U82" s="26" t="s">
        <v>98</v>
      </c>
      <c r="V82" s="26" t="s">
        <v>716</v>
      </c>
      <c r="W82" s="29" t="s">
        <v>98</v>
      </c>
      <c r="X82" s="29">
        <v>1</v>
      </c>
      <c r="Y82" s="26" t="s">
        <v>98</v>
      </c>
      <c r="Z82" s="26" t="s">
        <v>98</v>
      </c>
      <c r="AA82" s="29" t="s">
        <v>98</v>
      </c>
      <c r="AB82" s="29" t="s">
        <v>98</v>
      </c>
      <c r="AC82" s="26" t="s">
        <v>98</v>
      </c>
    </row>
    <row r="83" spans="1:29">
      <c r="A83" s="26" t="s">
        <v>96</v>
      </c>
      <c r="B83" s="26" t="s">
        <v>41</v>
      </c>
      <c r="C83" s="26" t="s">
        <v>43</v>
      </c>
      <c r="D83" s="26" t="s">
        <v>177</v>
      </c>
      <c r="E83" s="26" t="s">
        <v>381</v>
      </c>
      <c r="F83" s="26" t="s">
        <v>575</v>
      </c>
      <c r="G83" s="26" t="s">
        <v>98</v>
      </c>
      <c r="H83" s="26" t="s">
        <v>702</v>
      </c>
      <c r="I83" s="28">
        <v>3124000</v>
      </c>
      <c r="J83" s="26" t="s">
        <v>92</v>
      </c>
      <c r="K83" s="28">
        <v>4061200</v>
      </c>
      <c r="L83" s="26" t="s">
        <v>702</v>
      </c>
      <c r="M83" s="28">
        <v>3124000</v>
      </c>
      <c r="N83" s="26" t="s">
        <v>92</v>
      </c>
      <c r="O83" s="28">
        <v>4061200</v>
      </c>
      <c r="P83" s="28">
        <v>3124000</v>
      </c>
      <c r="Q83" s="28">
        <v>0</v>
      </c>
      <c r="R83" s="28">
        <v>0</v>
      </c>
      <c r="S83" s="29">
        <v>0</v>
      </c>
      <c r="T83" s="26" t="s">
        <v>17</v>
      </c>
      <c r="U83" s="26" t="s">
        <v>98</v>
      </c>
      <c r="V83" s="26" t="s">
        <v>716</v>
      </c>
      <c r="W83" s="29" t="s">
        <v>98</v>
      </c>
      <c r="X83" s="29">
        <v>1</v>
      </c>
      <c r="Y83" s="26" t="s">
        <v>98</v>
      </c>
      <c r="Z83" s="26" t="s">
        <v>98</v>
      </c>
      <c r="AA83" s="29" t="s">
        <v>98</v>
      </c>
      <c r="AB83" s="29" t="s">
        <v>98</v>
      </c>
      <c r="AC83" s="26" t="s">
        <v>98</v>
      </c>
    </row>
    <row r="84" spans="1:29">
      <c r="A84" s="26" t="s">
        <v>96</v>
      </c>
      <c r="B84" s="26" t="s">
        <v>41</v>
      </c>
      <c r="C84" s="26" t="s">
        <v>43</v>
      </c>
      <c r="D84" s="26" t="s">
        <v>178</v>
      </c>
      <c r="E84" s="26" t="s">
        <v>382</v>
      </c>
      <c r="F84" s="26" t="s">
        <v>576</v>
      </c>
      <c r="G84" s="26" t="s">
        <v>98</v>
      </c>
      <c r="H84" s="26" t="s">
        <v>702</v>
      </c>
      <c r="I84" s="28">
        <v>2253300</v>
      </c>
      <c r="J84" s="26" t="s">
        <v>92</v>
      </c>
      <c r="K84" s="28">
        <v>2929290</v>
      </c>
      <c r="L84" s="26" t="s">
        <v>702</v>
      </c>
      <c r="M84" s="28">
        <v>2253300</v>
      </c>
      <c r="N84" s="26" t="s">
        <v>92</v>
      </c>
      <c r="O84" s="28">
        <v>2929290</v>
      </c>
      <c r="P84" s="28">
        <v>2253300</v>
      </c>
      <c r="Q84" s="28">
        <v>0</v>
      </c>
      <c r="R84" s="28">
        <v>0</v>
      </c>
      <c r="S84" s="29">
        <v>0</v>
      </c>
      <c r="T84" s="26" t="s">
        <v>17</v>
      </c>
      <c r="U84" s="26" t="s">
        <v>98</v>
      </c>
      <c r="V84" s="26" t="s">
        <v>716</v>
      </c>
      <c r="W84" s="29" t="s">
        <v>98</v>
      </c>
      <c r="X84" s="29">
        <v>1</v>
      </c>
      <c r="Y84" s="26" t="s">
        <v>98</v>
      </c>
      <c r="Z84" s="26" t="s">
        <v>98</v>
      </c>
      <c r="AA84" s="29" t="s">
        <v>98</v>
      </c>
      <c r="AB84" s="29" t="s">
        <v>98</v>
      </c>
      <c r="AC84" s="26" t="s">
        <v>98</v>
      </c>
    </row>
    <row r="85" spans="1:29">
      <c r="A85" s="26" t="s">
        <v>96</v>
      </c>
      <c r="B85" s="26" t="s">
        <v>41</v>
      </c>
      <c r="C85" s="26" t="s">
        <v>43</v>
      </c>
      <c r="D85" s="26" t="s">
        <v>179</v>
      </c>
      <c r="E85" s="26" t="s">
        <v>383</v>
      </c>
      <c r="F85" s="26" t="s">
        <v>577</v>
      </c>
      <c r="G85" s="26" t="s">
        <v>98</v>
      </c>
      <c r="H85" s="26" t="s">
        <v>702</v>
      </c>
      <c r="I85" s="28">
        <v>13482000</v>
      </c>
      <c r="J85" s="26" t="s">
        <v>92</v>
      </c>
      <c r="K85" s="28">
        <v>17526600</v>
      </c>
      <c r="L85" s="26" t="s">
        <v>702</v>
      </c>
      <c r="M85" s="28">
        <v>13482000</v>
      </c>
      <c r="N85" s="26" t="s">
        <v>92</v>
      </c>
      <c r="O85" s="28">
        <v>17526600</v>
      </c>
      <c r="P85" s="28">
        <v>13482000</v>
      </c>
      <c r="Q85" s="28">
        <v>0</v>
      </c>
      <c r="R85" s="28">
        <v>0</v>
      </c>
      <c r="S85" s="29">
        <v>0</v>
      </c>
      <c r="T85" s="26" t="s">
        <v>17</v>
      </c>
      <c r="U85" s="26" t="s">
        <v>98</v>
      </c>
      <c r="V85" s="26" t="s">
        <v>716</v>
      </c>
      <c r="W85" s="29" t="s">
        <v>98</v>
      </c>
      <c r="X85" s="29">
        <v>1</v>
      </c>
      <c r="Y85" s="26" t="s">
        <v>98</v>
      </c>
      <c r="Z85" s="26" t="s">
        <v>98</v>
      </c>
      <c r="AA85" s="29" t="s">
        <v>98</v>
      </c>
      <c r="AB85" s="29" t="s">
        <v>98</v>
      </c>
      <c r="AC85" s="26" t="s">
        <v>98</v>
      </c>
    </row>
    <row r="86" spans="1:29">
      <c r="A86" s="26" t="s">
        <v>96</v>
      </c>
      <c r="B86" s="26" t="s">
        <v>41</v>
      </c>
      <c r="C86" s="26" t="s">
        <v>43</v>
      </c>
      <c r="D86" s="26" t="s">
        <v>180</v>
      </c>
      <c r="E86" s="26" t="s">
        <v>384</v>
      </c>
      <c r="F86" s="26" t="s">
        <v>578</v>
      </c>
      <c r="G86" s="26" t="s">
        <v>98</v>
      </c>
      <c r="H86" s="26" t="s">
        <v>702</v>
      </c>
      <c r="I86" s="28">
        <v>870000</v>
      </c>
      <c r="J86" s="26" t="s">
        <v>92</v>
      </c>
      <c r="K86" s="28">
        <v>1131000</v>
      </c>
      <c r="L86" s="26" t="s">
        <v>702</v>
      </c>
      <c r="M86" s="28">
        <v>870000</v>
      </c>
      <c r="N86" s="26" t="s">
        <v>92</v>
      </c>
      <c r="O86" s="28">
        <v>1131000</v>
      </c>
      <c r="P86" s="28">
        <v>870000</v>
      </c>
      <c r="Q86" s="28">
        <v>0</v>
      </c>
      <c r="R86" s="28">
        <v>0</v>
      </c>
      <c r="S86" s="29">
        <v>0</v>
      </c>
      <c r="T86" s="26" t="s">
        <v>17</v>
      </c>
      <c r="U86" s="26" t="s">
        <v>98</v>
      </c>
      <c r="V86" s="26" t="s">
        <v>716</v>
      </c>
      <c r="W86" s="29" t="s">
        <v>98</v>
      </c>
      <c r="X86" s="29">
        <v>1</v>
      </c>
      <c r="Y86" s="26" t="s">
        <v>98</v>
      </c>
      <c r="Z86" s="26" t="s">
        <v>98</v>
      </c>
      <c r="AA86" s="29" t="s">
        <v>98</v>
      </c>
      <c r="AB86" s="29" t="s">
        <v>98</v>
      </c>
      <c r="AC86" s="26" t="s">
        <v>98</v>
      </c>
    </row>
    <row r="87" spans="1:29">
      <c r="A87" s="26" t="s">
        <v>96</v>
      </c>
      <c r="B87" s="26" t="s">
        <v>41</v>
      </c>
      <c r="C87" s="26" t="s">
        <v>43</v>
      </c>
      <c r="D87" s="26" t="s">
        <v>181</v>
      </c>
      <c r="E87" s="26" t="s">
        <v>385</v>
      </c>
      <c r="F87" s="26" t="s">
        <v>579</v>
      </c>
      <c r="G87" s="26" t="s">
        <v>98</v>
      </c>
      <c r="H87" s="26" t="s">
        <v>702</v>
      </c>
      <c r="I87" s="28">
        <v>1045500</v>
      </c>
      <c r="J87" s="26" t="s">
        <v>92</v>
      </c>
      <c r="K87" s="28">
        <v>1359150</v>
      </c>
      <c r="L87" s="26" t="s">
        <v>702</v>
      </c>
      <c r="M87" s="28">
        <v>1045500</v>
      </c>
      <c r="N87" s="26" t="s">
        <v>92</v>
      </c>
      <c r="O87" s="28">
        <v>1359150</v>
      </c>
      <c r="P87" s="28">
        <v>1045500</v>
      </c>
      <c r="Q87" s="28">
        <v>0</v>
      </c>
      <c r="R87" s="28">
        <v>0</v>
      </c>
      <c r="S87" s="29">
        <v>0</v>
      </c>
      <c r="T87" s="26" t="s">
        <v>17</v>
      </c>
      <c r="U87" s="26" t="s">
        <v>98</v>
      </c>
      <c r="V87" s="26" t="s">
        <v>716</v>
      </c>
      <c r="W87" s="29" t="s">
        <v>98</v>
      </c>
      <c r="X87" s="29">
        <v>1</v>
      </c>
      <c r="Y87" s="26" t="s">
        <v>98</v>
      </c>
      <c r="Z87" s="26" t="s">
        <v>98</v>
      </c>
      <c r="AA87" s="29" t="s">
        <v>98</v>
      </c>
      <c r="AB87" s="29" t="s">
        <v>98</v>
      </c>
      <c r="AC87" s="26" t="s">
        <v>98</v>
      </c>
    </row>
    <row r="88" spans="1:29">
      <c r="A88" s="26" t="s">
        <v>96</v>
      </c>
      <c r="B88" s="26" t="s">
        <v>41</v>
      </c>
      <c r="C88" s="26" t="s">
        <v>43</v>
      </c>
      <c r="D88" s="26" t="s">
        <v>182</v>
      </c>
      <c r="E88" s="26" t="s">
        <v>386</v>
      </c>
      <c r="F88" s="26" t="s">
        <v>580</v>
      </c>
      <c r="G88" s="26" t="s">
        <v>98</v>
      </c>
      <c r="H88" s="26" t="s">
        <v>702</v>
      </c>
      <c r="I88" s="28">
        <v>493500</v>
      </c>
      <c r="J88" s="26" t="s">
        <v>92</v>
      </c>
      <c r="K88" s="28">
        <v>641550</v>
      </c>
      <c r="L88" s="26" t="s">
        <v>702</v>
      </c>
      <c r="M88" s="28">
        <v>493500</v>
      </c>
      <c r="N88" s="26" t="s">
        <v>92</v>
      </c>
      <c r="O88" s="28">
        <v>641550</v>
      </c>
      <c r="P88" s="28">
        <v>493500</v>
      </c>
      <c r="Q88" s="28">
        <v>0</v>
      </c>
      <c r="R88" s="28">
        <v>0</v>
      </c>
      <c r="S88" s="29">
        <v>0</v>
      </c>
      <c r="T88" s="26" t="s">
        <v>17</v>
      </c>
      <c r="U88" s="26" t="s">
        <v>98</v>
      </c>
      <c r="V88" s="26" t="s">
        <v>716</v>
      </c>
      <c r="W88" s="29" t="s">
        <v>98</v>
      </c>
      <c r="X88" s="29">
        <v>1</v>
      </c>
      <c r="Y88" s="26" t="s">
        <v>98</v>
      </c>
      <c r="Z88" s="26" t="s">
        <v>98</v>
      </c>
      <c r="AA88" s="29" t="s">
        <v>98</v>
      </c>
      <c r="AB88" s="29" t="s">
        <v>98</v>
      </c>
      <c r="AC88" s="26" t="s">
        <v>98</v>
      </c>
    </row>
    <row r="89" spans="1:29">
      <c r="A89" s="26" t="s">
        <v>96</v>
      </c>
      <c r="B89" s="26" t="s">
        <v>41</v>
      </c>
      <c r="C89" s="26" t="s">
        <v>43</v>
      </c>
      <c r="D89" s="26" t="s">
        <v>183</v>
      </c>
      <c r="E89" s="26" t="s">
        <v>387</v>
      </c>
      <c r="F89" s="26" t="s">
        <v>581</v>
      </c>
      <c r="G89" s="26" t="s">
        <v>98</v>
      </c>
      <c r="H89" s="26" t="s">
        <v>702</v>
      </c>
      <c r="I89" s="28">
        <v>2295200</v>
      </c>
      <c r="J89" s="26" t="s">
        <v>92</v>
      </c>
      <c r="K89" s="28">
        <v>2983760</v>
      </c>
      <c r="L89" s="26" t="s">
        <v>702</v>
      </c>
      <c r="M89" s="28">
        <v>2295200</v>
      </c>
      <c r="N89" s="26" t="s">
        <v>92</v>
      </c>
      <c r="O89" s="28">
        <v>2983760</v>
      </c>
      <c r="P89" s="28">
        <v>2295200</v>
      </c>
      <c r="Q89" s="28">
        <v>0</v>
      </c>
      <c r="R89" s="28">
        <v>0</v>
      </c>
      <c r="S89" s="29">
        <v>0</v>
      </c>
      <c r="T89" s="26" t="s">
        <v>17</v>
      </c>
      <c r="U89" s="26" t="s">
        <v>98</v>
      </c>
      <c r="V89" s="26" t="s">
        <v>716</v>
      </c>
      <c r="W89" s="29" t="s">
        <v>98</v>
      </c>
      <c r="X89" s="29">
        <v>1</v>
      </c>
      <c r="Y89" s="26" t="s">
        <v>98</v>
      </c>
      <c r="Z89" s="26" t="s">
        <v>98</v>
      </c>
      <c r="AA89" s="29" t="s">
        <v>98</v>
      </c>
      <c r="AB89" s="29" t="s">
        <v>98</v>
      </c>
      <c r="AC89" s="26" t="s">
        <v>98</v>
      </c>
    </row>
    <row r="90" spans="1:29">
      <c r="A90" s="26" t="s">
        <v>96</v>
      </c>
      <c r="B90" s="26" t="s">
        <v>41</v>
      </c>
      <c r="C90" s="26" t="s">
        <v>43</v>
      </c>
      <c r="D90" s="26" t="s">
        <v>184</v>
      </c>
      <c r="E90" s="26" t="s">
        <v>388</v>
      </c>
      <c r="F90" s="26" t="s">
        <v>582</v>
      </c>
      <c r="G90" s="26" t="s">
        <v>98</v>
      </c>
      <c r="H90" s="26" t="s">
        <v>702</v>
      </c>
      <c r="I90" s="28">
        <v>3828000</v>
      </c>
      <c r="J90" s="26" t="s">
        <v>92</v>
      </c>
      <c r="K90" s="28">
        <v>4976400</v>
      </c>
      <c r="L90" s="26" t="s">
        <v>702</v>
      </c>
      <c r="M90" s="28">
        <v>3828000</v>
      </c>
      <c r="N90" s="26" t="s">
        <v>92</v>
      </c>
      <c r="O90" s="28">
        <v>4976400</v>
      </c>
      <c r="P90" s="28">
        <v>3828000</v>
      </c>
      <c r="Q90" s="28">
        <v>0</v>
      </c>
      <c r="R90" s="28">
        <v>0</v>
      </c>
      <c r="S90" s="29">
        <v>0</v>
      </c>
      <c r="T90" s="26" t="s">
        <v>17</v>
      </c>
      <c r="U90" s="26" t="s">
        <v>98</v>
      </c>
      <c r="V90" s="26" t="s">
        <v>716</v>
      </c>
      <c r="W90" s="29" t="s">
        <v>98</v>
      </c>
      <c r="X90" s="29">
        <v>1</v>
      </c>
      <c r="Y90" s="26" t="s">
        <v>98</v>
      </c>
      <c r="Z90" s="26" t="s">
        <v>98</v>
      </c>
      <c r="AA90" s="29" t="s">
        <v>98</v>
      </c>
      <c r="AB90" s="29" t="s">
        <v>98</v>
      </c>
      <c r="AC90" s="26" t="s">
        <v>98</v>
      </c>
    </row>
    <row r="91" spans="1:29">
      <c r="A91" s="26" t="s">
        <v>96</v>
      </c>
      <c r="B91" s="26" t="s">
        <v>41</v>
      </c>
      <c r="C91" s="26" t="s">
        <v>43</v>
      </c>
      <c r="D91" s="26" t="s">
        <v>185</v>
      </c>
      <c r="E91" s="26" t="s">
        <v>389</v>
      </c>
      <c r="F91" s="26" t="s">
        <v>583</v>
      </c>
      <c r="G91" s="26" t="s">
        <v>98</v>
      </c>
      <c r="H91" s="26" t="s">
        <v>702</v>
      </c>
      <c r="I91" s="28">
        <v>1672600</v>
      </c>
      <c r="J91" s="26" t="s">
        <v>92</v>
      </c>
      <c r="K91" s="28">
        <v>2174380</v>
      </c>
      <c r="L91" s="26" t="s">
        <v>702</v>
      </c>
      <c r="M91" s="28">
        <v>1672600</v>
      </c>
      <c r="N91" s="26" t="s">
        <v>92</v>
      </c>
      <c r="O91" s="28">
        <v>2174380</v>
      </c>
      <c r="P91" s="28">
        <v>1607500</v>
      </c>
      <c r="Q91" s="28">
        <v>65100</v>
      </c>
      <c r="R91" s="28">
        <v>0</v>
      </c>
      <c r="S91" s="29">
        <v>0</v>
      </c>
      <c r="T91" s="26" t="s">
        <v>17</v>
      </c>
      <c r="U91" s="26" t="s">
        <v>98</v>
      </c>
      <c r="V91" s="26" t="s">
        <v>716</v>
      </c>
      <c r="W91" s="29" t="s">
        <v>98</v>
      </c>
      <c r="X91" s="29">
        <v>1</v>
      </c>
      <c r="Y91" s="26" t="s">
        <v>98</v>
      </c>
      <c r="Z91" s="26" t="s">
        <v>98</v>
      </c>
      <c r="AA91" s="29" t="s">
        <v>98</v>
      </c>
      <c r="AB91" s="29" t="s">
        <v>98</v>
      </c>
      <c r="AC91" s="26" t="s">
        <v>98</v>
      </c>
    </row>
    <row r="92" spans="1:29">
      <c r="A92" s="26" t="s">
        <v>96</v>
      </c>
      <c r="B92" s="26" t="s">
        <v>41</v>
      </c>
      <c r="C92" s="26" t="s">
        <v>43</v>
      </c>
      <c r="D92" s="26" t="s">
        <v>186</v>
      </c>
      <c r="E92" s="26" t="s">
        <v>390</v>
      </c>
      <c r="F92" s="26" t="s">
        <v>584</v>
      </c>
      <c r="G92" s="26" t="s">
        <v>98</v>
      </c>
      <c r="H92" s="26" t="s">
        <v>702</v>
      </c>
      <c r="I92" s="28">
        <v>1929700</v>
      </c>
      <c r="J92" s="26" t="s">
        <v>92</v>
      </c>
      <c r="K92" s="28">
        <v>2508610</v>
      </c>
      <c r="L92" s="26" t="s">
        <v>702</v>
      </c>
      <c r="M92" s="28">
        <v>1929700</v>
      </c>
      <c r="N92" s="26" t="s">
        <v>92</v>
      </c>
      <c r="O92" s="28">
        <v>2508610</v>
      </c>
      <c r="P92" s="28">
        <v>1844700</v>
      </c>
      <c r="Q92" s="28">
        <v>85000</v>
      </c>
      <c r="R92" s="28">
        <v>0</v>
      </c>
      <c r="S92" s="29">
        <v>0</v>
      </c>
      <c r="T92" s="26" t="s">
        <v>17</v>
      </c>
      <c r="U92" s="26" t="s">
        <v>98</v>
      </c>
      <c r="V92" s="26" t="s">
        <v>716</v>
      </c>
      <c r="W92" s="29" t="s">
        <v>98</v>
      </c>
      <c r="X92" s="29">
        <v>1</v>
      </c>
      <c r="Y92" s="26" t="s">
        <v>98</v>
      </c>
      <c r="Z92" s="26" t="s">
        <v>98</v>
      </c>
      <c r="AA92" s="29" t="s">
        <v>98</v>
      </c>
      <c r="AB92" s="29" t="s">
        <v>98</v>
      </c>
      <c r="AC92" s="26" t="s">
        <v>98</v>
      </c>
    </row>
    <row r="93" spans="1:29">
      <c r="A93" s="26" t="s">
        <v>96</v>
      </c>
      <c r="B93" s="26" t="s">
        <v>41</v>
      </c>
      <c r="C93" s="26" t="s">
        <v>43</v>
      </c>
      <c r="D93" s="26" t="s">
        <v>187</v>
      </c>
      <c r="E93" s="26" t="s">
        <v>391</v>
      </c>
      <c r="F93" s="26" t="s">
        <v>585</v>
      </c>
      <c r="G93" s="26" t="s">
        <v>98</v>
      </c>
      <c r="H93" s="26" t="s">
        <v>702</v>
      </c>
      <c r="I93" s="28">
        <v>2721000</v>
      </c>
      <c r="J93" s="26" t="s">
        <v>92</v>
      </c>
      <c r="K93" s="28">
        <v>3537300</v>
      </c>
      <c r="L93" s="26" t="s">
        <v>702</v>
      </c>
      <c r="M93" s="28">
        <v>2721000</v>
      </c>
      <c r="N93" s="26" t="s">
        <v>92</v>
      </c>
      <c r="O93" s="28">
        <v>3537300</v>
      </c>
      <c r="P93" s="28">
        <v>2640000</v>
      </c>
      <c r="Q93" s="28">
        <v>81000</v>
      </c>
      <c r="R93" s="28">
        <v>0</v>
      </c>
      <c r="S93" s="29">
        <v>0</v>
      </c>
      <c r="T93" s="26" t="s">
        <v>17</v>
      </c>
      <c r="U93" s="26" t="s">
        <v>98</v>
      </c>
      <c r="V93" s="26" t="s">
        <v>716</v>
      </c>
      <c r="W93" s="29" t="s">
        <v>98</v>
      </c>
      <c r="X93" s="29">
        <v>1</v>
      </c>
      <c r="Y93" s="26" t="s">
        <v>98</v>
      </c>
      <c r="Z93" s="26" t="s">
        <v>98</v>
      </c>
      <c r="AA93" s="29" t="s">
        <v>98</v>
      </c>
      <c r="AB93" s="29" t="s">
        <v>98</v>
      </c>
      <c r="AC93" s="26" t="s">
        <v>98</v>
      </c>
    </row>
    <row r="94" spans="1:29">
      <c r="A94" s="26" t="s">
        <v>96</v>
      </c>
      <c r="B94" s="26" t="s">
        <v>41</v>
      </c>
      <c r="C94" s="26" t="s">
        <v>43</v>
      </c>
      <c r="D94" s="26" t="s">
        <v>188</v>
      </c>
      <c r="E94" s="26" t="s">
        <v>392</v>
      </c>
      <c r="F94" s="26" t="s">
        <v>586</v>
      </c>
      <c r="G94" s="26" t="s">
        <v>98</v>
      </c>
      <c r="H94" s="26" t="s">
        <v>702</v>
      </c>
      <c r="I94" s="28">
        <v>6934800</v>
      </c>
      <c r="J94" s="26" t="s">
        <v>92</v>
      </c>
      <c r="K94" s="28">
        <v>9015240</v>
      </c>
      <c r="L94" s="26" t="s">
        <v>702</v>
      </c>
      <c r="M94" s="28">
        <v>6934800</v>
      </c>
      <c r="N94" s="26" t="s">
        <v>92</v>
      </c>
      <c r="O94" s="28">
        <v>9015240</v>
      </c>
      <c r="P94" s="28">
        <v>6846000</v>
      </c>
      <c r="Q94" s="28">
        <v>88800</v>
      </c>
      <c r="R94" s="28">
        <v>0</v>
      </c>
      <c r="S94" s="29">
        <v>0</v>
      </c>
      <c r="T94" s="26" t="s">
        <v>17</v>
      </c>
      <c r="U94" s="26" t="s">
        <v>98</v>
      </c>
      <c r="V94" s="26" t="s">
        <v>716</v>
      </c>
      <c r="W94" s="29" t="s">
        <v>98</v>
      </c>
      <c r="X94" s="29">
        <v>1</v>
      </c>
      <c r="Y94" s="26" t="s">
        <v>98</v>
      </c>
      <c r="Z94" s="26" t="s">
        <v>98</v>
      </c>
      <c r="AA94" s="29" t="s">
        <v>98</v>
      </c>
      <c r="AB94" s="29" t="s">
        <v>98</v>
      </c>
      <c r="AC94" s="26" t="s">
        <v>98</v>
      </c>
    </row>
    <row r="95" spans="1:29">
      <c r="A95" s="26" t="s">
        <v>96</v>
      </c>
      <c r="B95" s="26" t="s">
        <v>41</v>
      </c>
      <c r="C95" s="26" t="s">
        <v>43</v>
      </c>
      <c r="D95" s="26" t="s">
        <v>189</v>
      </c>
      <c r="E95" s="26" t="s">
        <v>393</v>
      </c>
      <c r="F95" s="26" t="s">
        <v>587</v>
      </c>
      <c r="G95" s="26" t="s">
        <v>98</v>
      </c>
      <c r="H95" s="26" t="s">
        <v>702</v>
      </c>
      <c r="I95" s="28">
        <v>1010800</v>
      </c>
      <c r="J95" s="26" t="s">
        <v>92</v>
      </c>
      <c r="K95" s="28">
        <v>1314040</v>
      </c>
      <c r="L95" s="26" t="s">
        <v>702</v>
      </c>
      <c r="M95" s="28">
        <v>1010800</v>
      </c>
      <c r="N95" s="26" t="s">
        <v>92</v>
      </c>
      <c r="O95" s="28">
        <v>1314040</v>
      </c>
      <c r="P95" s="28">
        <v>1010800</v>
      </c>
      <c r="Q95" s="28">
        <v>0</v>
      </c>
      <c r="R95" s="28">
        <v>0</v>
      </c>
      <c r="S95" s="29">
        <v>0</v>
      </c>
      <c r="T95" s="26" t="s">
        <v>17</v>
      </c>
      <c r="U95" s="26" t="s">
        <v>98</v>
      </c>
      <c r="V95" s="26" t="s">
        <v>716</v>
      </c>
      <c r="W95" s="29" t="s">
        <v>98</v>
      </c>
      <c r="X95" s="29">
        <v>1</v>
      </c>
      <c r="Y95" s="26" t="s">
        <v>98</v>
      </c>
      <c r="Z95" s="26" t="s">
        <v>98</v>
      </c>
      <c r="AA95" s="29" t="s">
        <v>98</v>
      </c>
      <c r="AB95" s="29" t="s">
        <v>98</v>
      </c>
      <c r="AC95" s="26" t="s">
        <v>98</v>
      </c>
    </row>
    <row r="96" spans="1:29">
      <c r="A96" s="26" t="s">
        <v>96</v>
      </c>
      <c r="B96" s="26" t="s">
        <v>41</v>
      </c>
      <c r="C96" s="26" t="s">
        <v>43</v>
      </c>
      <c r="D96" s="26" t="s">
        <v>190</v>
      </c>
      <c r="E96" s="26" t="s">
        <v>394</v>
      </c>
      <c r="F96" s="26" t="s">
        <v>588</v>
      </c>
      <c r="G96" s="26" t="s">
        <v>98</v>
      </c>
      <c r="H96" s="26" t="s">
        <v>702</v>
      </c>
      <c r="I96" s="28">
        <v>1366200</v>
      </c>
      <c r="J96" s="26" t="s">
        <v>92</v>
      </c>
      <c r="K96" s="28">
        <v>1776060</v>
      </c>
      <c r="L96" s="26" t="s">
        <v>702</v>
      </c>
      <c r="M96" s="28">
        <v>1366200</v>
      </c>
      <c r="N96" s="26" t="s">
        <v>92</v>
      </c>
      <c r="O96" s="28">
        <v>1776060</v>
      </c>
      <c r="P96" s="28">
        <v>1366200</v>
      </c>
      <c r="Q96" s="28">
        <v>0</v>
      </c>
      <c r="R96" s="28">
        <v>0</v>
      </c>
      <c r="S96" s="29">
        <v>0</v>
      </c>
      <c r="T96" s="26" t="s">
        <v>17</v>
      </c>
      <c r="U96" s="26" t="s">
        <v>98</v>
      </c>
      <c r="V96" s="26" t="s">
        <v>716</v>
      </c>
      <c r="W96" s="29" t="s">
        <v>98</v>
      </c>
      <c r="X96" s="29">
        <v>1</v>
      </c>
      <c r="Y96" s="26" t="s">
        <v>98</v>
      </c>
      <c r="Z96" s="26" t="s">
        <v>98</v>
      </c>
      <c r="AA96" s="29" t="s">
        <v>98</v>
      </c>
      <c r="AB96" s="29" t="s">
        <v>98</v>
      </c>
      <c r="AC96" s="26" t="s">
        <v>98</v>
      </c>
    </row>
    <row r="97" spans="1:29">
      <c r="A97" s="26" t="s">
        <v>96</v>
      </c>
      <c r="B97" s="26" t="s">
        <v>41</v>
      </c>
      <c r="C97" s="26" t="s">
        <v>43</v>
      </c>
      <c r="D97" s="26" t="s">
        <v>191</v>
      </c>
      <c r="E97" s="26" t="s">
        <v>395</v>
      </c>
      <c r="F97" s="26" t="s">
        <v>589</v>
      </c>
      <c r="G97" s="26" t="s">
        <v>98</v>
      </c>
      <c r="H97" s="26" t="s">
        <v>702</v>
      </c>
      <c r="I97" s="28">
        <v>1945600</v>
      </c>
      <c r="J97" s="26" t="s">
        <v>92</v>
      </c>
      <c r="K97" s="28">
        <v>2529280</v>
      </c>
      <c r="L97" s="26" t="s">
        <v>702</v>
      </c>
      <c r="M97" s="28">
        <v>1945600</v>
      </c>
      <c r="N97" s="26" t="s">
        <v>92</v>
      </c>
      <c r="O97" s="28">
        <v>2529280</v>
      </c>
      <c r="P97" s="28">
        <v>1900800</v>
      </c>
      <c r="Q97" s="28">
        <v>44800</v>
      </c>
      <c r="R97" s="28">
        <v>0</v>
      </c>
      <c r="S97" s="29">
        <v>0</v>
      </c>
      <c r="T97" s="26" t="s">
        <v>17</v>
      </c>
      <c r="U97" s="26" t="s">
        <v>98</v>
      </c>
      <c r="V97" s="26" t="s">
        <v>716</v>
      </c>
      <c r="W97" s="29" t="s">
        <v>98</v>
      </c>
      <c r="X97" s="29">
        <v>1</v>
      </c>
      <c r="Y97" s="26" t="s">
        <v>98</v>
      </c>
      <c r="Z97" s="26" t="s">
        <v>98</v>
      </c>
      <c r="AA97" s="29" t="s">
        <v>98</v>
      </c>
      <c r="AB97" s="29" t="s">
        <v>98</v>
      </c>
      <c r="AC97" s="26" t="s">
        <v>98</v>
      </c>
    </row>
    <row r="98" spans="1:29">
      <c r="A98" s="26" t="s">
        <v>96</v>
      </c>
      <c r="B98" s="26" t="s">
        <v>41</v>
      </c>
      <c r="C98" s="26" t="s">
        <v>43</v>
      </c>
      <c r="D98" s="26" t="s">
        <v>192</v>
      </c>
      <c r="E98" s="26" t="s">
        <v>396</v>
      </c>
      <c r="F98" s="26" t="s">
        <v>590</v>
      </c>
      <c r="G98" s="26" t="s">
        <v>98</v>
      </c>
      <c r="H98" s="26" t="s">
        <v>702</v>
      </c>
      <c r="I98" s="28">
        <v>756400</v>
      </c>
      <c r="J98" s="26" t="s">
        <v>92</v>
      </c>
      <c r="K98" s="28">
        <v>983320</v>
      </c>
      <c r="L98" s="26" t="s">
        <v>702</v>
      </c>
      <c r="M98" s="28">
        <v>756400</v>
      </c>
      <c r="N98" s="26" t="s">
        <v>92</v>
      </c>
      <c r="O98" s="28">
        <v>983320</v>
      </c>
      <c r="P98" s="28">
        <v>753600</v>
      </c>
      <c r="Q98" s="28">
        <v>2800</v>
      </c>
      <c r="R98" s="28">
        <v>0</v>
      </c>
      <c r="S98" s="29">
        <v>0</v>
      </c>
      <c r="T98" s="26" t="s">
        <v>17</v>
      </c>
      <c r="U98" s="26" t="s">
        <v>98</v>
      </c>
      <c r="V98" s="26" t="s">
        <v>716</v>
      </c>
      <c r="W98" s="29" t="s">
        <v>98</v>
      </c>
      <c r="X98" s="29">
        <v>1</v>
      </c>
      <c r="Y98" s="26" t="s">
        <v>98</v>
      </c>
      <c r="Z98" s="26" t="s">
        <v>98</v>
      </c>
      <c r="AA98" s="29" t="s">
        <v>98</v>
      </c>
      <c r="AB98" s="29" t="s">
        <v>98</v>
      </c>
      <c r="AC98" s="26" t="s">
        <v>98</v>
      </c>
    </row>
    <row r="99" spans="1:29">
      <c r="A99" s="26" t="s">
        <v>96</v>
      </c>
      <c r="B99" s="26" t="s">
        <v>41</v>
      </c>
      <c r="C99" s="26" t="s">
        <v>43</v>
      </c>
      <c r="D99" s="26" t="s">
        <v>193</v>
      </c>
      <c r="E99" s="26" t="s">
        <v>397</v>
      </c>
      <c r="F99" s="26" t="s">
        <v>591</v>
      </c>
      <c r="G99" s="26" t="s">
        <v>98</v>
      </c>
      <c r="H99" s="26" t="s">
        <v>702</v>
      </c>
      <c r="I99" s="28">
        <v>7092000</v>
      </c>
      <c r="J99" s="26" t="s">
        <v>92</v>
      </c>
      <c r="K99" s="28">
        <v>9219600</v>
      </c>
      <c r="L99" s="26" t="s">
        <v>702</v>
      </c>
      <c r="M99" s="28">
        <v>7092000</v>
      </c>
      <c r="N99" s="26" t="s">
        <v>92</v>
      </c>
      <c r="O99" s="28">
        <v>9219600</v>
      </c>
      <c r="P99" s="28">
        <v>7092000</v>
      </c>
      <c r="Q99" s="28">
        <v>0</v>
      </c>
      <c r="R99" s="28">
        <v>0</v>
      </c>
      <c r="S99" s="29">
        <v>0</v>
      </c>
      <c r="T99" s="26" t="s">
        <v>17</v>
      </c>
      <c r="U99" s="26" t="s">
        <v>98</v>
      </c>
      <c r="V99" s="26" t="s">
        <v>716</v>
      </c>
      <c r="W99" s="29" t="s">
        <v>98</v>
      </c>
      <c r="X99" s="29">
        <v>1</v>
      </c>
      <c r="Y99" s="26" t="s">
        <v>98</v>
      </c>
      <c r="Z99" s="26" t="s">
        <v>98</v>
      </c>
      <c r="AA99" s="29" t="s">
        <v>98</v>
      </c>
      <c r="AB99" s="29" t="s">
        <v>98</v>
      </c>
      <c r="AC99" s="26" t="s">
        <v>98</v>
      </c>
    </row>
    <row r="100" spans="1:29">
      <c r="A100" s="26" t="s">
        <v>96</v>
      </c>
      <c r="B100" s="26" t="s">
        <v>41</v>
      </c>
      <c r="C100" s="26" t="s">
        <v>43</v>
      </c>
      <c r="D100" s="26" t="s">
        <v>194</v>
      </c>
      <c r="E100" s="26" t="s">
        <v>398</v>
      </c>
      <c r="F100" s="26" t="s">
        <v>592</v>
      </c>
      <c r="G100" s="26" t="s">
        <v>98</v>
      </c>
      <c r="H100" s="26" t="s">
        <v>702</v>
      </c>
      <c r="I100" s="28">
        <v>3743400</v>
      </c>
      <c r="J100" s="26" t="s">
        <v>92</v>
      </c>
      <c r="K100" s="28">
        <v>4866420</v>
      </c>
      <c r="L100" s="26" t="s">
        <v>702</v>
      </c>
      <c r="M100" s="28">
        <v>3743400</v>
      </c>
      <c r="N100" s="26" t="s">
        <v>92</v>
      </c>
      <c r="O100" s="28">
        <v>4866420</v>
      </c>
      <c r="P100" s="28">
        <v>3743400</v>
      </c>
      <c r="Q100" s="28">
        <v>0</v>
      </c>
      <c r="R100" s="28">
        <v>0</v>
      </c>
      <c r="S100" s="29">
        <v>0</v>
      </c>
      <c r="T100" s="26" t="s">
        <v>17</v>
      </c>
      <c r="U100" s="26" t="s">
        <v>98</v>
      </c>
      <c r="V100" s="26" t="s">
        <v>716</v>
      </c>
      <c r="W100" s="29" t="s">
        <v>98</v>
      </c>
      <c r="X100" s="29">
        <v>1</v>
      </c>
      <c r="Y100" s="26" t="s">
        <v>98</v>
      </c>
      <c r="Z100" s="26" t="s">
        <v>98</v>
      </c>
      <c r="AA100" s="29" t="s">
        <v>98</v>
      </c>
      <c r="AB100" s="29" t="s">
        <v>98</v>
      </c>
      <c r="AC100" s="26" t="s">
        <v>98</v>
      </c>
    </row>
    <row r="101" spans="1:29">
      <c r="A101" s="26" t="s">
        <v>96</v>
      </c>
      <c r="B101" s="26" t="s">
        <v>41</v>
      </c>
      <c r="C101" s="26" t="s">
        <v>43</v>
      </c>
      <c r="D101" s="26" t="s">
        <v>195</v>
      </c>
      <c r="E101" s="26" t="s">
        <v>399</v>
      </c>
      <c r="F101" s="26" t="s">
        <v>593</v>
      </c>
      <c r="G101" s="26" t="s">
        <v>98</v>
      </c>
      <c r="H101" s="26" t="s">
        <v>702</v>
      </c>
      <c r="I101" s="28">
        <v>2879800</v>
      </c>
      <c r="J101" s="26" t="s">
        <v>92</v>
      </c>
      <c r="K101" s="28">
        <v>3743740</v>
      </c>
      <c r="L101" s="26" t="s">
        <v>702</v>
      </c>
      <c r="M101" s="28">
        <v>2879800</v>
      </c>
      <c r="N101" s="26" t="s">
        <v>92</v>
      </c>
      <c r="O101" s="28">
        <v>3743740</v>
      </c>
      <c r="P101" s="28">
        <v>2879800</v>
      </c>
      <c r="Q101" s="28">
        <v>0</v>
      </c>
      <c r="R101" s="28">
        <v>0</v>
      </c>
      <c r="S101" s="29">
        <v>0</v>
      </c>
      <c r="T101" s="26" t="s">
        <v>17</v>
      </c>
      <c r="U101" s="26" t="s">
        <v>98</v>
      </c>
      <c r="V101" s="26" t="s">
        <v>716</v>
      </c>
      <c r="W101" s="29" t="s">
        <v>98</v>
      </c>
      <c r="X101" s="29">
        <v>1</v>
      </c>
      <c r="Y101" s="26" t="s">
        <v>98</v>
      </c>
      <c r="Z101" s="26" t="s">
        <v>98</v>
      </c>
      <c r="AA101" s="29" t="s">
        <v>98</v>
      </c>
      <c r="AB101" s="29" t="s">
        <v>98</v>
      </c>
      <c r="AC101" s="26" t="s">
        <v>98</v>
      </c>
    </row>
    <row r="102" spans="1:29">
      <c r="A102" s="26" t="s">
        <v>96</v>
      </c>
      <c r="B102" s="26" t="s">
        <v>41</v>
      </c>
      <c r="C102" s="26" t="s">
        <v>43</v>
      </c>
      <c r="D102" s="26" t="s">
        <v>196</v>
      </c>
      <c r="E102" s="26" t="s">
        <v>400</v>
      </c>
      <c r="F102" s="26" t="s">
        <v>594</v>
      </c>
      <c r="G102" s="26" t="s">
        <v>98</v>
      </c>
      <c r="H102" s="26" t="s">
        <v>702</v>
      </c>
      <c r="I102" s="28">
        <v>2498600</v>
      </c>
      <c r="J102" s="26" t="s">
        <v>92</v>
      </c>
      <c r="K102" s="28">
        <v>3248180</v>
      </c>
      <c r="L102" s="26" t="s">
        <v>702</v>
      </c>
      <c r="M102" s="28">
        <v>2498600</v>
      </c>
      <c r="N102" s="26" t="s">
        <v>92</v>
      </c>
      <c r="O102" s="28">
        <v>3248180</v>
      </c>
      <c r="P102" s="28">
        <v>2498600</v>
      </c>
      <c r="Q102" s="28">
        <v>0</v>
      </c>
      <c r="R102" s="28">
        <v>0</v>
      </c>
      <c r="S102" s="29">
        <v>0</v>
      </c>
      <c r="T102" s="26" t="s">
        <v>17</v>
      </c>
      <c r="U102" s="26" t="s">
        <v>98</v>
      </c>
      <c r="V102" s="26" t="s">
        <v>716</v>
      </c>
      <c r="W102" s="29" t="s">
        <v>98</v>
      </c>
      <c r="X102" s="29">
        <v>1</v>
      </c>
      <c r="Y102" s="26" t="s">
        <v>98</v>
      </c>
      <c r="Z102" s="26" t="s">
        <v>98</v>
      </c>
      <c r="AA102" s="29" t="s">
        <v>98</v>
      </c>
      <c r="AB102" s="29" t="s">
        <v>98</v>
      </c>
      <c r="AC102" s="26" t="s">
        <v>98</v>
      </c>
    </row>
    <row r="103" spans="1:29">
      <c r="A103" s="26" t="s">
        <v>96</v>
      </c>
      <c r="B103" s="26" t="s">
        <v>41</v>
      </c>
      <c r="C103" s="26" t="s">
        <v>43</v>
      </c>
      <c r="D103" s="26" t="s">
        <v>197</v>
      </c>
      <c r="E103" s="26" t="s">
        <v>401</v>
      </c>
      <c r="F103" s="26" t="s">
        <v>595</v>
      </c>
      <c r="G103" s="26" t="s">
        <v>98</v>
      </c>
      <c r="H103" s="26" t="s">
        <v>702</v>
      </c>
      <c r="I103" s="28">
        <v>4032000</v>
      </c>
      <c r="J103" s="26" t="s">
        <v>92</v>
      </c>
      <c r="K103" s="28">
        <v>5241600</v>
      </c>
      <c r="L103" s="26" t="s">
        <v>702</v>
      </c>
      <c r="M103" s="28">
        <v>4032000</v>
      </c>
      <c r="N103" s="26" t="s">
        <v>92</v>
      </c>
      <c r="O103" s="28">
        <v>5241600</v>
      </c>
      <c r="P103" s="28">
        <v>4032000</v>
      </c>
      <c r="Q103" s="28">
        <v>0</v>
      </c>
      <c r="R103" s="28">
        <v>0</v>
      </c>
      <c r="S103" s="29">
        <v>0</v>
      </c>
      <c r="T103" s="26" t="s">
        <v>17</v>
      </c>
      <c r="U103" s="26" t="s">
        <v>98</v>
      </c>
      <c r="V103" s="26" t="s">
        <v>716</v>
      </c>
      <c r="W103" s="29" t="s">
        <v>98</v>
      </c>
      <c r="X103" s="29">
        <v>1</v>
      </c>
      <c r="Y103" s="26" t="s">
        <v>98</v>
      </c>
      <c r="Z103" s="26" t="s">
        <v>98</v>
      </c>
      <c r="AA103" s="29" t="s">
        <v>98</v>
      </c>
      <c r="AB103" s="29" t="s">
        <v>98</v>
      </c>
      <c r="AC103" s="26" t="s">
        <v>98</v>
      </c>
    </row>
    <row r="104" spans="1:29">
      <c r="A104" s="26" t="s">
        <v>96</v>
      </c>
      <c r="B104" s="26" t="s">
        <v>41</v>
      </c>
      <c r="C104" s="26" t="s">
        <v>43</v>
      </c>
      <c r="D104" s="26" t="s">
        <v>198</v>
      </c>
      <c r="E104" s="26" t="s">
        <v>402</v>
      </c>
      <c r="F104" s="26" t="s">
        <v>596</v>
      </c>
      <c r="G104" s="26" t="s">
        <v>98</v>
      </c>
      <c r="H104" s="26" t="s">
        <v>702</v>
      </c>
      <c r="I104" s="28">
        <v>5672000</v>
      </c>
      <c r="J104" s="26" t="s">
        <v>92</v>
      </c>
      <c r="K104" s="28">
        <v>7373600</v>
      </c>
      <c r="L104" s="26" t="s">
        <v>702</v>
      </c>
      <c r="M104" s="28">
        <v>5672000</v>
      </c>
      <c r="N104" s="26" t="s">
        <v>92</v>
      </c>
      <c r="O104" s="28">
        <v>7373600</v>
      </c>
      <c r="P104" s="28">
        <v>5672000</v>
      </c>
      <c r="Q104" s="28">
        <v>0</v>
      </c>
      <c r="R104" s="28">
        <v>0</v>
      </c>
      <c r="S104" s="29">
        <v>0</v>
      </c>
      <c r="T104" s="26" t="s">
        <v>17</v>
      </c>
      <c r="U104" s="26" t="s">
        <v>98</v>
      </c>
      <c r="V104" s="26" t="s">
        <v>716</v>
      </c>
      <c r="W104" s="29" t="s">
        <v>98</v>
      </c>
      <c r="X104" s="29">
        <v>1</v>
      </c>
      <c r="Y104" s="26" t="s">
        <v>98</v>
      </c>
      <c r="Z104" s="26" t="s">
        <v>98</v>
      </c>
      <c r="AA104" s="29" t="s">
        <v>98</v>
      </c>
      <c r="AB104" s="29" t="s">
        <v>98</v>
      </c>
      <c r="AC104" s="26" t="s">
        <v>98</v>
      </c>
    </row>
    <row r="105" spans="1:29">
      <c r="A105" s="26" t="s">
        <v>96</v>
      </c>
      <c r="B105" s="26" t="s">
        <v>41</v>
      </c>
      <c r="C105" s="26" t="s">
        <v>43</v>
      </c>
      <c r="D105" s="26" t="s">
        <v>199</v>
      </c>
      <c r="E105" s="26" t="s">
        <v>403</v>
      </c>
      <c r="F105" s="26" t="s">
        <v>597</v>
      </c>
      <c r="G105" s="26" t="s">
        <v>98</v>
      </c>
      <c r="H105" s="26" t="s">
        <v>702</v>
      </c>
      <c r="I105" s="28">
        <v>14755000</v>
      </c>
      <c r="J105" s="26" t="s">
        <v>92</v>
      </c>
      <c r="K105" s="28">
        <v>19181500</v>
      </c>
      <c r="L105" s="26" t="s">
        <v>702</v>
      </c>
      <c r="M105" s="28">
        <v>14755000</v>
      </c>
      <c r="N105" s="26" t="s">
        <v>92</v>
      </c>
      <c r="O105" s="28">
        <v>19181500</v>
      </c>
      <c r="P105" s="28">
        <v>14755000</v>
      </c>
      <c r="Q105" s="28">
        <v>0</v>
      </c>
      <c r="R105" s="28">
        <v>0</v>
      </c>
      <c r="S105" s="29">
        <v>0</v>
      </c>
      <c r="T105" s="26" t="s">
        <v>17</v>
      </c>
      <c r="U105" s="26" t="s">
        <v>98</v>
      </c>
      <c r="V105" s="26" t="s">
        <v>716</v>
      </c>
      <c r="W105" s="29" t="s">
        <v>98</v>
      </c>
      <c r="X105" s="29">
        <v>1</v>
      </c>
      <c r="Y105" s="26" t="s">
        <v>98</v>
      </c>
      <c r="Z105" s="26" t="s">
        <v>98</v>
      </c>
      <c r="AA105" s="29" t="s">
        <v>98</v>
      </c>
      <c r="AB105" s="29" t="s">
        <v>98</v>
      </c>
      <c r="AC105" s="26" t="s">
        <v>98</v>
      </c>
    </row>
    <row r="106" spans="1:29">
      <c r="A106" s="26" t="s">
        <v>96</v>
      </c>
      <c r="B106" s="26" t="s">
        <v>41</v>
      </c>
      <c r="C106" s="26" t="s">
        <v>43</v>
      </c>
      <c r="D106" s="26" t="s">
        <v>200</v>
      </c>
      <c r="E106" s="26" t="s">
        <v>404</v>
      </c>
      <c r="F106" s="26" t="s">
        <v>598</v>
      </c>
      <c r="G106" s="26" t="s">
        <v>98</v>
      </c>
      <c r="H106" s="26" t="s">
        <v>702</v>
      </c>
      <c r="I106" s="28">
        <v>16094000</v>
      </c>
      <c r="J106" s="26" t="s">
        <v>92</v>
      </c>
      <c r="K106" s="28">
        <v>20922200</v>
      </c>
      <c r="L106" s="26" t="s">
        <v>702</v>
      </c>
      <c r="M106" s="28">
        <v>16094000</v>
      </c>
      <c r="N106" s="26" t="s">
        <v>92</v>
      </c>
      <c r="O106" s="28">
        <v>20922200</v>
      </c>
      <c r="P106" s="28">
        <v>16094000</v>
      </c>
      <c r="Q106" s="28">
        <v>0</v>
      </c>
      <c r="R106" s="28">
        <v>0</v>
      </c>
      <c r="S106" s="29">
        <v>0</v>
      </c>
      <c r="T106" s="26" t="s">
        <v>17</v>
      </c>
      <c r="U106" s="26" t="s">
        <v>98</v>
      </c>
      <c r="V106" s="26" t="s">
        <v>716</v>
      </c>
      <c r="W106" s="29" t="s">
        <v>98</v>
      </c>
      <c r="X106" s="29">
        <v>1</v>
      </c>
      <c r="Y106" s="26" t="s">
        <v>98</v>
      </c>
      <c r="Z106" s="26" t="s">
        <v>98</v>
      </c>
      <c r="AA106" s="29" t="s">
        <v>98</v>
      </c>
      <c r="AB106" s="29" t="s">
        <v>98</v>
      </c>
      <c r="AC106" s="26" t="s">
        <v>98</v>
      </c>
    </row>
    <row r="107" spans="1:29">
      <c r="A107" s="26" t="s">
        <v>96</v>
      </c>
      <c r="B107" s="26" t="s">
        <v>41</v>
      </c>
      <c r="C107" s="26" t="s">
        <v>43</v>
      </c>
      <c r="D107" s="26" t="s">
        <v>201</v>
      </c>
      <c r="E107" s="26" t="s">
        <v>405</v>
      </c>
      <c r="F107" s="26" t="s">
        <v>599</v>
      </c>
      <c r="G107" s="26" t="s">
        <v>98</v>
      </c>
      <c r="H107" s="26" t="s">
        <v>702</v>
      </c>
      <c r="I107" s="28">
        <v>5920000</v>
      </c>
      <c r="J107" s="26" t="s">
        <v>92</v>
      </c>
      <c r="K107" s="28">
        <v>7696000</v>
      </c>
      <c r="L107" s="26" t="s">
        <v>702</v>
      </c>
      <c r="M107" s="28">
        <v>5920000</v>
      </c>
      <c r="N107" s="26" t="s">
        <v>92</v>
      </c>
      <c r="O107" s="28">
        <v>7696000</v>
      </c>
      <c r="P107" s="28">
        <v>5920000</v>
      </c>
      <c r="Q107" s="28">
        <v>0</v>
      </c>
      <c r="R107" s="28">
        <v>0</v>
      </c>
      <c r="S107" s="29">
        <v>0</v>
      </c>
      <c r="T107" s="26" t="s">
        <v>17</v>
      </c>
      <c r="U107" s="26" t="s">
        <v>98</v>
      </c>
      <c r="V107" s="26" t="s">
        <v>716</v>
      </c>
      <c r="W107" s="29" t="s">
        <v>98</v>
      </c>
      <c r="X107" s="29">
        <v>1</v>
      </c>
      <c r="Y107" s="26" t="s">
        <v>98</v>
      </c>
      <c r="Z107" s="26" t="s">
        <v>98</v>
      </c>
      <c r="AA107" s="29" t="s">
        <v>98</v>
      </c>
      <c r="AB107" s="29" t="s">
        <v>98</v>
      </c>
      <c r="AC107" s="26" t="s">
        <v>98</v>
      </c>
    </row>
    <row r="108" spans="1:29">
      <c r="A108" s="26" t="s">
        <v>96</v>
      </c>
      <c r="B108" s="26" t="s">
        <v>41</v>
      </c>
      <c r="C108" s="26" t="s">
        <v>43</v>
      </c>
      <c r="D108" s="26" t="s">
        <v>202</v>
      </c>
      <c r="E108" s="26" t="s">
        <v>406</v>
      </c>
      <c r="F108" s="26" t="s">
        <v>600</v>
      </c>
      <c r="G108" s="26" t="s">
        <v>98</v>
      </c>
      <c r="H108" s="26" t="s">
        <v>702</v>
      </c>
      <c r="I108" s="28">
        <v>3736000</v>
      </c>
      <c r="J108" s="26" t="s">
        <v>92</v>
      </c>
      <c r="K108" s="28">
        <v>4856800</v>
      </c>
      <c r="L108" s="26" t="s">
        <v>702</v>
      </c>
      <c r="M108" s="28">
        <v>3736000</v>
      </c>
      <c r="N108" s="26" t="s">
        <v>92</v>
      </c>
      <c r="O108" s="28">
        <v>4856800</v>
      </c>
      <c r="P108" s="28">
        <v>3736000</v>
      </c>
      <c r="Q108" s="28">
        <v>0</v>
      </c>
      <c r="R108" s="28">
        <v>0</v>
      </c>
      <c r="S108" s="29">
        <v>0</v>
      </c>
      <c r="T108" s="26" t="s">
        <v>17</v>
      </c>
      <c r="U108" s="26" t="s">
        <v>98</v>
      </c>
      <c r="V108" s="26" t="s">
        <v>716</v>
      </c>
      <c r="W108" s="29" t="s">
        <v>98</v>
      </c>
      <c r="X108" s="29">
        <v>1</v>
      </c>
      <c r="Y108" s="26" t="s">
        <v>98</v>
      </c>
      <c r="Z108" s="26" t="s">
        <v>98</v>
      </c>
      <c r="AA108" s="29" t="s">
        <v>98</v>
      </c>
      <c r="AB108" s="29" t="s">
        <v>98</v>
      </c>
      <c r="AC108" s="26" t="s">
        <v>98</v>
      </c>
    </row>
    <row r="109" spans="1:29">
      <c r="A109" s="26" t="s">
        <v>96</v>
      </c>
      <c r="B109" s="26" t="s">
        <v>41</v>
      </c>
      <c r="C109" s="26" t="s">
        <v>43</v>
      </c>
      <c r="D109" s="26" t="s">
        <v>203</v>
      </c>
      <c r="E109" s="26" t="s">
        <v>407</v>
      </c>
      <c r="F109" s="26" t="s">
        <v>601</v>
      </c>
      <c r="G109" s="26" t="s">
        <v>98</v>
      </c>
      <c r="H109" s="26" t="s">
        <v>702</v>
      </c>
      <c r="I109" s="28">
        <v>2030900</v>
      </c>
      <c r="J109" s="26" t="s">
        <v>92</v>
      </c>
      <c r="K109" s="28">
        <v>2640170</v>
      </c>
      <c r="L109" s="26" t="s">
        <v>702</v>
      </c>
      <c r="M109" s="28">
        <v>2030900</v>
      </c>
      <c r="N109" s="26" t="s">
        <v>92</v>
      </c>
      <c r="O109" s="28">
        <v>2640170</v>
      </c>
      <c r="P109" s="28">
        <v>1964900</v>
      </c>
      <c r="Q109" s="28">
        <v>66000</v>
      </c>
      <c r="R109" s="28">
        <v>0</v>
      </c>
      <c r="S109" s="29">
        <v>0</v>
      </c>
      <c r="T109" s="26" t="s">
        <v>17</v>
      </c>
      <c r="U109" s="26" t="s">
        <v>98</v>
      </c>
      <c r="V109" s="26" t="s">
        <v>716</v>
      </c>
      <c r="W109" s="29" t="s">
        <v>98</v>
      </c>
      <c r="X109" s="29">
        <v>1</v>
      </c>
      <c r="Y109" s="26" t="s">
        <v>98</v>
      </c>
      <c r="Z109" s="26" t="s">
        <v>98</v>
      </c>
      <c r="AA109" s="29" t="s">
        <v>98</v>
      </c>
      <c r="AB109" s="29" t="s">
        <v>98</v>
      </c>
      <c r="AC109" s="26" t="s">
        <v>98</v>
      </c>
    </row>
    <row r="110" spans="1:29">
      <c r="A110" s="26" t="s">
        <v>96</v>
      </c>
      <c r="B110" s="26" t="s">
        <v>41</v>
      </c>
      <c r="C110" s="26" t="s">
        <v>43</v>
      </c>
      <c r="D110" s="26" t="s">
        <v>204</v>
      </c>
      <c r="E110" s="26" t="s">
        <v>408</v>
      </c>
      <c r="F110" s="26" t="s">
        <v>602</v>
      </c>
      <c r="G110" s="26" t="s">
        <v>98</v>
      </c>
      <c r="H110" s="26" t="s">
        <v>702</v>
      </c>
      <c r="I110" s="28">
        <v>2841600</v>
      </c>
      <c r="J110" s="26" t="s">
        <v>92</v>
      </c>
      <c r="K110" s="28">
        <v>3694080</v>
      </c>
      <c r="L110" s="26" t="s">
        <v>702</v>
      </c>
      <c r="M110" s="28">
        <v>2841600</v>
      </c>
      <c r="N110" s="26" t="s">
        <v>92</v>
      </c>
      <c r="O110" s="28">
        <v>3694080</v>
      </c>
      <c r="P110" s="28">
        <v>2841600</v>
      </c>
      <c r="Q110" s="28">
        <v>0</v>
      </c>
      <c r="R110" s="28">
        <v>0</v>
      </c>
      <c r="S110" s="29">
        <v>0</v>
      </c>
      <c r="T110" s="26" t="s">
        <v>17</v>
      </c>
      <c r="U110" s="26" t="s">
        <v>98</v>
      </c>
      <c r="V110" s="26" t="s">
        <v>716</v>
      </c>
      <c r="W110" s="29" t="s">
        <v>98</v>
      </c>
      <c r="X110" s="29">
        <v>1</v>
      </c>
      <c r="Y110" s="26" t="s">
        <v>98</v>
      </c>
      <c r="Z110" s="26" t="s">
        <v>98</v>
      </c>
      <c r="AA110" s="29" t="s">
        <v>98</v>
      </c>
      <c r="AB110" s="29" t="s">
        <v>98</v>
      </c>
      <c r="AC110" s="26" t="s">
        <v>98</v>
      </c>
    </row>
    <row r="111" spans="1:29">
      <c r="A111" s="26" t="s">
        <v>96</v>
      </c>
      <c r="B111" s="26" t="s">
        <v>41</v>
      </c>
      <c r="C111" s="26" t="s">
        <v>43</v>
      </c>
      <c r="D111" s="26" t="s">
        <v>205</v>
      </c>
      <c r="E111" s="26" t="s">
        <v>409</v>
      </c>
      <c r="F111" s="26" t="s">
        <v>603</v>
      </c>
      <c r="G111" s="26" t="s">
        <v>98</v>
      </c>
      <c r="H111" s="26" t="s">
        <v>702</v>
      </c>
      <c r="I111" s="28">
        <v>1391500</v>
      </c>
      <c r="J111" s="26" t="s">
        <v>92</v>
      </c>
      <c r="K111" s="28">
        <v>1808950</v>
      </c>
      <c r="L111" s="26" t="s">
        <v>702</v>
      </c>
      <c r="M111" s="28">
        <v>1391500</v>
      </c>
      <c r="N111" s="26" t="s">
        <v>92</v>
      </c>
      <c r="O111" s="28">
        <v>1808950</v>
      </c>
      <c r="P111" s="28">
        <v>1357000</v>
      </c>
      <c r="Q111" s="28">
        <v>34500</v>
      </c>
      <c r="R111" s="28">
        <v>0</v>
      </c>
      <c r="S111" s="29">
        <v>0</v>
      </c>
      <c r="T111" s="26" t="s">
        <v>17</v>
      </c>
      <c r="U111" s="26" t="s">
        <v>98</v>
      </c>
      <c r="V111" s="26" t="s">
        <v>716</v>
      </c>
      <c r="W111" s="29" t="s">
        <v>98</v>
      </c>
      <c r="X111" s="29">
        <v>1</v>
      </c>
      <c r="Y111" s="26" t="s">
        <v>98</v>
      </c>
      <c r="Z111" s="26" t="s">
        <v>98</v>
      </c>
      <c r="AA111" s="29" t="s">
        <v>98</v>
      </c>
      <c r="AB111" s="29" t="s">
        <v>98</v>
      </c>
      <c r="AC111" s="26" t="s">
        <v>98</v>
      </c>
    </row>
    <row r="112" spans="1:29">
      <c r="A112" s="26" t="s">
        <v>96</v>
      </c>
      <c r="B112" s="26" t="s">
        <v>41</v>
      </c>
      <c r="C112" s="26" t="s">
        <v>43</v>
      </c>
      <c r="D112" s="26" t="s">
        <v>206</v>
      </c>
      <c r="E112" s="26" t="s">
        <v>410</v>
      </c>
      <c r="F112" s="26" t="s">
        <v>604</v>
      </c>
      <c r="G112" s="26" t="s">
        <v>98</v>
      </c>
      <c r="H112" s="26" t="s">
        <v>702</v>
      </c>
      <c r="I112" s="28">
        <v>946000</v>
      </c>
      <c r="J112" s="26" t="s">
        <v>92</v>
      </c>
      <c r="K112" s="28">
        <v>1229800</v>
      </c>
      <c r="L112" s="26" t="s">
        <v>702</v>
      </c>
      <c r="M112" s="28">
        <v>946000</v>
      </c>
      <c r="N112" s="26" t="s">
        <v>92</v>
      </c>
      <c r="O112" s="28">
        <v>1229800</v>
      </c>
      <c r="P112" s="28">
        <v>946000</v>
      </c>
      <c r="Q112" s="28">
        <v>0</v>
      </c>
      <c r="R112" s="28">
        <v>0</v>
      </c>
      <c r="S112" s="29">
        <v>0</v>
      </c>
      <c r="T112" s="26" t="s">
        <v>17</v>
      </c>
      <c r="U112" s="26" t="s">
        <v>98</v>
      </c>
      <c r="V112" s="26" t="s">
        <v>716</v>
      </c>
      <c r="W112" s="29" t="s">
        <v>98</v>
      </c>
      <c r="X112" s="29">
        <v>1</v>
      </c>
      <c r="Y112" s="26" t="s">
        <v>98</v>
      </c>
      <c r="Z112" s="26" t="s">
        <v>98</v>
      </c>
      <c r="AA112" s="29" t="s">
        <v>98</v>
      </c>
      <c r="AB112" s="29" t="s">
        <v>98</v>
      </c>
      <c r="AC112" s="26" t="s">
        <v>98</v>
      </c>
    </row>
    <row r="113" spans="1:29">
      <c r="A113" s="26" t="s">
        <v>96</v>
      </c>
      <c r="B113" s="26" t="s">
        <v>41</v>
      </c>
      <c r="C113" s="26" t="s">
        <v>43</v>
      </c>
      <c r="D113" s="26" t="s">
        <v>207</v>
      </c>
      <c r="E113" s="26" t="s">
        <v>411</v>
      </c>
      <c r="F113" s="26" t="s">
        <v>605</v>
      </c>
      <c r="G113" s="26" t="s">
        <v>98</v>
      </c>
      <c r="H113" s="26" t="s">
        <v>702</v>
      </c>
      <c r="I113" s="28">
        <v>905300</v>
      </c>
      <c r="J113" s="26" t="s">
        <v>92</v>
      </c>
      <c r="K113" s="28">
        <v>1176890</v>
      </c>
      <c r="L113" s="26" t="s">
        <v>702</v>
      </c>
      <c r="M113" s="28">
        <v>905300</v>
      </c>
      <c r="N113" s="26" t="s">
        <v>92</v>
      </c>
      <c r="O113" s="28">
        <v>1176890</v>
      </c>
      <c r="P113" s="28">
        <v>905300</v>
      </c>
      <c r="Q113" s="28">
        <v>0</v>
      </c>
      <c r="R113" s="28">
        <v>0</v>
      </c>
      <c r="S113" s="29">
        <v>0</v>
      </c>
      <c r="T113" s="26" t="s">
        <v>17</v>
      </c>
      <c r="U113" s="26" t="s">
        <v>98</v>
      </c>
      <c r="V113" s="26" t="s">
        <v>716</v>
      </c>
      <c r="W113" s="29" t="s">
        <v>98</v>
      </c>
      <c r="X113" s="29">
        <v>1</v>
      </c>
      <c r="Y113" s="26" t="s">
        <v>98</v>
      </c>
      <c r="Z113" s="26" t="s">
        <v>98</v>
      </c>
      <c r="AA113" s="29" t="s">
        <v>98</v>
      </c>
      <c r="AB113" s="29" t="s">
        <v>98</v>
      </c>
      <c r="AC113" s="26" t="s">
        <v>98</v>
      </c>
    </row>
    <row r="114" spans="1:29">
      <c r="A114" s="26" t="s">
        <v>96</v>
      </c>
      <c r="B114" s="26" t="s">
        <v>41</v>
      </c>
      <c r="C114" s="26" t="s">
        <v>43</v>
      </c>
      <c r="D114" s="26" t="s">
        <v>208</v>
      </c>
      <c r="E114" s="26" t="s">
        <v>412</v>
      </c>
      <c r="F114" s="26" t="s">
        <v>606</v>
      </c>
      <c r="G114" s="26" t="s">
        <v>98</v>
      </c>
      <c r="H114" s="26" t="s">
        <v>702</v>
      </c>
      <c r="I114" s="28">
        <v>3885000</v>
      </c>
      <c r="J114" s="26" t="s">
        <v>92</v>
      </c>
      <c r="K114" s="28">
        <v>5050500</v>
      </c>
      <c r="L114" s="26" t="s">
        <v>702</v>
      </c>
      <c r="M114" s="28">
        <v>3885000</v>
      </c>
      <c r="N114" s="26" t="s">
        <v>92</v>
      </c>
      <c r="O114" s="28">
        <v>5050500</v>
      </c>
      <c r="P114" s="28">
        <v>3885000</v>
      </c>
      <c r="Q114" s="28">
        <v>0</v>
      </c>
      <c r="R114" s="28">
        <v>0</v>
      </c>
      <c r="S114" s="29">
        <v>0</v>
      </c>
      <c r="T114" s="26" t="s">
        <v>17</v>
      </c>
      <c r="U114" s="26" t="s">
        <v>98</v>
      </c>
      <c r="V114" s="26" t="s">
        <v>716</v>
      </c>
      <c r="W114" s="29" t="s">
        <v>98</v>
      </c>
      <c r="X114" s="29">
        <v>1</v>
      </c>
      <c r="Y114" s="26" t="s">
        <v>98</v>
      </c>
      <c r="Z114" s="26" t="s">
        <v>98</v>
      </c>
      <c r="AA114" s="29" t="s">
        <v>98</v>
      </c>
      <c r="AB114" s="29" t="s">
        <v>98</v>
      </c>
      <c r="AC114" s="26" t="s">
        <v>98</v>
      </c>
    </row>
    <row r="115" spans="1:29">
      <c r="A115" s="26" t="s">
        <v>96</v>
      </c>
      <c r="B115" s="26" t="s">
        <v>41</v>
      </c>
      <c r="C115" s="26" t="s">
        <v>43</v>
      </c>
      <c r="D115" s="26" t="s">
        <v>209</v>
      </c>
      <c r="E115" s="26" t="s">
        <v>413</v>
      </c>
      <c r="F115" s="26" t="s">
        <v>607</v>
      </c>
      <c r="G115" s="26" t="s">
        <v>98</v>
      </c>
      <c r="H115" s="26" t="s">
        <v>702</v>
      </c>
      <c r="I115" s="28">
        <v>1970100</v>
      </c>
      <c r="J115" s="26" t="s">
        <v>92</v>
      </c>
      <c r="K115" s="28">
        <v>2561130</v>
      </c>
      <c r="L115" s="26" t="s">
        <v>702</v>
      </c>
      <c r="M115" s="28">
        <v>1970100</v>
      </c>
      <c r="N115" s="26" t="s">
        <v>92</v>
      </c>
      <c r="O115" s="28">
        <v>2561130</v>
      </c>
      <c r="P115" s="28">
        <v>1970100</v>
      </c>
      <c r="Q115" s="28">
        <v>0</v>
      </c>
      <c r="R115" s="28">
        <v>0</v>
      </c>
      <c r="S115" s="29">
        <v>0</v>
      </c>
      <c r="T115" s="26" t="s">
        <v>17</v>
      </c>
      <c r="U115" s="26" t="s">
        <v>98</v>
      </c>
      <c r="V115" s="26" t="s">
        <v>716</v>
      </c>
      <c r="W115" s="29" t="s">
        <v>98</v>
      </c>
      <c r="X115" s="29">
        <v>1</v>
      </c>
      <c r="Y115" s="26" t="s">
        <v>98</v>
      </c>
      <c r="Z115" s="26" t="s">
        <v>98</v>
      </c>
      <c r="AA115" s="29" t="s">
        <v>98</v>
      </c>
      <c r="AB115" s="29" t="s">
        <v>98</v>
      </c>
      <c r="AC115" s="26" t="s">
        <v>98</v>
      </c>
    </row>
    <row r="116" spans="1:29">
      <c r="A116" s="26" t="s">
        <v>96</v>
      </c>
      <c r="B116" s="26" t="s">
        <v>41</v>
      </c>
      <c r="C116" s="26" t="s">
        <v>43</v>
      </c>
      <c r="D116" s="26" t="s">
        <v>210</v>
      </c>
      <c r="E116" s="26" t="s">
        <v>414</v>
      </c>
      <c r="F116" s="26" t="s">
        <v>608</v>
      </c>
      <c r="G116" s="26" t="s">
        <v>98</v>
      </c>
      <c r="H116" s="26" t="s">
        <v>702</v>
      </c>
      <c r="I116" s="28">
        <v>1002300</v>
      </c>
      <c r="J116" s="26" t="s">
        <v>92</v>
      </c>
      <c r="K116" s="28">
        <v>1302990</v>
      </c>
      <c r="L116" s="26" t="s">
        <v>702</v>
      </c>
      <c r="M116" s="28">
        <v>1002300</v>
      </c>
      <c r="N116" s="26" t="s">
        <v>92</v>
      </c>
      <c r="O116" s="28">
        <v>1302990</v>
      </c>
      <c r="P116" s="28">
        <v>1002300</v>
      </c>
      <c r="Q116" s="28">
        <v>0</v>
      </c>
      <c r="R116" s="28">
        <v>0</v>
      </c>
      <c r="S116" s="29">
        <v>0</v>
      </c>
      <c r="T116" s="26" t="s">
        <v>17</v>
      </c>
      <c r="U116" s="26" t="s">
        <v>98</v>
      </c>
      <c r="V116" s="26" t="s">
        <v>716</v>
      </c>
      <c r="W116" s="29" t="s">
        <v>98</v>
      </c>
      <c r="X116" s="29">
        <v>1</v>
      </c>
      <c r="Y116" s="26" t="s">
        <v>98</v>
      </c>
      <c r="Z116" s="26" t="s">
        <v>98</v>
      </c>
      <c r="AA116" s="29" t="s">
        <v>98</v>
      </c>
      <c r="AB116" s="29" t="s">
        <v>98</v>
      </c>
      <c r="AC116" s="26" t="s">
        <v>98</v>
      </c>
    </row>
    <row r="117" spans="1:29">
      <c r="A117" s="26" t="s">
        <v>96</v>
      </c>
      <c r="B117" s="26" t="s">
        <v>41</v>
      </c>
      <c r="C117" s="26" t="s">
        <v>43</v>
      </c>
      <c r="D117" s="26" t="s">
        <v>211</v>
      </c>
      <c r="E117" s="26" t="s">
        <v>415</v>
      </c>
      <c r="F117" s="26" t="s">
        <v>609</v>
      </c>
      <c r="G117" s="26" t="s">
        <v>98</v>
      </c>
      <c r="H117" s="26" t="s">
        <v>702</v>
      </c>
      <c r="I117" s="28">
        <v>15025000</v>
      </c>
      <c r="J117" s="26" t="s">
        <v>92</v>
      </c>
      <c r="K117" s="28">
        <v>19532500</v>
      </c>
      <c r="L117" s="26" t="s">
        <v>702</v>
      </c>
      <c r="M117" s="28">
        <v>15025000</v>
      </c>
      <c r="N117" s="26" t="s">
        <v>92</v>
      </c>
      <c r="O117" s="28">
        <v>19532500</v>
      </c>
      <c r="P117" s="28">
        <v>15025000</v>
      </c>
      <c r="Q117" s="28">
        <v>0</v>
      </c>
      <c r="R117" s="28">
        <v>0</v>
      </c>
      <c r="S117" s="29">
        <v>0</v>
      </c>
      <c r="T117" s="26" t="s">
        <v>17</v>
      </c>
      <c r="U117" s="26" t="s">
        <v>98</v>
      </c>
      <c r="V117" s="26" t="s">
        <v>716</v>
      </c>
      <c r="W117" s="29" t="s">
        <v>98</v>
      </c>
      <c r="X117" s="29">
        <v>1</v>
      </c>
      <c r="Y117" s="26" t="s">
        <v>98</v>
      </c>
      <c r="Z117" s="26" t="s">
        <v>98</v>
      </c>
      <c r="AA117" s="29" t="s">
        <v>98</v>
      </c>
      <c r="AB117" s="29" t="s">
        <v>98</v>
      </c>
      <c r="AC117" s="26" t="s">
        <v>98</v>
      </c>
    </row>
    <row r="118" spans="1:29">
      <c r="A118" s="26" t="s">
        <v>96</v>
      </c>
      <c r="B118" s="26" t="s">
        <v>41</v>
      </c>
      <c r="C118" s="26" t="s">
        <v>43</v>
      </c>
      <c r="D118" s="26" t="s">
        <v>212</v>
      </c>
      <c r="E118" s="26" t="s">
        <v>416</v>
      </c>
      <c r="F118" s="26" t="s">
        <v>610</v>
      </c>
      <c r="G118" s="26" t="s">
        <v>98</v>
      </c>
      <c r="H118" s="26" t="s">
        <v>702</v>
      </c>
      <c r="I118" s="28">
        <v>5775000</v>
      </c>
      <c r="J118" s="26" t="s">
        <v>92</v>
      </c>
      <c r="K118" s="28">
        <v>7507500</v>
      </c>
      <c r="L118" s="26" t="s">
        <v>702</v>
      </c>
      <c r="M118" s="28">
        <v>5775000</v>
      </c>
      <c r="N118" s="26" t="s">
        <v>92</v>
      </c>
      <c r="O118" s="28">
        <v>7507500</v>
      </c>
      <c r="P118" s="28">
        <v>5775000</v>
      </c>
      <c r="Q118" s="28">
        <v>0</v>
      </c>
      <c r="R118" s="28">
        <v>0</v>
      </c>
      <c r="S118" s="29">
        <v>0</v>
      </c>
      <c r="T118" s="26" t="s">
        <v>17</v>
      </c>
      <c r="U118" s="26" t="s">
        <v>98</v>
      </c>
      <c r="V118" s="26" t="s">
        <v>716</v>
      </c>
      <c r="W118" s="29" t="s">
        <v>98</v>
      </c>
      <c r="X118" s="29">
        <v>1</v>
      </c>
      <c r="Y118" s="26" t="s">
        <v>98</v>
      </c>
      <c r="Z118" s="26" t="s">
        <v>98</v>
      </c>
      <c r="AA118" s="29" t="s">
        <v>98</v>
      </c>
      <c r="AB118" s="29" t="s">
        <v>98</v>
      </c>
      <c r="AC118" s="26" t="s">
        <v>98</v>
      </c>
    </row>
    <row r="119" spans="1:29">
      <c r="A119" s="26" t="s">
        <v>96</v>
      </c>
      <c r="B119" s="26" t="s">
        <v>41</v>
      </c>
      <c r="C119" s="26" t="s">
        <v>43</v>
      </c>
      <c r="D119" s="26" t="s">
        <v>213</v>
      </c>
      <c r="E119" s="26" t="s">
        <v>417</v>
      </c>
      <c r="F119" s="26" t="s">
        <v>611</v>
      </c>
      <c r="G119" s="26" t="s">
        <v>98</v>
      </c>
      <c r="H119" s="26" t="s">
        <v>702</v>
      </c>
      <c r="I119" s="28">
        <v>2184000</v>
      </c>
      <c r="J119" s="26" t="s">
        <v>92</v>
      </c>
      <c r="K119" s="28">
        <v>2839200</v>
      </c>
      <c r="L119" s="26" t="s">
        <v>702</v>
      </c>
      <c r="M119" s="28">
        <v>2184000</v>
      </c>
      <c r="N119" s="26" t="s">
        <v>92</v>
      </c>
      <c r="O119" s="28">
        <v>2839200</v>
      </c>
      <c r="P119" s="28">
        <v>2184000</v>
      </c>
      <c r="Q119" s="28">
        <v>0</v>
      </c>
      <c r="R119" s="28">
        <v>0</v>
      </c>
      <c r="S119" s="29">
        <v>0</v>
      </c>
      <c r="T119" s="26" t="s">
        <v>17</v>
      </c>
      <c r="U119" s="26" t="s">
        <v>98</v>
      </c>
      <c r="V119" s="26" t="s">
        <v>716</v>
      </c>
      <c r="W119" s="29" t="s">
        <v>98</v>
      </c>
      <c r="X119" s="29">
        <v>1</v>
      </c>
      <c r="Y119" s="26" t="s">
        <v>98</v>
      </c>
      <c r="Z119" s="26" t="s">
        <v>98</v>
      </c>
      <c r="AA119" s="29" t="s">
        <v>98</v>
      </c>
      <c r="AB119" s="29" t="s">
        <v>98</v>
      </c>
      <c r="AC119" s="26" t="s">
        <v>98</v>
      </c>
    </row>
    <row r="120" spans="1:29">
      <c r="A120" s="26" t="s">
        <v>96</v>
      </c>
      <c r="B120" s="26" t="s">
        <v>41</v>
      </c>
      <c r="C120" s="26" t="s">
        <v>43</v>
      </c>
      <c r="D120" s="26" t="s">
        <v>214</v>
      </c>
      <c r="E120" s="26" t="s">
        <v>418</v>
      </c>
      <c r="F120" s="26" t="s">
        <v>612</v>
      </c>
      <c r="G120" s="26" t="s">
        <v>98</v>
      </c>
      <c r="H120" s="26" t="s">
        <v>702</v>
      </c>
      <c r="I120" s="28">
        <v>2644000</v>
      </c>
      <c r="J120" s="26" t="s">
        <v>92</v>
      </c>
      <c r="K120" s="28">
        <v>3437200</v>
      </c>
      <c r="L120" s="26" t="s">
        <v>702</v>
      </c>
      <c r="M120" s="28">
        <v>2644000</v>
      </c>
      <c r="N120" s="26" t="s">
        <v>92</v>
      </c>
      <c r="O120" s="28">
        <v>3437200</v>
      </c>
      <c r="P120" s="28">
        <v>2644000</v>
      </c>
      <c r="Q120" s="28">
        <v>0</v>
      </c>
      <c r="R120" s="28">
        <v>0</v>
      </c>
      <c r="S120" s="29">
        <v>0</v>
      </c>
      <c r="T120" s="26" t="s">
        <v>17</v>
      </c>
      <c r="U120" s="26" t="s">
        <v>98</v>
      </c>
      <c r="V120" s="26" t="s">
        <v>716</v>
      </c>
      <c r="W120" s="29" t="s">
        <v>98</v>
      </c>
      <c r="X120" s="29">
        <v>1</v>
      </c>
      <c r="Y120" s="26" t="s">
        <v>98</v>
      </c>
      <c r="Z120" s="26" t="s">
        <v>98</v>
      </c>
      <c r="AA120" s="29" t="s">
        <v>98</v>
      </c>
      <c r="AB120" s="29" t="s">
        <v>98</v>
      </c>
      <c r="AC120" s="26" t="s">
        <v>98</v>
      </c>
    </row>
    <row r="121" spans="1:29">
      <c r="A121" s="26" t="s">
        <v>96</v>
      </c>
      <c r="B121" s="26" t="s">
        <v>41</v>
      </c>
      <c r="C121" s="26" t="s">
        <v>43</v>
      </c>
      <c r="D121" s="26" t="s">
        <v>215</v>
      </c>
      <c r="E121" s="26" t="s">
        <v>419</v>
      </c>
      <c r="F121" s="26" t="s">
        <v>613</v>
      </c>
      <c r="G121" s="26" t="s">
        <v>98</v>
      </c>
      <c r="H121" s="26" t="s">
        <v>702</v>
      </c>
      <c r="I121" s="28">
        <v>2186600</v>
      </c>
      <c r="J121" s="26" t="s">
        <v>92</v>
      </c>
      <c r="K121" s="28">
        <v>2842580</v>
      </c>
      <c r="L121" s="26" t="s">
        <v>702</v>
      </c>
      <c r="M121" s="28">
        <v>2186600</v>
      </c>
      <c r="N121" s="26" t="s">
        <v>92</v>
      </c>
      <c r="O121" s="28">
        <v>2842580</v>
      </c>
      <c r="P121" s="28">
        <v>2186600</v>
      </c>
      <c r="Q121" s="28">
        <v>0</v>
      </c>
      <c r="R121" s="28">
        <v>0</v>
      </c>
      <c r="S121" s="29">
        <v>0</v>
      </c>
      <c r="T121" s="26" t="s">
        <v>17</v>
      </c>
      <c r="U121" s="26" t="s">
        <v>98</v>
      </c>
      <c r="V121" s="26" t="s">
        <v>716</v>
      </c>
      <c r="W121" s="29" t="s">
        <v>98</v>
      </c>
      <c r="X121" s="29">
        <v>1</v>
      </c>
      <c r="Y121" s="26" t="s">
        <v>98</v>
      </c>
      <c r="Z121" s="26" t="s">
        <v>98</v>
      </c>
      <c r="AA121" s="29" t="s">
        <v>98</v>
      </c>
      <c r="AB121" s="29" t="s">
        <v>98</v>
      </c>
      <c r="AC121" s="26" t="s">
        <v>98</v>
      </c>
    </row>
    <row r="122" spans="1:29">
      <c r="A122" s="26" t="s">
        <v>96</v>
      </c>
      <c r="B122" s="26" t="s">
        <v>41</v>
      </c>
      <c r="C122" s="26" t="s">
        <v>43</v>
      </c>
      <c r="D122" s="26" t="s">
        <v>216</v>
      </c>
      <c r="E122" s="26" t="s">
        <v>420</v>
      </c>
      <c r="F122" s="26" t="s">
        <v>614</v>
      </c>
      <c r="G122" s="26" t="s">
        <v>98</v>
      </c>
      <c r="H122" s="26" t="s">
        <v>702</v>
      </c>
      <c r="I122" s="28">
        <v>7516500</v>
      </c>
      <c r="J122" s="26" t="s">
        <v>92</v>
      </c>
      <c r="K122" s="28">
        <v>9771450</v>
      </c>
      <c r="L122" s="26" t="s">
        <v>702</v>
      </c>
      <c r="M122" s="28">
        <v>7516500</v>
      </c>
      <c r="N122" s="26" t="s">
        <v>92</v>
      </c>
      <c r="O122" s="28">
        <v>9771450</v>
      </c>
      <c r="P122" s="28">
        <v>7362500</v>
      </c>
      <c r="Q122" s="28">
        <v>154000</v>
      </c>
      <c r="R122" s="28">
        <v>0</v>
      </c>
      <c r="S122" s="29">
        <v>0</v>
      </c>
      <c r="T122" s="26" t="s">
        <v>17</v>
      </c>
      <c r="U122" s="26" t="s">
        <v>98</v>
      </c>
      <c r="V122" s="26" t="s">
        <v>716</v>
      </c>
      <c r="W122" s="29" t="s">
        <v>98</v>
      </c>
      <c r="X122" s="29">
        <v>1</v>
      </c>
      <c r="Y122" s="26" t="s">
        <v>98</v>
      </c>
      <c r="Z122" s="26" t="s">
        <v>98</v>
      </c>
      <c r="AA122" s="29" t="s">
        <v>98</v>
      </c>
      <c r="AB122" s="29" t="s">
        <v>98</v>
      </c>
      <c r="AC122" s="26" t="s">
        <v>98</v>
      </c>
    </row>
    <row r="123" spans="1:29">
      <c r="A123" s="26" t="s">
        <v>96</v>
      </c>
      <c r="B123" s="26" t="s">
        <v>41</v>
      </c>
      <c r="C123" s="26" t="s">
        <v>43</v>
      </c>
      <c r="D123" s="26" t="s">
        <v>217</v>
      </c>
      <c r="E123" s="26" t="s">
        <v>421</v>
      </c>
      <c r="F123" s="26" t="s">
        <v>615</v>
      </c>
      <c r="G123" s="26" t="s">
        <v>98</v>
      </c>
      <c r="H123" s="26" t="s">
        <v>702</v>
      </c>
      <c r="I123" s="28">
        <v>8421000</v>
      </c>
      <c r="J123" s="26" t="s">
        <v>92</v>
      </c>
      <c r="K123" s="28">
        <v>10947300</v>
      </c>
      <c r="L123" s="26" t="s">
        <v>702</v>
      </c>
      <c r="M123" s="28">
        <v>8421000</v>
      </c>
      <c r="N123" s="26" t="s">
        <v>92</v>
      </c>
      <c r="O123" s="28">
        <v>10947300</v>
      </c>
      <c r="P123" s="28">
        <v>8421000</v>
      </c>
      <c r="Q123" s="28">
        <v>0</v>
      </c>
      <c r="R123" s="28">
        <v>0</v>
      </c>
      <c r="S123" s="29">
        <v>0</v>
      </c>
      <c r="T123" s="26" t="s">
        <v>17</v>
      </c>
      <c r="U123" s="26" t="s">
        <v>98</v>
      </c>
      <c r="V123" s="26" t="s">
        <v>716</v>
      </c>
      <c r="W123" s="29" t="s">
        <v>98</v>
      </c>
      <c r="X123" s="29">
        <v>1</v>
      </c>
      <c r="Y123" s="26" t="s">
        <v>98</v>
      </c>
      <c r="Z123" s="26" t="s">
        <v>98</v>
      </c>
      <c r="AA123" s="29" t="s">
        <v>98</v>
      </c>
      <c r="AB123" s="29" t="s">
        <v>98</v>
      </c>
      <c r="AC123" s="26" t="s">
        <v>98</v>
      </c>
    </row>
    <row r="124" spans="1:29">
      <c r="A124" s="26" t="s">
        <v>96</v>
      </c>
      <c r="B124" s="26" t="s">
        <v>41</v>
      </c>
      <c r="C124" s="26" t="s">
        <v>43</v>
      </c>
      <c r="D124" s="26" t="s">
        <v>218</v>
      </c>
      <c r="E124" s="26" t="s">
        <v>422</v>
      </c>
      <c r="F124" s="26" t="s">
        <v>616</v>
      </c>
      <c r="G124" s="26" t="s">
        <v>98</v>
      </c>
      <c r="H124" s="26" t="s">
        <v>702</v>
      </c>
      <c r="I124" s="28">
        <v>5873500</v>
      </c>
      <c r="J124" s="26" t="s">
        <v>92</v>
      </c>
      <c r="K124" s="28">
        <v>7635550</v>
      </c>
      <c r="L124" s="26" t="s">
        <v>702</v>
      </c>
      <c r="M124" s="28">
        <v>5873500</v>
      </c>
      <c r="N124" s="26" t="s">
        <v>92</v>
      </c>
      <c r="O124" s="28">
        <v>7635550</v>
      </c>
      <c r="P124" s="28">
        <v>5873500</v>
      </c>
      <c r="Q124" s="28">
        <v>0</v>
      </c>
      <c r="R124" s="28">
        <v>0</v>
      </c>
      <c r="S124" s="29">
        <v>0</v>
      </c>
      <c r="T124" s="26" t="s">
        <v>17</v>
      </c>
      <c r="U124" s="26" t="s">
        <v>98</v>
      </c>
      <c r="V124" s="26" t="s">
        <v>716</v>
      </c>
      <c r="W124" s="29" t="s">
        <v>98</v>
      </c>
      <c r="X124" s="29">
        <v>1</v>
      </c>
      <c r="Y124" s="26" t="s">
        <v>98</v>
      </c>
      <c r="Z124" s="26" t="s">
        <v>98</v>
      </c>
      <c r="AA124" s="29" t="s">
        <v>98</v>
      </c>
      <c r="AB124" s="29" t="s">
        <v>98</v>
      </c>
      <c r="AC124" s="26" t="s">
        <v>98</v>
      </c>
    </row>
    <row r="125" spans="1:29">
      <c r="A125" s="26" t="s">
        <v>96</v>
      </c>
      <c r="B125" s="26" t="s">
        <v>41</v>
      </c>
      <c r="C125" s="26" t="s">
        <v>43</v>
      </c>
      <c r="D125" s="26" t="s">
        <v>219</v>
      </c>
      <c r="E125" s="26" t="s">
        <v>423</v>
      </c>
      <c r="F125" s="26" t="s">
        <v>617</v>
      </c>
      <c r="G125" s="26" t="s">
        <v>98</v>
      </c>
      <c r="H125" s="26" t="s">
        <v>702</v>
      </c>
      <c r="I125" s="28">
        <v>1477200</v>
      </c>
      <c r="J125" s="26" t="s">
        <v>92</v>
      </c>
      <c r="K125" s="28">
        <v>1920360</v>
      </c>
      <c r="L125" s="26" t="s">
        <v>702</v>
      </c>
      <c r="M125" s="28">
        <v>1477200</v>
      </c>
      <c r="N125" s="26" t="s">
        <v>92</v>
      </c>
      <c r="O125" s="28">
        <v>1920360</v>
      </c>
      <c r="P125" s="28">
        <v>1477200</v>
      </c>
      <c r="Q125" s="28">
        <v>0</v>
      </c>
      <c r="R125" s="28">
        <v>0</v>
      </c>
      <c r="S125" s="29">
        <v>0</v>
      </c>
      <c r="T125" s="26" t="s">
        <v>17</v>
      </c>
      <c r="U125" s="26" t="s">
        <v>98</v>
      </c>
      <c r="V125" s="26" t="s">
        <v>716</v>
      </c>
      <c r="W125" s="29" t="s">
        <v>98</v>
      </c>
      <c r="X125" s="29">
        <v>1</v>
      </c>
      <c r="Y125" s="26" t="s">
        <v>98</v>
      </c>
      <c r="Z125" s="26" t="s">
        <v>98</v>
      </c>
      <c r="AA125" s="29" t="s">
        <v>98</v>
      </c>
      <c r="AB125" s="29" t="s">
        <v>98</v>
      </c>
      <c r="AC125" s="26" t="s">
        <v>98</v>
      </c>
    </row>
    <row r="126" spans="1:29">
      <c r="A126" s="26" t="s">
        <v>96</v>
      </c>
      <c r="B126" s="26" t="s">
        <v>41</v>
      </c>
      <c r="C126" s="26" t="s">
        <v>43</v>
      </c>
      <c r="D126" s="26" t="s">
        <v>220</v>
      </c>
      <c r="E126" s="26" t="s">
        <v>424</v>
      </c>
      <c r="F126" s="26" t="s">
        <v>618</v>
      </c>
      <c r="G126" s="26" t="s">
        <v>98</v>
      </c>
      <c r="H126" s="26" t="s">
        <v>702</v>
      </c>
      <c r="I126" s="28">
        <v>10439000</v>
      </c>
      <c r="J126" s="26" t="s">
        <v>92</v>
      </c>
      <c r="K126" s="28">
        <v>13570700</v>
      </c>
      <c r="L126" s="26" t="s">
        <v>702</v>
      </c>
      <c r="M126" s="28">
        <v>10439000</v>
      </c>
      <c r="N126" s="26" t="s">
        <v>92</v>
      </c>
      <c r="O126" s="28">
        <v>13570700</v>
      </c>
      <c r="P126" s="28">
        <v>10439000</v>
      </c>
      <c r="Q126" s="28">
        <v>0</v>
      </c>
      <c r="R126" s="28">
        <v>0</v>
      </c>
      <c r="S126" s="29">
        <v>0</v>
      </c>
      <c r="T126" s="26" t="s">
        <v>17</v>
      </c>
      <c r="U126" s="26" t="s">
        <v>98</v>
      </c>
      <c r="V126" s="26" t="s">
        <v>716</v>
      </c>
      <c r="W126" s="29" t="s">
        <v>98</v>
      </c>
      <c r="X126" s="29">
        <v>1</v>
      </c>
      <c r="Y126" s="26" t="s">
        <v>98</v>
      </c>
      <c r="Z126" s="26" t="s">
        <v>98</v>
      </c>
      <c r="AA126" s="29" t="s">
        <v>98</v>
      </c>
      <c r="AB126" s="29" t="s">
        <v>98</v>
      </c>
      <c r="AC126" s="26" t="s">
        <v>98</v>
      </c>
    </row>
    <row r="127" spans="1:29">
      <c r="A127" s="26" t="s">
        <v>96</v>
      </c>
      <c r="B127" s="26" t="s">
        <v>41</v>
      </c>
      <c r="C127" s="26" t="s">
        <v>43</v>
      </c>
      <c r="D127" s="26" t="s">
        <v>221</v>
      </c>
      <c r="E127" s="26" t="s">
        <v>425</v>
      </c>
      <c r="F127" s="26" t="s">
        <v>619</v>
      </c>
      <c r="G127" s="26" t="s">
        <v>98</v>
      </c>
      <c r="H127" s="26" t="s">
        <v>702</v>
      </c>
      <c r="I127" s="28">
        <v>868000</v>
      </c>
      <c r="J127" s="26" t="s">
        <v>92</v>
      </c>
      <c r="K127" s="28">
        <v>1128400</v>
      </c>
      <c r="L127" s="26" t="s">
        <v>702</v>
      </c>
      <c r="M127" s="28">
        <v>868000</v>
      </c>
      <c r="N127" s="26" t="s">
        <v>92</v>
      </c>
      <c r="O127" s="28">
        <v>1128400</v>
      </c>
      <c r="P127" s="28">
        <v>819400</v>
      </c>
      <c r="Q127" s="28">
        <v>48600</v>
      </c>
      <c r="R127" s="28">
        <v>0</v>
      </c>
      <c r="S127" s="29">
        <v>0</v>
      </c>
      <c r="T127" s="26" t="s">
        <v>17</v>
      </c>
      <c r="U127" s="26" t="s">
        <v>98</v>
      </c>
      <c r="V127" s="26" t="s">
        <v>716</v>
      </c>
      <c r="W127" s="29" t="s">
        <v>98</v>
      </c>
      <c r="X127" s="29">
        <v>1</v>
      </c>
      <c r="Y127" s="26" t="s">
        <v>98</v>
      </c>
      <c r="Z127" s="26" t="s">
        <v>98</v>
      </c>
      <c r="AA127" s="29" t="s">
        <v>98</v>
      </c>
      <c r="AB127" s="29" t="s">
        <v>98</v>
      </c>
      <c r="AC127" s="26" t="s">
        <v>98</v>
      </c>
    </row>
    <row r="128" spans="1:29">
      <c r="A128" s="26" t="s">
        <v>96</v>
      </c>
      <c r="B128" s="26" t="s">
        <v>41</v>
      </c>
      <c r="C128" s="26" t="s">
        <v>43</v>
      </c>
      <c r="D128" s="26" t="s">
        <v>222</v>
      </c>
      <c r="E128" s="26" t="s">
        <v>426</v>
      </c>
      <c r="F128" s="26" t="s">
        <v>620</v>
      </c>
      <c r="G128" s="26" t="s">
        <v>98</v>
      </c>
      <c r="H128" s="26" t="s">
        <v>702</v>
      </c>
      <c r="I128" s="28">
        <v>401600</v>
      </c>
      <c r="J128" s="26" t="s">
        <v>92</v>
      </c>
      <c r="K128" s="28">
        <v>522080</v>
      </c>
      <c r="L128" s="26" t="s">
        <v>702</v>
      </c>
      <c r="M128" s="28">
        <v>401600</v>
      </c>
      <c r="N128" s="26" t="s">
        <v>92</v>
      </c>
      <c r="O128" s="28">
        <v>522080</v>
      </c>
      <c r="P128" s="28">
        <v>401600</v>
      </c>
      <c r="Q128" s="28">
        <v>0</v>
      </c>
      <c r="R128" s="28">
        <v>0</v>
      </c>
      <c r="S128" s="29">
        <v>0</v>
      </c>
      <c r="T128" s="26" t="s">
        <v>17</v>
      </c>
      <c r="U128" s="26" t="s">
        <v>98</v>
      </c>
      <c r="V128" s="26" t="s">
        <v>716</v>
      </c>
      <c r="W128" s="29" t="s">
        <v>98</v>
      </c>
      <c r="X128" s="29">
        <v>1</v>
      </c>
      <c r="Y128" s="26" t="s">
        <v>98</v>
      </c>
      <c r="Z128" s="26" t="s">
        <v>98</v>
      </c>
      <c r="AA128" s="29" t="s">
        <v>98</v>
      </c>
      <c r="AB128" s="29" t="s">
        <v>98</v>
      </c>
      <c r="AC128" s="26" t="s">
        <v>98</v>
      </c>
    </row>
    <row r="129" spans="1:29">
      <c r="A129" s="26" t="s">
        <v>96</v>
      </c>
      <c r="B129" s="26" t="s">
        <v>41</v>
      </c>
      <c r="C129" s="26" t="s">
        <v>43</v>
      </c>
      <c r="D129" s="26" t="s">
        <v>223</v>
      </c>
      <c r="E129" s="26" t="s">
        <v>427</v>
      </c>
      <c r="F129" s="26" t="s">
        <v>621</v>
      </c>
      <c r="G129" s="26" t="s">
        <v>98</v>
      </c>
      <c r="H129" s="26" t="s">
        <v>702</v>
      </c>
      <c r="I129" s="28">
        <v>15786000</v>
      </c>
      <c r="J129" s="26" t="s">
        <v>92</v>
      </c>
      <c r="K129" s="28">
        <v>20521800</v>
      </c>
      <c r="L129" s="26" t="s">
        <v>702</v>
      </c>
      <c r="M129" s="28">
        <v>15786000</v>
      </c>
      <c r="N129" s="26" t="s">
        <v>92</v>
      </c>
      <c r="O129" s="28">
        <v>20521800</v>
      </c>
      <c r="P129" s="28">
        <v>15786000</v>
      </c>
      <c r="Q129" s="28">
        <v>0</v>
      </c>
      <c r="R129" s="28">
        <v>0</v>
      </c>
      <c r="S129" s="29">
        <v>0</v>
      </c>
      <c r="T129" s="26" t="s">
        <v>17</v>
      </c>
      <c r="U129" s="26" t="s">
        <v>98</v>
      </c>
      <c r="V129" s="26" t="s">
        <v>716</v>
      </c>
      <c r="W129" s="29" t="s">
        <v>98</v>
      </c>
      <c r="X129" s="29">
        <v>1</v>
      </c>
      <c r="Y129" s="26" t="s">
        <v>98</v>
      </c>
      <c r="Z129" s="26" t="s">
        <v>98</v>
      </c>
      <c r="AA129" s="29" t="s">
        <v>98</v>
      </c>
      <c r="AB129" s="29" t="s">
        <v>98</v>
      </c>
      <c r="AC129" s="26" t="s">
        <v>98</v>
      </c>
    </row>
    <row r="130" spans="1:29">
      <c r="A130" s="26" t="s">
        <v>96</v>
      </c>
      <c r="B130" s="26" t="s">
        <v>41</v>
      </c>
      <c r="C130" s="26" t="s">
        <v>43</v>
      </c>
      <c r="D130" s="26" t="s">
        <v>224</v>
      </c>
      <c r="E130" s="26" t="s">
        <v>428</v>
      </c>
      <c r="F130" s="26" t="s">
        <v>622</v>
      </c>
      <c r="G130" s="26" t="s">
        <v>98</v>
      </c>
      <c r="H130" s="26" t="s">
        <v>702</v>
      </c>
      <c r="I130" s="28">
        <v>8845200</v>
      </c>
      <c r="J130" s="26" t="s">
        <v>92</v>
      </c>
      <c r="K130" s="28">
        <v>11498760</v>
      </c>
      <c r="L130" s="26" t="s">
        <v>702</v>
      </c>
      <c r="M130" s="28">
        <v>8845200</v>
      </c>
      <c r="N130" s="26" t="s">
        <v>92</v>
      </c>
      <c r="O130" s="28">
        <v>11498760</v>
      </c>
      <c r="P130" s="28">
        <v>8845200</v>
      </c>
      <c r="Q130" s="28">
        <v>0</v>
      </c>
      <c r="R130" s="28">
        <v>0</v>
      </c>
      <c r="S130" s="29">
        <v>0</v>
      </c>
      <c r="T130" s="26" t="s">
        <v>17</v>
      </c>
      <c r="U130" s="26" t="s">
        <v>98</v>
      </c>
      <c r="V130" s="26" t="s">
        <v>716</v>
      </c>
      <c r="W130" s="29" t="s">
        <v>98</v>
      </c>
      <c r="X130" s="29">
        <v>1</v>
      </c>
      <c r="Y130" s="26" t="s">
        <v>98</v>
      </c>
      <c r="Z130" s="26" t="s">
        <v>98</v>
      </c>
      <c r="AA130" s="29" t="s">
        <v>98</v>
      </c>
      <c r="AB130" s="29" t="s">
        <v>98</v>
      </c>
      <c r="AC130" s="26" t="s">
        <v>98</v>
      </c>
    </row>
    <row r="131" spans="1:29">
      <c r="A131" s="26" t="s">
        <v>96</v>
      </c>
      <c r="B131" s="26" t="s">
        <v>41</v>
      </c>
      <c r="C131" s="26" t="s">
        <v>43</v>
      </c>
      <c r="D131" s="26" t="s">
        <v>225</v>
      </c>
      <c r="E131" s="26" t="s">
        <v>429</v>
      </c>
      <c r="F131" s="26" t="s">
        <v>623</v>
      </c>
      <c r="G131" s="26" t="s">
        <v>98</v>
      </c>
      <c r="H131" s="26" t="s">
        <v>702</v>
      </c>
      <c r="I131" s="28">
        <v>2116000</v>
      </c>
      <c r="J131" s="26" t="s">
        <v>92</v>
      </c>
      <c r="K131" s="28">
        <v>2750800</v>
      </c>
      <c r="L131" s="26" t="s">
        <v>702</v>
      </c>
      <c r="M131" s="28">
        <v>2116000</v>
      </c>
      <c r="N131" s="26" t="s">
        <v>92</v>
      </c>
      <c r="O131" s="28">
        <v>2750800</v>
      </c>
      <c r="P131" s="28">
        <v>2116000</v>
      </c>
      <c r="Q131" s="28">
        <v>0</v>
      </c>
      <c r="R131" s="28">
        <v>0</v>
      </c>
      <c r="S131" s="29">
        <v>0</v>
      </c>
      <c r="T131" s="26" t="s">
        <v>17</v>
      </c>
      <c r="U131" s="26" t="s">
        <v>98</v>
      </c>
      <c r="V131" s="26" t="s">
        <v>716</v>
      </c>
      <c r="W131" s="29" t="s">
        <v>98</v>
      </c>
      <c r="X131" s="29">
        <v>1</v>
      </c>
      <c r="Y131" s="26" t="s">
        <v>98</v>
      </c>
      <c r="Z131" s="26" t="s">
        <v>98</v>
      </c>
      <c r="AA131" s="29" t="s">
        <v>98</v>
      </c>
      <c r="AB131" s="29" t="s">
        <v>98</v>
      </c>
      <c r="AC131" s="26" t="s">
        <v>98</v>
      </c>
    </row>
    <row r="132" spans="1:29">
      <c r="A132" s="26" t="s">
        <v>96</v>
      </c>
      <c r="B132" s="26" t="s">
        <v>41</v>
      </c>
      <c r="C132" s="26" t="s">
        <v>43</v>
      </c>
      <c r="D132" s="26" t="s">
        <v>226</v>
      </c>
      <c r="E132" s="26" t="s">
        <v>430</v>
      </c>
      <c r="F132" s="26" t="s">
        <v>624</v>
      </c>
      <c r="G132" s="26" t="s">
        <v>98</v>
      </c>
      <c r="H132" s="26" t="s">
        <v>702</v>
      </c>
      <c r="I132" s="28">
        <v>6912000</v>
      </c>
      <c r="J132" s="26" t="s">
        <v>92</v>
      </c>
      <c r="K132" s="28">
        <v>8985600</v>
      </c>
      <c r="L132" s="26" t="s">
        <v>702</v>
      </c>
      <c r="M132" s="28">
        <v>6912000</v>
      </c>
      <c r="N132" s="26" t="s">
        <v>92</v>
      </c>
      <c r="O132" s="28">
        <v>8985600</v>
      </c>
      <c r="P132" s="28">
        <v>6912000</v>
      </c>
      <c r="Q132" s="28">
        <v>0</v>
      </c>
      <c r="R132" s="28">
        <v>0</v>
      </c>
      <c r="S132" s="29">
        <v>0</v>
      </c>
      <c r="T132" s="26" t="s">
        <v>17</v>
      </c>
      <c r="U132" s="26" t="s">
        <v>98</v>
      </c>
      <c r="V132" s="26" t="s">
        <v>716</v>
      </c>
      <c r="W132" s="29" t="s">
        <v>98</v>
      </c>
      <c r="X132" s="29">
        <v>1</v>
      </c>
      <c r="Y132" s="26" t="s">
        <v>98</v>
      </c>
      <c r="Z132" s="26" t="s">
        <v>98</v>
      </c>
      <c r="AA132" s="29" t="s">
        <v>98</v>
      </c>
      <c r="AB132" s="29" t="s">
        <v>98</v>
      </c>
      <c r="AC132" s="26" t="s">
        <v>98</v>
      </c>
    </row>
    <row r="133" spans="1:29">
      <c r="A133" s="26" t="s">
        <v>96</v>
      </c>
      <c r="B133" s="26" t="s">
        <v>41</v>
      </c>
      <c r="C133" s="26" t="s">
        <v>43</v>
      </c>
      <c r="D133" s="26" t="s">
        <v>227</v>
      </c>
      <c r="E133" s="26" t="s">
        <v>431</v>
      </c>
      <c r="F133" s="26" t="s">
        <v>625</v>
      </c>
      <c r="G133" s="26" t="s">
        <v>98</v>
      </c>
      <c r="H133" s="26" t="s">
        <v>702</v>
      </c>
      <c r="I133" s="28">
        <v>3592400</v>
      </c>
      <c r="J133" s="26" t="s">
        <v>92</v>
      </c>
      <c r="K133" s="28">
        <v>4670120</v>
      </c>
      <c r="L133" s="26" t="s">
        <v>702</v>
      </c>
      <c r="M133" s="28">
        <v>3592400</v>
      </c>
      <c r="N133" s="26" t="s">
        <v>92</v>
      </c>
      <c r="O133" s="28">
        <v>4670120</v>
      </c>
      <c r="P133" s="28">
        <v>3592400</v>
      </c>
      <c r="Q133" s="28">
        <v>0</v>
      </c>
      <c r="R133" s="28">
        <v>0</v>
      </c>
      <c r="S133" s="29">
        <v>0</v>
      </c>
      <c r="T133" s="26" t="s">
        <v>17</v>
      </c>
      <c r="U133" s="26" t="s">
        <v>98</v>
      </c>
      <c r="V133" s="26" t="s">
        <v>716</v>
      </c>
      <c r="W133" s="29" t="s">
        <v>98</v>
      </c>
      <c r="X133" s="29">
        <v>1</v>
      </c>
      <c r="Y133" s="26" t="s">
        <v>98</v>
      </c>
      <c r="Z133" s="26" t="s">
        <v>98</v>
      </c>
      <c r="AA133" s="29" t="s">
        <v>98</v>
      </c>
      <c r="AB133" s="29" t="s">
        <v>98</v>
      </c>
      <c r="AC133" s="26" t="s">
        <v>98</v>
      </c>
    </row>
    <row r="134" spans="1:29">
      <c r="A134" s="26" t="s">
        <v>96</v>
      </c>
      <c r="B134" s="26" t="s">
        <v>41</v>
      </c>
      <c r="C134" s="26" t="s">
        <v>43</v>
      </c>
      <c r="D134" s="26" t="s">
        <v>228</v>
      </c>
      <c r="E134" s="26" t="s">
        <v>432</v>
      </c>
      <c r="F134" s="26" t="s">
        <v>626</v>
      </c>
      <c r="G134" s="26" t="s">
        <v>98</v>
      </c>
      <c r="H134" s="26" t="s">
        <v>702</v>
      </c>
      <c r="I134" s="28">
        <v>20680000</v>
      </c>
      <c r="J134" s="26" t="s">
        <v>92</v>
      </c>
      <c r="K134" s="28">
        <v>26884000</v>
      </c>
      <c r="L134" s="26" t="s">
        <v>702</v>
      </c>
      <c r="M134" s="28">
        <v>20680000</v>
      </c>
      <c r="N134" s="26" t="s">
        <v>92</v>
      </c>
      <c r="O134" s="28">
        <v>26884000</v>
      </c>
      <c r="P134" s="28">
        <v>20680000</v>
      </c>
      <c r="Q134" s="28">
        <v>0</v>
      </c>
      <c r="R134" s="28">
        <v>0</v>
      </c>
      <c r="S134" s="29">
        <v>0</v>
      </c>
      <c r="T134" s="26" t="s">
        <v>17</v>
      </c>
      <c r="U134" s="26" t="s">
        <v>98</v>
      </c>
      <c r="V134" s="26" t="s">
        <v>716</v>
      </c>
      <c r="W134" s="29" t="s">
        <v>98</v>
      </c>
      <c r="X134" s="29">
        <v>1</v>
      </c>
      <c r="Y134" s="26" t="s">
        <v>98</v>
      </c>
      <c r="Z134" s="26" t="s">
        <v>98</v>
      </c>
      <c r="AA134" s="29" t="s">
        <v>98</v>
      </c>
      <c r="AB134" s="29" t="s">
        <v>98</v>
      </c>
      <c r="AC134" s="26" t="s">
        <v>98</v>
      </c>
    </row>
    <row r="135" spans="1:29">
      <c r="A135" s="26" t="s">
        <v>96</v>
      </c>
      <c r="B135" s="26" t="s">
        <v>41</v>
      </c>
      <c r="C135" s="26" t="s">
        <v>43</v>
      </c>
      <c r="D135" s="26" t="s">
        <v>229</v>
      </c>
      <c r="E135" s="26" t="s">
        <v>433</v>
      </c>
      <c r="F135" s="26" t="s">
        <v>627</v>
      </c>
      <c r="G135" s="26" t="s">
        <v>98</v>
      </c>
      <c r="H135" s="26" t="s">
        <v>702</v>
      </c>
      <c r="I135" s="28">
        <v>966800</v>
      </c>
      <c r="J135" s="26" t="s">
        <v>92</v>
      </c>
      <c r="K135" s="28">
        <v>1256840</v>
      </c>
      <c r="L135" s="26" t="s">
        <v>702</v>
      </c>
      <c r="M135" s="28">
        <v>966800</v>
      </c>
      <c r="N135" s="26" t="s">
        <v>92</v>
      </c>
      <c r="O135" s="28">
        <v>1256840</v>
      </c>
      <c r="P135" s="28">
        <v>940000</v>
      </c>
      <c r="Q135" s="28">
        <v>26800</v>
      </c>
      <c r="R135" s="28">
        <v>0</v>
      </c>
      <c r="S135" s="29">
        <v>0</v>
      </c>
      <c r="T135" s="26" t="s">
        <v>17</v>
      </c>
      <c r="U135" s="26" t="s">
        <v>98</v>
      </c>
      <c r="V135" s="26" t="s">
        <v>716</v>
      </c>
      <c r="W135" s="29" t="s">
        <v>98</v>
      </c>
      <c r="X135" s="29">
        <v>1</v>
      </c>
      <c r="Y135" s="26" t="s">
        <v>98</v>
      </c>
      <c r="Z135" s="26" t="s">
        <v>98</v>
      </c>
      <c r="AA135" s="29" t="s">
        <v>98</v>
      </c>
      <c r="AB135" s="29" t="s">
        <v>98</v>
      </c>
      <c r="AC135" s="26" t="s">
        <v>98</v>
      </c>
    </row>
    <row r="136" spans="1:29">
      <c r="A136" s="26" t="s">
        <v>96</v>
      </c>
      <c r="B136" s="26" t="s">
        <v>41</v>
      </c>
      <c r="C136" s="26" t="s">
        <v>43</v>
      </c>
      <c r="D136" s="26" t="s">
        <v>230</v>
      </c>
      <c r="E136" s="26" t="s">
        <v>434</v>
      </c>
      <c r="F136" s="26" t="s">
        <v>628</v>
      </c>
      <c r="G136" s="26" t="s">
        <v>98</v>
      </c>
      <c r="H136" s="26" t="s">
        <v>702</v>
      </c>
      <c r="I136" s="28">
        <v>6834000</v>
      </c>
      <c r="J136" s="26" t="s">
        <v>92</v>
      </c>
      <c r="K136" s="28">
        <v>8884200</v>
      </c>
      <c r="L136" s="26" t="s">
        <v>702</v>
      </c>
      <c r="M136" s="28">
        <v>6834000</v>
      </c>
      <c r="N136" s="26" t="s">
        <v>92</v>
      </c>
      <c r="O136" s="28">
        <v>8884200</v>
      </c>
      <c r="P136" s="28">
        <v>6726000</v>
      </c>
      <c r="Q136" s="28">
        <v>108000</v>
      </c>
      <c r="R136" s="28">
        <v>0</v>
      </c>
      <c r="S136" s="29">
        <v>0</v>
      </c>
      <c r="T136" s="26" t="s">
        <v>17</v>
      </c>
      <c r="U136" s="26" t="s">
        <v>98</v>
      </c>
      <c r="V136" s="26" t="s">
        <v>716</v>
      </c>
      <c r="W136" s="29" t="s">
        <v>98</v>
      </c>
      <c r="X136" s="29">
        <v>1</v>
      </c>
      <c r="Y136" s="26" t="s">
        <v>98</v>
      </c>
      <c r="Z136" s="26" t="s">
        <v>98</v>
      </c>
      <c r="AA136" s="29" t="s">
        <v>98</v>
      </c>
      <c r="AB136" s="29" t="s">
        <v>98</v>
      </c>
      <c r="AC136" s="26" t="s">
        <v>98</v>
      </c>
    </row>
    <row r="137" spans="1:29">
      <c r="A137" s="26" t="s">
        <v>96</v>
      </c>
      <c r="B137" s="26" t="s">
        <v>41</v>
      </c>
      <c r="C137" s="26" t="s">
        <v>43</v>
      </c>
      <c r="D137" s="26" t="s">
        <v>231</v>
      </c>
      <c r="E137" s="26" t="s">
        <v>435</v>
      </c>
      <c r="F137" s="26" t="s">
        <v>629</v>
      </c>
      <c r="G137" s="26" t="s">
        <v>98</v>
      </c>
      <c r="H137" s="26" t="s">
        <v>702</v>
      </c>
      <c r="I137" s="28">
        <v>28700000</v>
      </c>
      <c r="J137" s="26" t="s">
        <v>92</v>
      </c>
      <c r="K137" s="28">
        <v>37310000</v>
      </c>
      <c r="L137" s="26" t="s">
        <v>702</v>
      </c>
      <c r="M137" s="28">
        <v>28700000</v>
      </c>
      <c r="N137" s="26" t="s">
        <v>92</v>
      </c>
      <c r="O137" s="28">
        <v>37310000</v>
      </c>
      <c r="P137" s="28">
        <v>28220000</v>
      </c>
      <c r="Q137" s="28">
        <v>480000</v>
      </c>
      <c r="R137" s="28">
        <v>0</v>
      </c>
      <c r="S137" s="29">
        <v>0</v>
      </c>
      <c r="T137" s="26" t="s">
        <v>17</v>
      </c>
      <c r="U137" s="26" t="s">
        <v>98</v>
      </c>
      <c r="V137" s="26" t="s">
        <v>716</v>
      </c>
      <c r="W137" s="29" t="s">
        <v>98</v>
      </c>
      <c r="X137" s="29">
        <v>1</v>
      </c>
      <c r="Y137" s="26" t="s">
        <v>98</v>
      </c>
      <c r="Z137" s="26" t="s">
        <v>98</v>
      </c>
      <c r="AA137" s="29" t="s">
        <v>98</v>
      </c>
      <c r="AB137" s="29" t="s">
        <v>98</v>
      </c>
      <c r="AC137" s="26" t="s">
        <v>98</v>
      </c>
    </row>
    <row r="138" spans="1:29">
      <c r="A138" s="26" t="s">
        <v>96</v>
      </c>
      <c r="B138" s="26" t="s">
        <v>41</v>
      </c>
      <c r="C138" s="26" t="s">
        <v>43</v>
      </c>
      <c r="D138" s="26" t="s">
        <v>232</v>
      </c>
      <c r="E138" s="26" t="s">
        <v>436</v>
      </c>
      <c r="F138" s="26" t="s">
        <v>630</v>
      </c>
      <c r="G138" s="26" t="s">
        <v>98</v>
      </c>
      <c r="H138" s="26" t="s">
        <v>702</v>
      </c>
      <c r="I138" s="28">
        <v>5363700</v>
      </c>
      <c r="J138" s="26" t="s">
        <v>92</v>
      </c>
      <c r="K138" s="28">
        <v>6972810</v>
      </c>
      <c r="L138" s="26" t="s">
        <v>702</v>
      </c>
      <c r="M138" s="28">
        <v>5363700</v>
      </c>
      <c r="N138" s="26" t="s">
        <v>92</v>
      </c>
      <c r="O138" s="28">
        <v>6972810</v>
      </c>
      <c r="P138" s="28">
        <v>5327700</v>
      </c>
      <c r="Q138" s="28">
        <v>36000</v>
      </c>
      <c r="R138" s="28">
        <v>0</v>
      </c>
      <c r="S138" s="29">
        <v>0</v>
      </c>
      <c r="T138" s="26" t="s">
        <v>17</v>
      </c>
      <c r="U138" s="26" t="s">
        <v>98</v>
      </c>
      <c r="V138" s="26" t="s">
        <v>716</v>
      </c>
      <c r="W138" s="29" t="s">
        <v>98</v>
      </c>
      <c r="X138" s="29">
        <v>1</v>
      </c>
      <c r="Y138" s="26" t="s">
        <v>98</v>
      </c>
      <c r="Z138" s="26" t="s">
        <v>98</v>
      </c>
      <c r="AA138" s="29" t="s">
        <v>98</v>
      </c>
      <c r="AB138" s="29" t="s">
        <v>98</v>
      </c>
      <c r="AC138" s="26" t="s">
        <v>98</v>
      </c>
    </row>
    <row r="139" spans="1:29">
      <c r="A139" s="26" t="s">
        <v>96</v>
      </c>
      <c r="B139" s="26" t="s">
        <v>41</v>
      </c>
      <c r="C139" s="26" t="s">
        <v>43</v>
      </c>
      <c r="D139" s="26" t="s">
        <v>233</v>
      </c>
      <c r="E139" s="26" t="s">
        <v>437</v>
      </c>
      <c r="F139" s="26" t="s">
        <v>631</v>
      </c>
      <c r="G139" s="26" t="s">
        <v>98</v>
      </c>
      <c r="H139" s="26" t="s">
        <v>702</v>
      </c>
      <c r="I139" s="28">
        <v>859200</v>
      </c>
      <c r="J139" s="26" t="s">
        <v>92</v>
      </c>
      <c r="K139" s="28">
        <v>1116960</v>
      </c>
      <c r="L139" s="26" t="s">
        <v>702</v>
      </c>
      <c r="M139" s="28">
        <v>859200</v>
      </c>
      <c r="N139" s="26" t="s">
        <v>92</v>
      </c>
      <c r="O139" s="28">
        <v>1116960</v>
      </c>
      <c r="P139" s="28">
        <v>859200</v>
      </c>
      <c r="Q139" s="28">
        <v>0</v>
      </c>
      <c r="R139" s="28">
        <v>0</v>
      </c>
      <c r="S139" s="29">
        <v>0</v>
      </c>
      <c r="T139" s="26" t="s">
        <v>17</v>
      </c>
      <c r="U139" s="26" t="s">
        <v>98</v>
      </c>
      <c r="V139" s="26" t="s">
        <v>716</v>
      </c>
      <c r="W139" s="29" t="s">
        <v>98</v>
      </c>
      <c r="X139" s="29">
        <v>1</v>
      </c>
      <c r="Y139" s="26" t="s">
        <v>98</v>
      </c>
      <c r="Z139" s="26" t="s">
        <v>98</v>
      </c>
      <c r="AA139" s="29" t="s">
        <v>98</v>
      </c>
      <c r="AB139" s="29" t="s">
        <v>98</v>
      </c>
      <c r="AC139" s="26" t="s">
        <v>98</v>
      </c>
    </row>
    <row r="140" spans="1:29">
      <c r="A140" s="26" t="s">
        <v>96</v>
      </c>
      <c r="B140" s="26" t="s">
        <v>41</v>
      </c>
      <c r="C140" s="26" t="s">
        <v>43</v>
      </c>
      <c r="D140" s="26" t="s">
        <v>234</v>
      </c>
      <c r="E140" s="26" t="s">
        <v>438</v>
      </c>
      <c r="F140" s="26" t="s">
        <v>632</v>
      </c>
      <c r="G140" s="26" t="s">
        <v>98</v>
      </c>
      <c r="H140" s="26" t="s">
        <v>702</v>
      </c>
      <c r="I140" s="28">
        <v>1220000</v>
      </c>
      <c r="J140" s="26" t="s">
        <v>92</v>
      </c>
      <c r="K140" s="28">
        <v>1586000</v>
      </c>
      <c r="L140" s="26" t="s">
        <v>702</v>
      </c>
      <c r="M140" s="28">
        <v>1220000</v>
      </c>
      <c r="N140" s="26" t="s">
        <v>92</v>
      </c>
      <c r="O140" s="28">
        <v>1586000</v>
      </c>
      <c r="P140" s="28">
        <v>1220000</v>
      </c>
      <c r="Q140" s="28">
        <v>0</v>
      </c>
      <c r="R140" s="28">
        <v>0</v>
      </c>
      <c r="S140" s="29">
        <v>0</v>
      </c>
      <c r="T140" s="26" t="s">
        <v>17</v>
      </c>
      <c r="U140" s="26" t="s">
        <v>98</v>
      </c>
      <c r="V140" s="26" t="s">
        <v>716</v>
      </c>
      <c r="W140" s="29" t="s">
        <v>98</v>
      </c>
      <c r="X140" s="29">
        <v>1</v>
      </c>
      <c r="Y140" s="26" t="s">
        <v>98</v>
      </c>
      <c r="Z140" s="26" t="s">
        <v>98</v>
      </c>
      <c r="AA140" s="29" t="s">
        <v>98</v>
      </c>
      <c r="AB140" s="29" t="s">
        <v>98</v>
      </c>
      <c r="AC140" s="26" t="s">
        <v>98</v>
      </c>
    </row>
    <row r="141" spans="1:29">
      <c r="A141" s="26" t="s">
        <v>96</v>
      </c>
      <c r="B141" s="26" t="s">
        <v>41</v>
      </c>
      <c r="C141" s="26" t="s">
        <v>43</v>
      </c>
      <c r="D141" s="26" t="s">
        <v>235</v>
      </c>
      <c r="E141" s="26" t="s">
        <v>439</v>
      </c>
      <c r="F141" s="26" t="s">
        <v>633</v>
      </c>
      <c r="G141" s="26" t="s">
        <v>98</v>
      </c>
      <c r="H141" s="26" t="s">
        <v>702</v>
      </c>
      <c r="I141" s="28">
        <v>955000</v>
      </c>
      <c r="J141" s="26" t="s">
        <v>92</v>
      </c>
      <c r="K141" s="28">
        <v>1241500</v>
      </c>
      <c r="L141" s="26" t="s">
        <v>702</v>
      </c>
      <c r="M141" s="28">
        <v>955000</v>
      </c>
      <c r="N141" s="26" t="s">
        <v>92</v>
      </c>
      <c r="O141" s="28">
        <v>1241500</v>
      </c>
      <c r="P141" s="28">
        <v>955000</v>
      </c>
      <c r="Q141" s="28">
        <v>0</v>
      </c>
      <c r="R141" s="28">
        <v>0</v>
      </c>
      <c r="S141" s="29">
        <v>0</v>
      </c>
      <c r="T141" s="26" t="s">
        <v>17</v>
      </c>
      <c r="U141" s="26" t="s">
        <v>98</v>
      </c>
      <c r="V141" s="26" t="s">
        <v>716</v>
      </c>
      <c r="W141" s="29" t="s">
        <v>98</v>
      </c>
      <c r="X141" s="29">
        <v>1</v>
      </c>
      <c r="Y141" s="26" t="s">
        <v>98</v>
      </c>
      <c r="Z141" s="26" t="s">
        <v>98</v>
      </c>
      <c r="AA141" s="29" t="s">
        <v>98</v>
      </c>
      <c r="AB141" s="29" t="s">
        <v>98</v>
      </c>
      <c r="AC141" s="26" t="s">
        <v>98</v>
      </c>
    </row>
    <row r="142" spans="1:29">
      <c r="A142" s="26" t="s">
        <v>96</v>
      </c>
      <c r="B142" s="26" t="s">
        <v>41</v>
      </c>
      <c r="C142" s="26" t="s">
        <v>43</v>
      </c>
      <c r="D142" s="26" t="s">
        <v>236</v>
      </c>
      <c r="E142" s="26" t="s">
        <v>440</v>
      </c>
      <c r="F142" s="26" t="s">
        <v>634</v>
      </c>
      <c r="G142" s="26" t="s">
        <v>98</v>
      </c>
      <c r="H142" s="26" t="s">
        <v>702</v>
      </c>
      <c r="I142" s="28">
        <v>3072000</v>
      </c>
      <c r="J142" s="26" t="s">
        <v>92</v>
      </c>
      <c r="K142" s="28">
        <v>3993600</v>
      </c>
      <c r="L142" s="26" t="s">
        <v>702</v>
      </c>
      <c r="M142" s="28">
        <v>3072000</v>
      </c>
      <c r="N142" s="26" t="s">
        <v>92</v>
      </c>
      <c r="O142" s="28">
        <v>3993600</v>
      </c>
      <c r="P142" s="28">
        <v>3072000</v>
      </c>
      <c r="Q142" s="28">
        <v>0</v>
      </c>
      <c r="R142" s="28">
        <v>0</v>
      </c>
      <c r="S142" s="29">
        <v>0</v>
      </c>
      <c r="T142" s="26" t="s">
        <v>17</v>
      </c>
      <c r="U142" s="26" t="s">
        <v>98</v>
      </c>
      <c r="V142" s="26" t="s">
        <v>716</v>
      </c>
      <c r="W142" s="29" t="s">
        <v>98</v>
      </c>
      <c r="X142" s="29">
        <v>1</v>
      </c>
      <c r="Y142" s="26" t="s">
        <v>98</v>
      </c>
      <c r="Z142" s="26" t="s">
        <v>98</v>
      </c>
      <c r="AA142" s="29" t="s">
        <v>98</v>
      </c>
      <c r="AB142" s="29" t="s">
        <v>98</v>
      </c>
      <c r="AC142" s="26" t="s">
        <v>98</v>
      </c>
    </row>
    <row r="143" spans="1:29">
      <c r="A143" s="26" t="s">
        <v>96</v>
      </c>
      <c r="B143" s="26" t="s">
        <v>41</v>
      </c>
      <c r="C143" s="26" t="s">
        <v>43</v>
      </c>
      <c r="D143" s="26" t="s">
        <v>237</v>
      </c>
      <c r="E143" s="26" t="s">
        <v>441</v>
      </c>
      <c r="F143" s="26" t="s">
        <v>635</v>
      </c>
      <c r="G143" s="26" t="s">
        <v>98</v>
      </c>
      <c r="H143" s="26" t="s">
        <v>702</v>
      </c>
      <c r="I143" s="28">
        <v>603500</v>
      </c>
      <c r="J143" s="26" t="s">
        <v>92</v>
      </c>
      <c r="K143" s="28">
        <v>784550</v>
      </c>
      <c r="L143" s="26" t="s">
        <v>702</v>
      </c>
      <c r="M143" s="28">
        <v>603500</v>
      </c>
      <c r="N143" s="26" t="s">
        <v>92</v>
      </c>
      <c r="O143" s="28">
        <v>784550</v>
      </c>
      <c r="P143" s="28">
        <v>603500</v>
      </c>
      <c r="Q143" s="28">
        <v>0</v>
      </c>
      <c r="R143" s="28">
        <v>0</v>
      </c>
      <c r="S143" s="29">
        <v>0</v>
      </c>
      <c r="T143" s="26" t="s">
        <v>17</v>
      </c>
      <c r="U143" s="26" t="s">
        <v>98</v>
      </c>
      <c r="V143" s="26" t="s">
        <v>716</v>
      </c>
      <c r="W143" s="29" t="s">
        <v>98</v>
      </c>
      <c r="X143" s="29">
        <v>1</v>
      </c>
      <c r="Y143" s="26" t="s">
        <v>98</v>
      </c>
      <c r="Z143" s="26" t="s">
        <v>98</v>
      </c>
      <c r="AA143" s="29" t="s">
        <v>98</v>
      </c>
      <c r="AB143" s="29" t="s">
        <v>98</v>
      </c>
      <c r="AC143" s="26" t="s">
        <v>98</v>
      </c>
    </row>
    <row r="144" spans="1:29">
      <c r="A144" s="26" t="s">
        <v>96</v>
      </c>
      <c r="B144" s="26" t="s">
        <v>41</v>
      </c>
      <c r="C144" s="26" t="s">
        <v>43</v>
      </c>
      <c r="D144" s="26" t="s">
        <v>238</v>
      </c>
      <c r="E144" s="26" t="s">
        <v>442</v>
      </c>
      <c r="F144" s="26" t="s">
        <v>636</v>
      </c>
      <c r="G144" s="26" t="s">
        <v>98</v>
      </c>
      <c r="H144" s="26" t="s">
        <v>702</v>
      </c>
      <c r="I144" s="28">
        <v>6676800</v>
      </c>
      <c r="J144" s="26" t="s">
        <v>92</v>
      </c>
      <c r="K144" s="28">
        <v>8679840</v>
      </c>
      <c r="L144" s="26" t="s">
        <v>702</v>
      </c>
      <c r="M144" s="28">
        <v>6676800</v>
      </c>
      <c r="N144" s="26" t="s">
        <v>92</v>
      </c>
      <c r="O144" s="28">
        <v>8679840</v>
      </c>
      <c r="P144" s="28">
        <v>6676800</v>
      </c>
      <c r="Q144" s="28">
        <v>0</v>
      </c>
      <c r="R144" s="28">
        <v>0</v>
      </c>
      <c r="S144" s="29">
        <v>0</v>
      </c>
      <c r="T144" s="26" t="s">
        <v>713</v>
      </c>
      <c r="U144" s="26" t="s">
        <v>713</v>
      </c>
      <c r="V144" s="26" t="s">
        <v>713</v>
      </c>
      <c r="W144" s="29" t="s">
        <v>98</v>
      </c>
      <c r="X144" s="29">
        <v>1</v>
      </c>
      <c r="Y144" s="26" t="s">
        <v>98</v>
      </c>
      <c r="Z144" s="26" t="s">
        <v>98</v>
      </c>
      <c r="AA144" s="29" t="s">
        <v>98</v>
      </c>
      <c r="AB144" s="29" t="s">
        <v>98</v>
      </c>
      <c r="AC144" s="26" t="s">
        <v>98</v>
      </c>
    </row>
    <row r="145" spans="1:29">
      <c r="A145" s="26" t="s">
        <v>96</v>
      </c>
      <c r="B145" s="26" t="s">
        <v>41</v>
      </c>
      <c r="C145" s="26" t="s">
        <v>43</v>
      </c>
      <c r="D145" s="26" t="s">
        <v>239</v>
      </c>
      <c r="E145" s="26" t="s">
        <v>443</v>
      </c>
      <c r="F145" s="26" t="s">
        <v>637</v>
      </c>
      <c r="G145" s="26" t="s">
        <v>98</v>
      </c>
      <c r="H145" s="26" t="s">
        <v>702</v>
      </c>
      <c r="I145" s="28">
        <v>1096800</v>
      </c>
      <c r="J145" s="26" t="s">
        <v>92</v>
      </c>
      <c r="K145" s="28">
        <v>1425840</v>
      </c>
      <c r="L145" s="26" t="s">
        <v>702</v>
      </c>
      <c r="M145" s="28">
        <v>1096800</v>
      </c>
      <c r="N145" s="26" t="s">
        <v>92</v>
      </c>
      <c r="O145" s="28">
        <v>1425840</v>
      </c>
      <c r="P145" s="28">
        <v>1096800</v>
      </c>
      <c r="Q145" s="28">
        <v>0</v>
      </c>
      <c r="R145" s="28">
        <v>0</v>
      </c>
      <c r="S145" s="29">
        <v>0</v>
      </c>
      <c r="T145" s="26" t="s">
        <v>713</v>
      </c>
      <c r="U145" s="26" t="s">
        <v>713</v>
      </c>
      <c r="V145" s="26" t="s">
        <v>713</v>
      </c>
      <c r="W145" s="29" t="s">
        <v>98</v>
      </c>
      <c r="X145" s="29">
        <v>1</v>
      </c>
      <c r="Y145" s="26" t="s">
        <v>98</v>
      </c>
      <c r="Z145" s="26" t="s">
        <v>98</v>
      </c>
      <c r="AA145" s="29" t="s">
        <v>98</v>
      </c>
      <c r="AB145" s="29" t="s">
        <v>98</v>
      </c>
      <c r="AC145" s="26" t="s">
        <v>98</v>
      </c>
    </row>
    <row r="146" spans="1:29">
      <c r="A146" s="26" t="s">
        <v>96</v>
      </c>
      <c r="B146" s="26" t="s">
        <v>41</v>
      </c>
      <c r="C146" s="26" t="s">
        <v>43</v>
      </c>
      <c r="D146" s="26" t="s">
        <v>240</v>
      </c>
      <c r="E146" s="26" t="s">
        <v>444</v>
      </c>
      <c r="F146" s="26" t="s">
        <v>638</v>
      </c>
      <c r="G146" s="26" t="s">
        <v>98</v>
      </c>
      <c r="H146" s="26" t="s">
        <v>702</v>
      </c>
      <c r="I146" s="28">
        <v>3896900</v>
      </c>
      <c r="J146" s="26" t="s">
        <v>92</v>
      </c>
      <c r="K146" s="28">
        <v>5065970</v>
      </c>
      <c r="L146" s="26" t="s">
        <v>702</v>
      </c>
      <c r="M146" s="28">
        <v>3896900</v>
      </c>
      <c r="N146" s="26" t="s">
        <v>92</v>
      </c>
      <c r="O146" s="28">
        <v>5065970</v>
      </c>
      <c r="P146" s="28">
        <v>3896900</v>
      </c>
      <c r="Q146" s="28">
        <v>0</v>
      </c>
      <c r="R146" s="28">
        <v>0</v>
      </c>
      <c r="S146" s="29">
        <v>0</v>
      </c>
      <c r="T146" s="26" t="s">
        <v>713</v>
      </c>
      <c r="U146" s="26" t="s">
        <v>713</v>
      </c>
      <c r="V146" s="26" t="s">
        <v>713</v>
      </c>
      <c r="W146" s="29" t="s">
        <v>98</v>
      </c>
      <c r="X146" s="29">
        <v>1</v>
      </c>
      <c r="Y146" s="26" t="s">
        <v>98</v>
      </c>
      <c r="Z146" s="26" t="s">
        <v>98</v>
      </c>
      <c r="AA146" s="29" t="s">
        <v>98</v>
      </c>
      <c r="AB146" s="29" t="s">
        <v>98</v>
      </c>
      <c r="AC146" s="26" t="s">
        <v>98</v>
      </c>
    </row>
    <row r="147" spans="1:29">
      <c r="A147" s="26" t="s">
        <v>96</v>
      </c>
      <c r="B147" s="26" t="s">
        <v>41</v>
      </c>
      <c r="C147" s="26" t="s">
        <v>43</v>
      </c>
      <c r="D147" s="26" t="s">
        <v>241</v>
      </c>
      <c r="E147" s="26" t="s">
        <v>445</v>
      </c>
      <c r="F147" s="26" t="s">
        <v>639</v>
      </c>
      <c r="G147" s="26" t="s">
        <v>98</v>
      </c>
      <c r="H147" s="26" t="s">
        <v>702</v>
      </c>
      <c r="I147" s="28">
        <v>767500</v>
      </c>
      <c r="J147" s="26" t="s">
        <v>92</v>
      </c>
      <c r="K147" s="28">
        <v>997750</v>
      </c>
      <c r="L147" s="26" t="s">
        <v>702</v>
      </c>
      <c r="M147" s="28">
        <v>767500</v>
      </c>
      <c r="N147" s="26" t="s">
        <v>92</v>
      </c>
      <c r="O147" s="28">
        <v>997750</v>
      </c>
      <c r="P147" s="28">
        <v>759500</v>
      </c>
      <c r="Q147" s="28">
        <v>8000</v>
      </c>
      <c r="R147" s="28">
        <v>0</v>
      </c>
      <c r="S147" s="29">
        <v>0</v>
      </c>
      <c r="T147" s="26" t="s">
        <v>713</v>
      </c>
      <c r="U147" s="26" t="s">
        <v>713</v>
      </c>
      <c r="V147" s="26" t="s">
        <v>713</v>
      </c>
      <c r="W147" s="29" t="s">
        <v>98</v>
      </c>
      <c r="X147" s="29">
        <v>1</v>
      </c>
      <c r="Y147" s="26" t="s">
        <v>98</v>
      </c>
      <c r="Z147" s="26" t="s">
        <v>98</v>
      </c>
      <c r="AA147" s="29" t="s">
        <v>98</v>
      </c>
      <c r="AB147" s="29" t="s">
        <v>98</v>
      </c>
      <c r="AC147" s="26" t="s">
        <v>98</v>
      </c>
    </row>
    <row r="148" spans="1:29">
      <c r="A148" s="26" t="s">
        <v>96</v>
      </c>
      <c r="B148" s="26" t="s">
        <v>41</v>
      </c>
      <c r="C148" s="26" t="s">
        <v>43</v>
      </c>
      <c r="D148" s="26" t="s">
        <v>242</v>
      </c>
      <c r="E148" s="26" t="s">
        <v>446</v>
      </c>
      <c r="F148" s="26" t="s">
        <v>640</v>
      </c>
      <c r="G148" s="26" t="s">
        <v>98</v>
      </c>
      <c r="H148" s="26" t="s">
        <v>702</v>
      </c>
      <c r="I148" s="28">
        <v>1750100</v>
      </c>
      <c r="J148" s="26" t="s">
        <v>92</v>
      </c>
      <c r="K148" s="28">
        <v>2275130</v>
      </c>
      <c r="L148" s="26" t="s">
        <v>702</v>
      </c>
      <c r="M148" s="28">
        <v>1750100</v>
      </c>
      <c r="N148" s="26" t="s">
        <v>92</v>
      </c>
      <c r="O148" s="28">
        <v>2275130</v>
      </c>
      <c r="P148" s="28">
        <v>1750100</v>
      </c>
      <c r="Q148" s="28">
        <v>0</v>
      </c>
      <c r="R148" s="28">
        <v>0</v>
      </c>
      <c r="S148" s="29">
        <v>0</v>
      </c>
      <c r="T148" s="26" t="s">
        <v>17</v>
      </c>
      <c r="U148" s="26" t="s">
        <v>98</v>
      </c>
      <c r="V148" s="26" t="s">
        <v>716</v>
      </c>
      <c r="W148" s="29" t="s">
        <v>98</v>
      </c>
      <c r="X148" s="29">
        <v>1</v>
      </c>
      <c r="Y148" s="26" t="s">
        <v>98</v>
      </c>
      <c r="Z148" s="26" t="s">
        <v>98</v>
      </c>
      <c r="AA148" s="29" t="s">
        <v>98</v>
      </c>
      <c r="AB148" s="29" t="s">
        <v>98</v>
      </c>
      <c r="AC148" s="26" t="s">
        <v>98</v>
      </c>
    </row>
    <row r="149" spans="1:29">
      <c r="A149" s="26" t="s">
        <v>96</v>
      </c>
      <c r="B149" s="26" t="s">
        <v>41</v>
      </c>
      <c r="C149" s="26" t="s">
        <v>43</v>
      </c>
      <c r="D149" s="26" t="s">
        <v>243</v>
      </c>
      <c r="E149" s="26" t="s">
        <v>447</v>
      </c>
      <c r="F149" s="26" t="s">
        <v>641</v>
      </c>
      <c r="G149" s="26" t="s">
        <v>98</v>
      </c>
      <c r="H149" s="26" t="s">
        <v>702</v>
      </c>
      <c r="I149" s="28">
        <v>1894100</v>
      </c>
      <c r="J149" s="26" t="s">
        <v>92</v>
      </c>
      <c r="K149" s="28">
        <v>2462330</v>
      </c>
      <c r="L149" s="26" t="s">
        <v>702</v>
      </c>
      <c r="M149" s="28">
        <v>1894100</v>
      </c>
      <c r="N149" s="26" t="s">
        <v>92</v>
      </c>
      <c r="O149" s="28">
        <v>2462330</v>
      </c>
      <c r="P149" s="28">
        <v>1894100</v>
      </c>
      <c r="Q149" s="28">
        <v>0</v>
      </c>
      <c r="R149" s="28">
        <v>0</v>
      </c>
      <c r="S149" s="29">
        <v>0</v>
      </c>
      <c r="T149" s="26" t="s">
        <v>17</v>
      </c>
      <c r="U149" s="26" t="s">
        <v>98</v>
      </c>
      <c r="V149" s="26" t="s">
        <v>716</v>
      </c>
      <c r="W149" s="29" t="s">
        <v>98</v>
      </c>
      <c r="X149" s="29">
        <v>1</v>
      </c>
      <c r="Y149" s="26" t="s">
        <v>98</v>
      </c>
      <c r="Z149" s="26" t="s">
        <v>98</v>
      </c>
      <c r="AA149" s="29" t="s">
        <v>98</v>
      </c>
      <c r="AB149" s="29" t="s">
        <v>98</v>
      </c>
      <c r="AC149" s="26" t="s">
        <v>98</v>
      </c>
    </row>
    <row r="150" spans="1:29">
      <c r="A150" s="26" t="s">
        <v>96</v>
      </c>
      <c r="B150" s="26" t="s">
        <v>41</v>
      </c>
      <c r="C150" s="26" t="s">
        <v>43</v>
      </c>
      <c r="D150" s="26" t="s">
        <v>244</v>
      </c>
      <c r="E150" s="26" t="s">
        <v>448</v>
      </c>
      <c r="F150" s="26" t="s">
        <v>642</v>
      </c>
      <c r="G150" s="26" t="s">
        <v>98</v>
      </c>
      <c r="H150" s="26" t="s">
        <v>702</v>
      </c>
      <c r="I150" s="28">
        <v>4867000</v>
      </c>
      <c r="J150" s="26" t="s">
        <v>92</v>
      </c>
      <c r="K150" s="28">
        <v>6327100</v>
      </c>
      <c r="L150" s="26" t="s">
        <v>702</v>
      </c>
      <c r="M150" s="28">
        <v>4867000</v>
      </c>
      <c r="N150" s="26" t="s">
        <v>92</v>
      </c>
      <c r="O150" s="28">
        <v>6327100</v>
      </c>
      <c r="P150" s="28">
        <v>4867000</v>
      </c>
      <c r="Q150" s="28">
        <v>0</v>
      </c>
      <c r="R150" s="28">
        <v>0</v>
      </c>
      <c r="S150" s="29">
        <v>0</v>
      </c>
      <c r="T150" s="26" t="s">
        <v>17</v>
      </c>
      <c r="U150" s="26" t="s">
        <v>98</v>
      </c>
      <c r="V150" s="26" t="s">
        <v>716</v>
      </c>
      <c r="W150" s="29" t="s">
        <v>98</v>
      </c>
      <c r="X150" s="29">
        <v>1</v>
      </c>
      <c r="Y150" s="26" t="s">
        <v>98</v>
      </c>
      <c r="Z150" s="26" t="s">
        <v>98</v>
      </c>
      <c r="AA150" s="29" t="s">
        <v>98</v>
      </c>
      <c r="AB150" s="29" t="s">
        <v>98</v>
      </c>
      <c r="AC150" s="26" t="s">
        <v>98</v>
      </c>
    </row>
    <row r="151" spans="1:29">
      <c r="A151" s="26" t="s">
        <v>96</v>
      </c>
      <c r="B151" s="26" t="s">
        <v>41</v>
      </c>
      <c r="C151" s="26" t="s">
        <v>43</v>
      </c>
      <c r="D151" s="26" t="s">
        <v>245</v>
      </c>
      <c r="E151" s="26" t="s">
        <v>449</v>
      </c>
      <c r="F151" s="26" t="s">
        <v>643</v>
      </c>
      <c r="G151" s="26" t="s">
        <v>98</v>
      </c>
      <c r="H151" s="26" t="s">
        <v>702</v>
      </c>
      <c r="I151" s="28">
        <v>5600600</v>
      </c>
      <c r="J151" s="26" t="s">
        <v>92</v>
      </c>
      <c r="K151" s="28">
        <v>7280780</v>
      </c>
      <c r="L151" s="26" t="s">
        <v>702</v>
      </c>
      <c r="M151" s="28">
        <v>5600600</v>
      </c>
      <c r="N151" s="26" t="s">
        <v>92</v>
      </c>
      <c r="O151" s="28">
        <v>7280780</v>
      </c>
      <c r="P151" s="28">
        <v>5600600</v>
      </c>
      <c r="Q151" s="28">
        <v>0</v>
      </c>
      <c r="R151" s="28">
        <v>0</v>
      </c>
      <c r="S151" s="29">
        <v>0</v>
      </c>
      <c r="T151" s="26" t="s">
        <v>17</v>
      </c>
      <c r="U151" s="26" t="s">
        <v>98</v>
      </c>
      <c r="V151" s="26" t="s">
        <v>716</v>
      </c>
      <c r="W151" s="29" t="s">
        <v>98</v>
      </c>
      <c r="X151" s="29">
        <v>1</v>
      </c>
      <c r="Y151" s="26" t="s">
        <v>98</v>
      </c>
      <c r="Z151" s="26" t="s">
        <v>98</v>
      </c>
      <c r="AA151" s="29" t="s">
        <v>98</v>
      </c>
      <c r="AB151" s="29" t="s">
        <v>98</v>
      </c>
      <c r="AC151" s="26" t="s">
        <v>98</v>
      </c>
    </row>
    <row r="152" spans="1:29">
      <c r="A152" s="26" t="s">
        <v>96</v>
      </c>
      <c r="B152" s="26" t="s">
        <v>41</v>
      </c>
      <c r="C152" s="26" t="s">
        <v>43</v>
      </c>
      <c r="D152" s="26" t="s">
        <v>246</v>
      </c>
      <c r="E152" s="26" t="s">
        <v>450</v>
      </c>
      <c r="F152" s="26" t="s">
        <v>644</v>
      </c>
      <c r="G152" s="26" t="s">
        <v>98</v>
      </c>
      <c r="H152" s="26" t="s">
        <v>702</v>
      </c>
      <c r="I152" s="28">
        <v>4750800</v>
      </c>
      <c r="J152" s="26" t="s">
        <v>92</v>
      </c>
      <c r="K152" s="28">
        <v>6176040</v>
      </c>
      <c r="L152" s="26" t="s">
        <v>702</v>
      </c>
      <c r="M152" s="28">
        <v>4750800</v>
      </c>
      <c r="N152" s="26" t="s">
        <v>92</v>
      </c>
      <c r="O152" s="28">
        <v>6176040</v>
      </c>
      <c r="P152" s="28">
        <v>4750800</v>
      </c>
      <c r="Q152" s="28">
        <v>0</v>
      </c>
      <c r="R152" s="28">
        <v>0</v>
      </c>
      <c r="S152" s="29">
        <v>0</v>
      </c>
      <c r="T152" s="26" t="s">
        <v>17</v>
      </c>
      <c r="U152" s="26" t="s">
        <v>98</v>
      </c>
      <c r="V152" s="26" t="s">
        <v>716</v>
      </c>
      <c r="W152" s="29" t="s">
        <v>98</v>
      </c>
      <c r="X152" s="29">
        <v>1</v>
      </c>
      <c r="Y152" s="26" t="s">
        <v>98</v>
      </c>
      <c r="Z152" s="26" t="s">
        <v>98</v>
      </c>
      <c r="AA152" s="29" t="s">
        <v>98</v>
      </c>
      <c r="AB152" s="29" t="s">
        <v>98</v>
      </c>
      <c r="AC152" s="26" t="s">
        <v>98</v>
      </c>
    </row>
    <row r="153" spans="1:29">
      <c r="A153" s="26" t="s">
        <v>96</v>
      </c>
      <c r="B153" s="26" t="s">
        <v>41</v>
      </c>
      <c r="C153" s="26" t="s">
        <v>43</v>
      </c>
      <c r="D153" s="26" t="s">
        <v>247</v>
      </c>
      <c r="E153" s="26" t="s">
        <v>451</v>
      </c>
      <c r="F153" s="26" t="s">
        <v>645</v>
      </c>
      <c r="G153" s="26" t="s">
        <v>98</v>
      </c>
      <c r="H153" s="26" t="s">
        <v>702</v>
      </c>
      <c r="I153" s="28">
        <v>4755200</v>
      </c>
      <c r="J153" s="26" t="s">
        <v>92</v>
      </c>
      <c r="K153" s="28">
        <v>6181760</v>
      </c>
      <c r="L153" s="26" t="s">
        <v>702</v>
      </c>
      <c r="M153" s="28">
        <v>4755200</v>
      </c>
      <c r="N153" s="26" t="s">
        <v>92</v>
      </c>
      <c r="O153" s="28">
        <v>6181760</v>
      </c>
      <c r="P153" s="28">
        <v>4755200</v>
      </c>
      <c r="Q153" s="28">
        <v>0</v>
      </c>
      <c r="R153" s="28">
        <v>0</v>
      </c>
      <c r="S153" s="29">
        <v>0</v>
      </c>
      <c r="T153" s="26" t="s">
        <v>17</v>
      </c>
      <c r="U153" s="26" t="s">
        <v>98</v>
      </c>
      <c r="V153" s="26" t="s">
        <v>716</v>
      </c>
      <c r="W153" s="29" t="s">
        <v>98</v>
      </c>
      <c r="X153" s="29">
        <v>1</v>
      </c>
      <c r="Y153" s="26" t="s">
        <v>98</v>
      </c>
      <c r="Z153" s="26" t="s">
        <v>98</v>
      </c>
      <c r="AA153" s="29" t="s">
        <v>98</v>
      </c>
      <c r="AB153" s="29" t="s">
        <v>98</v>
      </c>
      <c r="AC153" s="26" t="s">
        <v>98</v>
      </c>
    </row>
    <row r="154" spans="1:29">
      <c r="A154" s="26" t="s">
        <v>96</v>
      </c>
      <c r="B154" s="26" t="s">
        <v>41</v>
      </c>
      <c r="C154" s="26" t="s">
        <v>43</v>
      </c>
      <c r="D154" s="26" t="s">
        <v>248</v>
      </c>
      <c r="E154" s="26" t="s">
        <v>452</v>
      </c>
      <c r="F154" s="26" t="s">
        <v>646</v>
      </c>
      <c r="G154" s="26" t="s">
        <v>98</v>
      </c>
      <c r="H154" s="26" t="s">
        <v>702</v>
      </c>
      <c r="I154" s="28">
        <v>5592000</v>
      </c>
      <c r="J154" s="26" t="s">
        <v>92</v>
      </c>
      <c r="K154" s="28">
        <v>7269600</v>
      </c>
      <c r="L154" s="26" t="s">
        <v>702</v>
      </c>
      <c r="M154" s="28">
        <v>5592000</v>
      </c>
      <c r="N154" s="26" t="s">
        <v>92</v>
      </c>
      <c r="O154" s="28">
        <v>7269600</v>
      </c>
      <c r="P154" s="28">
        <v>5592000</v>
      </c>
      <c r="Q154" s="28">
        <v>0</v>
      </c>
      <c r="R154" s="28">
        <v>0</v>
      </c>
      <c r="S154" s="29">
        <v>0</v>
      </c>
      <c r="T154" s="26" t="s">
        <v>17</v>
      </c>
      <c r="U154" s="26" t="s">
        <v>98</v>
      </c>
      <c r="V154" s="26" t="s">
        <v>716</v>
      </c>
      <c r="W154" s="29" t="s">
        <v>98</v>
      </c>
      <c r="X154" s="29">
        <v>1</v>
      </c>
      <c r="Y154" s="26" t="s">
        <v>98</v>
      </c>
      <c r="Z154" s="26" t="s">
        <v>98</v>
      </c>
      <c r="AA154" s="29" t="s">
        <v>98</v>
      </c>
      <c r="AB154" s="29" t="s">
        <v>98</v>
      </c>
      <c r="AC154" s="26" t="s">
        <v>98</v>
      </c>
    </row>
    <row r="155" spans="1:29">
      <c r="A155" s="26" t="s">
        <v>96</v>
      </c>
      <c r="B155" s="26" t="s">
        <v>41</v>
      </c>
      <c r="C155" s="26" t="s">
        <v>43</v>
      </c>
      <c r="D155" s="26" t="s">
        <v>249</v>
      </c>
      <c r="E155" s="26" t="s">
        <v>453</v>
      </c>
      <c r="F155" s="26" t="s">
        <v>647</v>
      </c>
      <c r="G155" s="26" t="s">
        <v>98</v>
      </c>
      <c r="H155" s="26" t="s">
        <v>702</v>
      </c>
      <c r="I155" s="28">
        <v>6609700</v>
      </c>
      <c r="J155" s="26" t="s">
        <v>92</v>
      </c>
      <c r="K155" s="28">
        <v>8592610</v>
      </c>
      <c r="L155" s="26" t="s">
        <v>702</v>
      </c>
      <c r="M155" s="28">
        <v>6609700</v>
      </c>
      <c r="N155" s="26" t="s">
        <v>92</v>
      </c>
      <c r="O155" s="28">
        <v>8592610</v>
      </c>
      <c r="P155" s="28">
        <v>6428400</v>
      </c>
      <c r="Q155" s="28">
        <v>181300</v>
      </c>
      <c r="R155" s="28">
        <v>0</v>
      </c>
      <c r="S155" s="29">
        <v>0</v>
      </c>
      <c r="T155" s="26" t="s">
        <v>17</v>
      </c>
      <c r="U155" s="26" t="s">
        <v>98</v>
      </c>
      <c r="V155" s="26" t="s">
        <v>716</v>
      </c>
      <c r="W155" s="29" t="s">
        <v>98</v>
      </c>
      <c r="X155" s="29">
        <v>1</v>
      </c>
      <c r="Y155" s="26" t="s">
        <v>98</v>
      </c>
      <c r="Z155" s="26" t="s">
        <v>98</v>
      </c>
      <c r="AA155" s="29" t="s">
        <v>98</v>
      </c>
      <c r="AB155" s="29" t="s">
        <v>98</v>
      </c>
      <c r="AC155" s="26" t="s">
        <v>98</v>
      </c>
    </row>
    <row r="156" spans="1:29">
      <c r="A156" s="26" t="s">
        <v>96</v>
      </c>
      <c r="B156" s="26" t="s">
        <v>41</v>
      </c>
      <c r="C156" s="26" t="s">
        <v>43</v>
      </c>
      <c r="D156" s="26" t="s">
        <v>250</v>
      </c>
      <c r="E156" s="26" t="s">
        <v>454</v>
      </c>
      <c r="F156" s="26" t="s">
        <v>648</v>
      </c>
      <c r="G156" s="26" t="s">
        <v>98</v>
      </c>
      <c r="H156" s="26" t="s">
        <v>702</v>
      </c>
      <c r="I156" s="28">
        <v>4522500</v>
      </c>
      <c r="J156" s="26" t="s">
        <v>92</v>
      </c>
      <c r="K156" s="28">
        <v>5879250</v>
      </c>
      <c r="L156" s="26" t="s">
        <v>702</v>
      </c>
      <c r="M156" s="28">
        <v>4522500</v>
      </c>
      <c r="N156" s="26" t="s">
        <v>92</v>
      </c>
      <c r="O156" s="28">
        <v>5879250</v>
      </c>
      <c r="P156" s="28">
        <v>4522500</v>
      </c>
      <c r="Q156" s="28">
        <v>0</v>
      </c>
      <c r="R156" s="28">
        <v>0</v>
      </c>
      <c r="S156" s="29">
        <v>0</v>
      </c>
      <c r="T156" s="26" t="s">
        <v>17</v>
      </c>
      <c r="U156" s="26" t="s">
        <v>98</v>
      </c>
      <c r="V156" s="26" t="s">
        <v>716</v>
      </c>
      <c r="W156" s="29" t="s">
        <v>98</v>
      </c>
      <c r="X156" s="29">
        <v>1</v>
      </c>
      <c r="Y156" s="26" t="s">
        <v>98</v>
      </c>
      <c r="Z156" s="26" t="s">
        <v>98</v>
      </c>
      <c r="AA156" s="29" t="s">
        <v>98</v>
      </c>
      <c r="AB156" s="29" t="s">
        <v>98</v>
      </c>
      <c r="AC156" s="26" t="s">
        <v>98</v>
      </c>
    </row>
    <row r="157" spans="1:29">
      <c r="A157" s="26" t="s">
        <v>96</v>
      </c>
      <c r="B157" s="26" t="s">
        <v>41</v>
      </c>
      <c r="C157" s="26" t="s">
        <v>43</v>
      </c>
      <c r="D157" s="26" t="s">
        <v>251</v>
      </c>
      <c r="E157" s="26" t="s">
        <v>455</v>
      </c>
      <c r="F157" s="26" t="s">
        <v>649</v>
      </c>
      <c r="G157" s="26" t="s">
        <v>98</v>
      </c>
      <c r="H157" s="26" t="s">
        <v>702</v>
      </c>
      <c r="I157" s="28">
        <v>2400000</v>
      </c>
      <c r="J157" s="26" t="s">
        <v>92</v>
      </c>
      <c r="K157" s="28">
        <v>3120000</v>
      </c>
      <c r="L157" s="26" t="s">
        <v>702</v>
      </c>
      <c r="M157" s="28">
        <v>2400000</v>
      </c>
      <c r="N157" s="26" t="s">
        <v>92</v>
      </c>
      <c r="O157" s="28">
        <v>3120000</v>
      </c>
      <c r="P157" s="28">
        <v>2400000</v>
      </c>
      <c r="Q157" s="28">
        <v>0</v>
      </c>
      <c r="R157" s="28">
        <v>0</v>
      </c>
      <c r="S157" s="29">
        <v>0</v>
      </c>
      <c r="T157" s="26" t="s">
        <v>17</v>
      </c>
      <c r="U157" s="26" t="s">
        <v>98</v>
      </c>
      <c r="V157" s="26" t="s">
        <v>716</v>
      </c>
      <c r="W157" s="29" t="s">
        <v>98</v>
      </c>
      <c r="X157" s="29">
        <v>1</v>
      </c>
      <c r="Y157" s="26" t="s">
        <v>98</v>
      </c>
      <c r="Z157" s="26" t="s">
        <v>98</v>
      </c>
      <c r="AA157" s="29" t="s">
        <v>98</v>
      </c>
      <c r="AB157" s="29" t="s">
        <v>98</v>
      </c>
      <c r="AC157" s="26" t="s">
        <v>98</v>
      </c>
    </row>
    <row r="158" spans="1:29">
      <c r="A158" s="26" t="s">
        <v>96</v>
      </c>
      <c r="B158" s="26" t="s">
        <v>41</v>
      </c>
      <c r="C158" s="26" t="s">
        <v>43</v>
      </c>
      <c r="D158" s="26" t="s">
        <v>252</v>
      </c>
      <c r="E158" s="26" t="s">
        <v>456</v>
      </c>
      <c r="F158" s="26" t="s">
        <v>650</v>
      </c>
      <c r="G158" s="26" t="s">
        <v>98</v>
      </c>
      <c r="H158" s="26" t="s">
        <v>702</v>
      </c>
      <c r="I158" s="28">
        <v>7574000</v>
      </c>
      <c r="J158" s="26" t="s">
        <v>92</v>
      </c>
      <c r="K158" s="28">
        <v>9846200</v>
      </c>
      <c r="L158" s="26" t="s">
        <v>702</v>
      </c>
      <c r="M158" s="28">
        <v>7574000</v>
      </c>
      <c r="N158" s="26" t="s">
        <v>92</v>
      </c>
      <c r="O158" s="28">
        <v>9846200</v>
      </c>
      <c r="P158" s="28">
        <v>7326000</v>
      </c>
      <c r="Q158" s="28">
        <v>248000</v>
      </c>
      <c r="R158" s="28">
        <v>0</v>
      </c>
      <c r="S158" s="29">
        <v>0</v>
      </c>
      <c r="T158" s="26" t="s">
        <v>17</v>
      </c>
      <c r="U158" s="26" t="s">
        <v>98</v>
      </c>
      <c r="V158" s="26" t="s">
        <v>716</v>
      </c>
      <c r="W158" s="29" t="s">
        <v>98</v>
      </c>
      <c r="X158" s="29">
        <v>1</v>
      </c>
      <c r="Y158" s="26" t="s">
        <v>98</v>
      </c>
      <c r="Z158" s="26" t="s">
        <v>98</v>
      </c>
      <c r="AA158" s="29" t="s">
        <v>98</v>
      </c>
      <c r="AB158" s="29" t="s">
        <v>98</v>
      </c>
      <c r="AC158" s="26" t="s">
        <v>98</v>
      </c>
    </row>
    <row r="159" spans="1:29">
      <c r="A159" s="26" t="s">
        <v>96</v>
      </c>
      <c r="B159" s="26" t="s">
        <v>41</v>
      </c>
      <c r="C159" s="26" t="s">
        <v>43</v>
      </c>
      <c r="D159" s="26" t="s">
        <v>253</v>
      </c>
      <c r="E159" s="26" t="s">
        <v>457</v>
      </c>
      <c r="F159" s="26" t="s">
        <v>651</v>
      </c>
      <c r="G159" s="26" t="s">
        <v>98</v>
      </c>
      <c r="H159" s="26" t="s">
        <v>702</v>
      </c>
      <c r="I159" s="28">
        <v>5267700</v>
      </c>
      <c r="J159" s="26" t="s">
        <v>92</v>
      </c>
      <c r="K159" s="28">
        <v>6848010</v>
      </c>
      <c r="L159" s="26" t="s">
        <v>702</v>
      </c>
      <c r="M159" s="28">
        <v>5267700</v>
      </c>
      <c r="N159" s="26" t="s">
        <v>92</v>
      </c>
      <c r="O159" s="28">
        <v>6848010</v>
      </c>
      <c r="P159" s="28">
        <v>5267700</v>
      </c>
      <c r="Q159" s="28">
        <v>0</v>
      </c>
      <c r="R159" s="28">
        <v>0</v>
      </c>
      <c r="S159" s="29">
        <v>0</v>
      </c>
      <c r="T159" s="26" t="s">
        <v>17</v>
      </c>
      <c r="U159" s="26" t="s">
        <v>98</v>
      </c>
      <c r="V159" s="26" t="s">
        <v>716</v>
      </c>
      <c r="W159" s="29" t="s">
        <v>98</v>
      </c>
      <c r="X159" s="29">
        <v>1</v>
      </c>
      <c r="Y159" s="26" t="s">
        <v>98</v>
      </c>
      <c r="Z159" s="26" t="s">
        <v>98</v>
      </c>
      <c r="AA159" s="29" t="s">
        <v>98</v>
      </c>
      <c r="AB159" s="29" t="s">
        <v>98</v>
      </c>
      <c r="AC159" s="26" t="s">
        <v>98</v>
      </c>
    </row>
    <row r="160" spans="1:29">
      <c r="A160" s="26" t="s">
        <v>96</v>
      </c>
      <c r="B160" s="26" t="s">
        <v>41</v>
      </c>
      <c r="C160" s="26" t="s">
        <v>43</v>
      </c>
      <c r="D160" s="26" t="s">
        <v>254</v>
      </c>
      <c r="E160" s="26" t="s">
        <v>458</v>
      </c>
      <c r="F160" s="26" t="s">
        <v>652</v>
      </c>
      <c r="G160" s="26" t="s">
        <v>98</v>
      </c>
      <c r="H160" s="26" t="s">
        <v>702</v>
      </c>
      <c r="I160" s="28">
        <v>6847000</v>
      </c>
      <c r="J160" s="26" t="s">
        <v>92</v>
      </c>
      <c r="K160" s="28">
        <v>8901100</v>
      </c>
      <c r="L160" s="26" t="s">
        <v>702</v>
      </c>
      <c r="M160" s="28">
        <v>6847000</v>
      </c>
      <c r="N160" s="26" t="s">
        <v>92</v>
      </c>
      <c r="O160" s="28">
        <v>8901100</v>
      </c>
      <c r="P160" s="28">
        <v>6728000</v>
      </c>
      <c r="Q160" s="28">
        <v>119000</v>
      </c>
      <c r="R160" s="28">
        <v>0</v>
      </c>
      <c r="S160" s="29">
        <v>0</v>
      </c>
      <c r="T160" s="26" t="s">
        <v>17</v>
      </c>
      <c r="U160" s="26" t="s">
        <v>98</v>
      </c>
      <c r="V160" s="26" t="s">
        <v>716</v>
      </c>
      <c r="W160" s="29" t="s">
        <v>98</v>
      </c>
      <c r="X160" s="29">
        <v>1</v>
      </c>
      <c r="Y160" s="26" t="s">
        <v>98</v>
      </c>
      <c r="Z160" s="26" t="s">
        <v>98</v>
      </c>
      <c r="AA160" s="29" t="s">
        <v>98</v>
      </c>
      <c r="AB160" s="29" t="s">
        <v>98</v>
      </c>
      <c r="AC160" s="26" t="s">
        <v>98</v>
      </c>
    </row>
    <row r="161" spans="1:29">
      <c r="A161" s="26" t="s">
        <v>96</v>
      </c>
      <c r="B161" s="26" t="s">
        <v>41</v>
      </c>
      <c r="C161" s="26" t="s">
        <v>43</v>
      </c>
      <c r="D161" s="26" t="s">
        <v>255</v>
      </c>
      <c r="E161" s="26" t="s">
        <v>459</v>
      </c>
      <c r="F161" s="26" t="s">
        <v>653</v>
      </c>
      <c r="G161" s="26" t="s">
        <v>98</v>
      </c>
      <c r="H161" s="26" t="s">
        <v>702</v>
      </c>
      <c r="I161" s="28">
        <v>2806100</v>
      </c>
      <c r="J161" s="26" t="s">
        <v>92</v>
      </c>
      <c r="K161" s="28">
        <v>3647930</v>
      </c>
      <c r="L161" s="26" t="s">
        <v>702</v>
      </c>
      <c r="M161" s="28">
        <v>2806100</v>
      </c>
      <c r="N161" s="26" t="s">
        <v>92</v>
      </c>
      <c r="O161" s="28">
        <v>3647930</v>
      </c>
      <c r="P161" s="28">
        <v>2806100</v>
      </c>
      <c r="Q161" s="28">
        <v>0</v>
      </c>
      <c r="R161" s="28">
        <v>0</v>
      </c>
      <c r="S161" s="29">
        <v>0</v>
      </c>
      <c r="T161" s="26" t="s">
        <v>17</v>
      </c>
      <c r="U161" s="26" t="s">
        <v>98</v>
      </c>
      <c r="V161" s="26" t="s">
        <v>716</v>
      </c>
      <c r="W161" s="29" t="s">
        <v>98</v>
      </c>
      <c r="X161" s="29">
        <v>1</v>
      </c>
      <c r="Y161" s="26" t="s">
        <v>98</v>
      </c>
      <c r="Z161" s="26" t="s">
        <v>98</v>
      </c>
      <c r="AA161" s="29" t="s">
        <v>98</v>
      </c>
      <c r="AB161" s="29" t="s">
        <v>98</v>
      </c>
      <c r="AC161" s="26" t="s">
        <v>98</v>
      </c>
    </row>
    <row r="162" spans="1:29">
      <c r="A162" s="26" t="s">
        <v>96</v>
      </c>
      <c r="B162" s="26" t="s">
        <v>41</v>
      </c>
      <c r="C162" s="26" t="s">
        <v>43</v>
      </c>
      <c r="D162" s="26" t="s">
        <v>256</v>
      </c>
      <c r="E162" s="26" t="s">
        <v>460</v>
      </c>
      <c r="F162" s="26" t="s">
        <v>654</v>
      </c>
      <c r="G162" s="26" t="s">
        <v>98</v>
      </c>
      <c r="H162" s="26" t="s">
        <v>702</v>
      </c>
      <c r="I162" s="28">
        <v>547000</v>
      </c>
      <c r="J162" s="26" t="s">
        <v>92</v>
      </c>
      <c r="K162" s="28">
        <v>711100</v>
      </c>
      <c r="L162" s="26" t="s">
        <v>702</v>
      </c>
      <c r="M162" s="28">
        <v>547000</v>
      </c>
      <c r="N162" s="26" t="s">
        <v>92</v>
      </c>
      <c r="O162" s="28">
        <v>711100</v>
      </c>
      <c r="P162" s="28">
        <v>547000</v>
      </c>
      <c r="Q162" s="28">
        <v>0</v>
      </c>
      <c r="R162" s="28">
        <v>0</v>
      </c>
      <c r="S162" s="29">
        <v>0</v>
      </c>
      <c r="T162" s="26" t="s">
        <v>17</v>
      </c>
      <c r="U162" s="26" t="s">
        <v>98</v>
      </c>
      <c r="V162" s="26" t="s">
        <v>716</v>
      </c>
      <c r="W162" s="29" t="s">
        <v>98</v>
      </c>
      <c r="X162" s="29">
        <v>1</v>
      </c>
      <c r="Y162" s="26" t="s">
        <v>98</v>
      </c>
      <c r="Z162" s="26" t="s">
        <v>98</v>
      </c>
      <c r="AA162" s="29" t="s">
        <v>98</v>
      </c>
      <c r="AB162" s="29" t="s">
        <v>98</v>
      </c>
      <c r="AC162" s="26" t="s">
        <v>98</v>
      </c>
    </row>
    <row r="163" spans="1:29">
      <c r="A163" s="26" t="s">
        <v>96</v>
      </c>
      <c r="B163" s="26" t="s">
        <v>41</v>
      </c>
      <c r="C163" s="26" t="s">
        <v>43</v>
      </c>
      <c r="D163" s="26" t="s">
        <v>257</v>
      </c>
      <c r="E163" s="26" t="s">
        <v>461</v>
      </c>
      <c r="F163" s="26" t="s">
        <v>655</v>
      </c>
      <c r="G163" s="26" t="s">
        <v>98</v>
      </c>
      <c r="H163" s="26" t="s">
        <v>702</v>
      </c>
      <c r="I163" s="28">
        <v>2343000</v>
      </c>
      <c r="J163" s="26" t="s">
        <v>92</v>
      </c>
      <c r="K163" s="28">
        <v>3045900</v>
      </c>
      <c r="L163" s="26" t="s">
        <v>702</v>
      </c>
      <c r="M163" s="28">
        <v>2343000</v>
      </c>
      <c r="N163" s="26" t="s">
        <v>92</v>
      </c>
      <c r="O163" s="28">
        <v>3045900</v>
      </c>
      <c r="P163" s="28">
        <v>2343000</v>
      </c>
      <c r="Q163" s="28">
        <v>0</v>
      </c>
      <c r="R163" s="28">
        <v>0</v>
      </c>
      <c r="S163" s="29">
        <v>0</v>
      </c>
      <c r="T163" s="26" t="s">
        <v>17</v>
      </c>
      <c r="U163" s="26" t="s">
        <v>98</v>
      </c>
      <c r="V163" s="26" t="s">
        <v>716</v>
      </c>
      <c r="W163" s="29" t="s">
        <v>98</v>
      </c>
      <c r="X163" s="29">
        <v>1</v>
      </c>
      <c r="Y163" s="26" t="s">
        <v>98</v>
      </c>
      <c r="Z163" s="26" t="s">
        <v>98</v>
      </c>
      <c r="AA163" s="29" t="s">
        <v>98</v>
      </c>
      <c r="AB163" s="29" t="s">
        <v>98</v>
      </c>
      <c r="AC163" s="26" t="s">
        <v>98</v>
      </c>
    </row>
    <row r="164" spans="1:29">
      <c r="A164" s="26" t="s">
        <v>96</v>
      </c>
      <c r="B164" s="26" t="s">
        <v>41</v>
      </c>
      <c r="C164" s="26" t="s">
        <v>43</v>
      </c>
      <c r="D164" s="26" t="s">
        <v>258</v>
      </c>
      <c r="E164" s="26" t="s">
        <v>462</v>
      </c>
      <c r="F164" s="26" t="s">
        <v>656</v>
      </c>
      <c r="G164" s="26" t="s">
        <v>98</v>
      </c>
      <c r="H164" s="26" t="s">
        <v>702</v>
      </c>
      <c r="I164" s="28">
        <v>13850100</v>
      </c>
      <c r="J164" s="26" t="s">
        <v>92</v>
      </c>
      <c r="K164" s="28">
        <v>18005130</v>
      </c>
      <c r="L164" s="26" t="s">
        <v>702</v>
      </c>
      <c r="M164" s="28">
        <v>13850100</v>
      </c>
      <c r="N164" s="26" t="s">
        <v>92</v>
      </c>
      <c r="O164" s="28">
        <v>18005130</v>
      </c>
      <c r="P164" s="28">
        <v>13850100</v>
      </c>
      <c r="Q164" s="28">
        <v>0</v>
      </c>
      <c r="R164" s="28">
        <v>0</v>
      </c>
      <c r="S164" s="29">
        <v>0</v>
      </c>
      <c r="T164" s="26" t="s">
        <v>17</v>
      </c>
      <c r="U164" s="26" t="s">
        <v>98</v>
      </c>
      <c r="V164" s="26" t="s">
        <v>716</v>
      </c>
      <c r="W164" s="29" t="s">
        <v>98</v>
      </c>
      <c r="X164" s="29">
        <v>1</v>
      </c>
      <c r="Y164" s="26" t="s">
        <v>98</v>
      </c>
      <c r="Z164" s="26" t="s">
        <v>98</v>
      </c>
      <c r="AA164" s="29" t="s">
        <v>98</v>
      </c>
      <c r="AB164" s="29" t="s">
        <v>98</v>
      </c>
      <c r="AC164" s="26" t="s">
        <v>98</v>
      </c>
    </row>
    <row r="165" spans="1:29">
      <c r="A165" s="26" t="s">
        <v>96</v>
      </c>
      <c r="B165" s="26" t="s">
        <v>41</v>
      </c>
      <c r="C165" s="26" t="s">
        <v>43</v>
      </c>
      <c r="D165" s="26" t="s">
        <v>259</v>
      </c>
      <c r="E165" s="26" t="s">
        <v>463</v>
      </c>
      <c r="F165" s="26" t="s">
        <v>657</v>
      </c>
      <c r="G165" s="26" t="s">
        <v>98</v>
      </c>
      <c r="H165" s="26" t="s">
        <v>702</v>
      </c>
      <c r="I165" s="28">
        <v>7148800</v>
      </c>
      <c r="J165" s="26" t="s">
        <v>92</v>
      </c>
      <c r="K165" s="28">
        <v>9293440</v>
      </c>
      <c r="L165" s="26" t="s">
        <v>702</v>
      </c>
      <c r="M165" s="28">
        <v>7148800</v>
      </c>
      <c r="N165" s="26" t="s">
        <v>92</v>
      </c>
      <c r="O165" s="28">
        <v>9293440</v>
      </c>
      <c r="P165" s="28">
        <v>7148800</v>
      </c>
      <c r="Q165" s="28">
        <v>0</v>
      </c>
      <c r="R165" s="28">
        <v>0</v>
      </c>
      <c r="S165" s="29">
        <v>0</v>
      </c>
      <c r="T165" s="26" t="s">
        <v>17</v>
      </c>
      <c r="U165" s="26" t="s">
        <v>98</v>
      </c>
      <c r="V165" s="26" t="s">
        <v>716</v>
      </c>
      <c r="W165" s="29" t="s">
        <v>98</v>
      </c>
      <c r="X165" s="29">
        <v>1</v>
      </c>
      <c r="Y165" s="26" t="s">
        <v>98</v>
      </c>
      <c r="Z165" s="26" t="s">
        <v>98</v>
      </c>
      <c r="AA165" s="29" t="s">
        <v>98</v>
      </c>
      <c r="AB165" s="29" t="s">
        <v>98</v>
      </c>
      <c r="AC165" s="26" t="s">
        <v>98</v>
      </c>
    </row>
    <row r="166" spans="1:29">
      <c r="A166" s="26" t="s">
        <v>96</v>
      </c>
      <c r="B166" s="26" t="s">
        <v>41</v>
      </c>
      <c r="C166" s="26" t="s">
        <v>43</v>
      </c>
      <c r="D166" s="26" t="s">
        <v>260</v>
      </c>
      <c r="E166" s="26" t="s">
        <v>464</v>
      </c>
      <c r="F166" s="26" t="s">
        <v>658</v>
      </c>
      <c r="G166" s="26" t="s">
        <v>98</v>
      </c>
      <c r="H166" s="26" t="s">
        <v>702</v>
      </c>
      <c r="I166" s="28">
        <v>2319300</v>
      </c>
      <c r="J166" s="26" t="s">
        <v>92</v>
      </c>
      <c r="K166" s="28">
        <v>3015090</v>
      </c>
      <c r="L166" s="26" t="s">
        <v>702</v>
      </c>
      <c r="M166" s="28">
        <v>2319300</v>
      </c>
      <c r="N166" s="26" t="s">
        <v>92</v>
      </c>
      <c r="O166" s="28">
        <v>3015090</v>
      </c>
      <c r="P166" s="28">
        <v>2319300</v>
      </c>
      <c r="Q166" s="28">
        <v>0</v>
      </c>
      <c r="R166" s="28">
        <v>0</v>
      </c>
      <c r="S166" s="29">
        <v>0</v>
      </c>
      <c r="T166" s="26" t="s">
        <v>17</v>
      </c>
      <c r="U166" s="26" t="s">
        <v>98</v>
      </c>
      <c r="V166" s="26" t="s">
        <v>716</v>
      </c>
      <c r="W166" s="29" t="s">
        <v>98</v>
      </c>
      <c r="X166" s="29">
        <v>1</v>
      </c>
      <c r="Y166" s="26" t="s">
        <v>98</v>
      </c>
      <c r="Z166" s="26" t="s">
        <v>98</v>
      </c>
      <c r="AA166" s="29" t="s">
        <v>98</v>
      </c>
      <c r="AB166" s="29" t="s">
        <v>98</v>
      </c>
      <c r="AC166" s="26" t="s">
        <v>98</v>
      </c>
    </row>
    <row r="167" spans="1:29">
      <c r="A167" s="26" t="s">
        <v>96</v>
      </c>
      <c r="B167" s="26" t="s">
        <v>41</v>
      </c>
      <c r="C167" s="26" t="s">
        <v>43</v>
      </c>
      <c r="D167" s="26" t="s">
        <v>261</v>
      </c>
      <c r="E167" s="26" t="s">
        <v>465</v>
      </c>
      <c r="F167" s="26" t="s">
        <v>659</v>
      </c>
      <c r="G167" s="26" t="s">
        <v>98</v>
      </c>
      <c r="H167" s="26" t="s">
        <v>702</v>
      </c>
      <c r="I167" s="28">
        <v>6373600</v>
      </c>
      <c r="J167" s="26" t="s">
        <v>92</v>
      </c>
      <c r="K167" s="28">
        <v>8285680</v>
      </c>
      <c r="L167" s="26" t="s">
        <v>702</v>
      </c>
      <c r="M167" s="28">
        <v>6373600</v>
      </c>
      <c r="N167" s="26" t="s">
        <v>92</v>
      </c>
      <c r="O167" s="28">
        <v>8285680</v>
      </c>
      <c r="P167" s="28">
        <v>6373600</v>
      </c>
      <c r="Q167" s="28">
        <v>0</v>
      </c>
      <c r="R167" s="28">
        <v>0</v>
      </c>
      <c r="S167" s="29">
        <v>0</v>
      </c>
      <c r="T167" s="26" t="s">
        <v>17</v>
      </c>
      <c r="U167" s="26" t="s">
        <v>98</v>
      </c>
      <c r="V167" s="26" t="s">
        <v>716</v>
      </c>
      <c r="W167" s="29" t="s">
        <v>98</v>
      </c>
      <c r="X167" s="29">
        <v>1</v>
      </c>
      <c r="Y167" s="26" t="s">
        <v>98</v>
      </c>
      <c r="Z167" s="26" t="s">
        <v>98</v>
      </c>
      <c r="AA167" s="29" t="s">
        <v>98</v>
      </c>
      <c r="AB167" s="29" t="s">
        <v>98</v>
      </c>
      <c r="AC167" s="26" t="s">
        <v>98</v>
      </c>
    </row>
    <row r="168" spans="1:29">
      <c r="A168" s="26" t="s">
        <v>96</v>
      </c>
      <c r="B168" s="26" t="s">
        <v>41</v>
      </c>
      <c r="C168" s="26" t="s">
        <v>43</v>
      </c>
      <c r="D168" s="26" t="s">
        <v>262</v>
      </c>
      <c r="E168" s="26" t="s">
        <v>466</v>
      </c>
      <c r="F168" s="26" t="s">
        <v>660</v>
      </c>
      <c r="G168" s="26" t="s">
        <v>98</v>
      </c>
      <c r="H168" s="26" t="s">
        <v>702</v>
      </c>
      <c r="I168" s="28">
        <v>10329000</v>
      </c>
      <c r="J168" s="26" t="s">
        <v>92</v>
      </c>
      <c r="K168" s="28">
        <v>13427700</v>
      </c>
      <c r="L168" s="26" t="s">
        <v>702</v>
      </c>
      <c r="M168" s="28">
        <v>10329000</v>
      </c>
      <c r="N168" s="26" t="s">
        <v>92</v>
      </c>
      <c r="O168" s="28">
        <v>13427700</v>
      </c>
      <c r="P168" s="28">
        <v>10329000</v>
      </c>
      <c r="Q168" s="28">
        <v>0</v>
      </c>
      <c r="R168" s="28">
        <v>0</v>
      </c>
      <c r="S168" s="29">
        <v>0</v>
      </c>
      <c r="T168" s="26" t="s">
        <v>17</v>
      </c>
      <c r="U168" s="26" t="s">
        <v>98</v>
      </c>
      <c r="V168" s="26" t="s">
        <v>716</v>
      </c>
      <c r="W168" s="29" t="s">
        <v>98</v>
      </c>
      <c r="X168" s="29">
        <v>1</v>
      </c>
      <c r="Y168" s="26" t="s">
        <v>98</v>
      </c>
      <c r="Z168" s="26" t="s">
        <v>98</v>
      </c>
      <c r="AA168" s="29" t="s">
        <v>98</v>
      </c>
      <c r="AB168" s="29" t="s">
        <v>98</v>
      </c>
      <c r="AC168" s="26" t="s">
        <v>98</v>
      </c>
    </row>
    <row r="169" spans="1:29">
      <c r="A169" s="26" t="s">
        <v>96</v>
      </c>
      <c r="B169" s="26" t="s">
        <v>41</v>
      </c>
      <c r="C169" s="26" t="s">
        <v>43</v>
      </c>
      <c r="D169" s="26" t="s">
        <v>263</v>
      </c>
      <c r="E169" s="26" t="s">
        <v>467</v>
      </c>
      <c r="F169" s="26" t="s">
        <v>661</v>
      </c>
      <c r="G169" s="26" t="s">
        <v>98</v>
      </c>
      <c r="H169" s="26" t="s">
        <v>702</v>
      </c>
      <c r="I169" s="28">
        <v>6726000</v>
      </c>
      <c r="J169" s="26" t="s">
        <v>92</v>
      </c>
      <c r="K169" s="28">
        <v>8743800</v>
      </c>
      <c r="L169" s="26" t="s">
        <v>702</v>
      </c>
      <c r="M169" s="28">
        <v>6726000</v>
      </c>
      <c r="N169" s="26" t="s">
        <v>92</v>
      </c>
      <c r="O169" s="28">
        <v>8743800</v>
      </c>
      <c r="P169" s="28">
        <v>6726000</v>
      </c>
      <c r="Q169" s="28">
        <v>0</v>
      </c>
      <c r="R169" s="28">
        <v>0</v>
      </c>
      <c r="S169" s="29">
        <v>0</v>
      </c>
      <c r="T169" s="26" t="s">
        <v>713</v>
      </c>
      <c r="U169" s="26" t="s">
        <v>713</v>
      </c>
      <c r="V169" s="26" t="s">
        <v>713</v>
      </c>
      <c r="W169" s="29" t="s">
        <v>98</v>
      </c>
      <c r="X169" s="29">
        <v>1</v>
      </c>
      <c r="Y169" s="26" t="s">
        <v>98</v>
      </c>
      <c r="Z169" s="26" t="s">
        <v>98</v>
      </c>
      <c r="AA169" s="29" t="s">
        <v>98</v>
      </c>
      <c r="AB169" s="29" t="s">
        <v>98</v>
      </c>
      <c r="AC169" s="26" t="s">
        <v>98</v>
      </c>
    </row>
    <row r="170" spans="1:29">
      <c r="A170" s="26" t="s">
        <v>96</v>
      </c>
      <c r="B170" s="26" t="s">
        <v>41</v>
      </c>
      <c r="C170" s="26" t="s">
        <v>43</v>
      </c>
      <c r="D170" s="26" t="s">
        <v>264</v>
      </c>
      <c r="E170" s="26" t="s">
        <v>468</v>
      </c>
      <c r="F170" s="26" t="s">
        <v>662</v>
      </c>
      <c r="G170" s="26" t="s">
        <v>98</v>
      </c>
      <c r="H170" s="26" t="s">
        <v>702</v>
      </c>
      <c r="I170" s="28">
        <v>799400</v>
      </c>
      <c r="J170" s="26" t="s">
        <v>92</v>
      </c>
      <c r="K170" s="28">
        <v>1039220</v>
      </c>
      <c r="L170" s="26" t="s">
        <v>702</v>
      </c>
      <c r="M170" s="28">
        <v>799400</v>
      </c>
      <c r="N170" s="26" t="s">
        <v>92</v>
      </c>
      <c r="O170" s="28">
        <v>1039220</v>
      </c>
      <c r="P170" s="28">
        <v>799400</v>
      </c>
      <c r="Q170" s="28">
        <v>0</v>
      </c>
      <c r="R170" s="28">
        <v>0</v>
      </c>
      <c r="S170" s="29">
        <v>0</v>
      </c>
      <c r="T170" s="26" t="s">
        <v>713</v>
      </c>
      <c r="U170" s="26" t="s">
        <v>713</v>
      </c>
      <c r="V170" s="26" t="s">
        <v>713</v>
      </c>
      <c r="W170" s="29" t="s">
        <v>98</v>
      </c>
      <c r="X170" s="29">
        <v>1</v>
      </c>
      <c r="Y170" s="26" t="s">
        <v>98</v>
      </c>
      <c r="Z170" s="26" t="s">
        <v>98</v>
      </c>
      <c r="AA170" s="29" t="s">
        <v>98</v>
      </c>
      <c r="AB170" s="29" t="s">
        <v>98</v>
      </c>
      <c r="AC170" s="26" t="s">
        <v>98</v>
      </c>
    </row>
    <row r="171" spans="1:29">
      <c r="A171" s="26" t="s">
        <v>96</v>
      </c>
      <c r="B171" s="26" t="s">
        <v>41</v>
      </c>
      <c r="C171" s="26" t="s">
        <v>43</v>
      </c>
      <c r="D171" s="26" t="s">
        <v>265</v>
      </c>
      <c r="E171" s="26" t="s">
        <v>469</v>
      </c>
      <c r="F171" s="26" t="s">
        <v>663</v>
      </c>
      <c r="G171" s="26" t="s">
        <v>98</v>
      </c>
      <c r="H171" s="26" t="s">
        <v>702</v>
      </c>
      <c r="I171" s="28">
        <v>1371700</v>
      </c>
      <c r="J171" s="26" t="s">
        <v>92</v>
      </c>
      <c r="K171" s="28">
        <v>1783210</v>
      </c>
      <c r="L171" s="26" t="s">
        <v>702</v>
      </c>
      <c r="M171" s="28">
        <v>1371700</v>
      </c>
      <c r="N171" s="26" t="s">
        <v>92</v>
      </c>
      <c r="O171" s="28">
        <v>1783210</v>
      </c>
      <c r="P171" s="28">
        <v>1371700</v>
      </c>
      <c r="Q171" s="28">
        <v>0</v>
      </c>
      <c r="R171" s="28">
        <v>0</v>
      </c>
      <c r="S171" s="29">
        <v>0</v>
      </c>
      <c r="T171" s="26" t="s">
        <v>713</v>
      </c>
      <c r="U171" s="26" t="s">
        <v>713</v>
      </c>
      <c r="V171" s="26" t="s">
        <v>713</v>
      </c>
      <c r="W171" s="29" t="s">
        <v>98</v>
      </c>
      <c r="X171" s="29">
        <v>1</v>
      </c>
      <c r="Y171" s="26" t="s">
        <v>98</v>
      </c>
      <c r="Z171" s="26" t="s">
        <v>98</v>
      </c>
      <c r="AA171" s="29" t="s">
        <v>98</v>
      </c>
      <c r="AB171" s="29" t="s">
        <v>98</v>
      </c>
      <c r="AC171" s="26" t="s">
        <v>98</v>
      </c>
    </row>
    <row r="172" spans="1:29">
      <c r="A172" s="26" t="s">
        <v>96</v>
      </c>
      <c r="B172" s="26" t="s">
        <v>41</v>
      </c>
      <c r="C172" s="26" t="s">
        <v>43</v>
      </c>
      <c r="D172" s="26" t="s">
        <v>266</v>
      </c>
      <c r="E172" s="26" t="s">
        <v>470</v>
      </c>
      <c r="F172" s="26" t="s">
        <v>664</v>
      </c>
      <c r="G172" s="26" t="s">
        <v>98</v>
      </c>
      <c r="H172" s="26" t="s">
        <v>702</v>
      </c>
      <c r="I172" s="28">
        <v>2706000</v>
      </c>
      <c r="J172" s="26" t="s">
        <v>92</v>
      </c>
      <c r="K172" s="28">
        <v>3517800</v>
      </c>
      <c r="L172" s="26" t="s">
        <v>702</v>
      </c>
      <c r="M172" s="28">
        <v>2706000</v>
      </c>
      <c r="N172" s="26" t="s">
        <v>92</v>
      </c>
      <c r="O172" s="28">
        <v>3517800</v>
      </c>
      <c r="P172" s="28">
        <v>2706000</v>
      </c>
      <c r="Q172" s="28">
        <v>0</v>
      </c>
      <c r="R172" s="28">
        <v>0</v>
      </c>
      <c r="S172" s="29">
        <v>0</v>
      </c>
      <c r="T172" s="26" t="s">
        <v>713</v>
      </c>
      <c r="U172" s="26" t="s">
        <v>713</v>
      </c>
      <c r="V172" s="26" t="s">
        <v>713</v>
      </c>
      <c r="W172" s="29" t="s">
        <v>98</v>
      </c>
      <c r="X172" s="29">
        <v>1</v>
      </c>
      <c r="Y172" s="26" t="s">
        <v>98</v>
      </c>
      <c r="Z172" s="26" t="s">
        <v>98</v>
      </c>
      <c r="AA172" s="29" t="s">
        <v>98</v>
      </c>
      <c r="AB172" s="29" t="s">
        <v>98</v>
      </c>
      <c r="AC172" s="26" t="s">
        <v>98</v>
      </c>
    </row>
    <row r="173" spans="1:29">
      <c r="A173" s="26" t="s">
        <v>96</v>
      </c>
      <c r="B173" s="26" t="s">
        <v>41</v>
      </c>
      <c r="C173" s="26" t="s">
        <v>43</v>
      </c>
      <c r="D173" s="26" t="s">
        <v>267</v>
      </c>
      <c r="E173" s="26" t="s">
        <v>471</v>
      </c>
      <c r="F173" s="26" t="s">
        <v>665</v>
      </c>
      <c r="G173" s="26" t="s">
        <v>98</v>
      </c>
      <c r="H173" s="26" t="s">
        <v>702</v>
      </c>
      <c r="I173" s="28">
        <v>3131400</v>
      </c>
      <c r="J173" s="26" t="s">
        <v>92</v>
      </c>
      <c r="K173" s="28">
        <v>4070820</v>
      </c>
      <c r="L173" s="26" t="s">
        <v>702</v>
      </c>
      <c r="M173" s="28">
        <v>3131400</v>
      </c>
      <c r="N173" s="26" t="s">
        <v>92</v>
      </c>
      <c r="O173" s="28">
        <v>4070820</v>
      </c>
      <c r="P173" s="28">
        <v>3131400</v>
      </c>
      <c r="Q173" s="28">
        <v>0</v>
      </c>
      <c r="R173" s="28">
        <v>0</v>
      </c>
      <c r="S173" s="29">
        <v>0</v>
      </c>
      <c r="T173" s="26" t="s">
        <v>713</v>
      </c>
      <c r="U173" s="26" t="s">
        <v>713</v>
      </c>
      <c r="V173" s="26" t="s">
        <v>713</v>
      </c>
      <c r="W173" s="29" t="s">
        <v>98</v>
      </c>
      <c r="X173" s="29">
        <v>1</v>
      </c>
      <c r="Y173" s="26" t="s">
        <v>98</v>
      </c>
      <c r="Z173" s="26" t="s">
        <v>98</v>
      </c>
      <c r="AA173" s="29" t="s">
        <v>98</v>
      </c>
      <c r="AB173" s="29" t="s">
        <v>98</v>
      </c>
      <c r="AC173" s="26" t="s">
        <v>98</v>
      </c>
    </row>
    <row r="174" spans="1:29">
      <c r="A174" s="26" t="s">
        <v>96</v>
      </c>
      <c r="B174" s="26" t="s">
        <v>41</v>
      </c>
      <c r="C174" s="26" t="s">
        <v>43</v>
      </c>
      <c r="D174" s="26" t="s">
        <v>268</v>
      </c>
      <c r="E174" s="26" t="s">
        <v>472</v>
      </c>
      <c r="F174" s="26" t="s">
        <v>666</v>
      </c>
      <c r="G174" s="26" t="s">
        <v>98</v>
      </c>
      <c r="H174" s="26" t="s">
        <v>702</v>
      </c>
      <c r="I174" s="28">
        <v>2682500</v>
      </c>
      <c r="J174" s="26" t="s">
        <v>92</v>
      </c>
      <c r="K174" s="28">
        <v>3487250</v>
      </c>
      <c r="L174" s="26" t="s">
        <v>702</v>
      </c>
      <c r="M174" s="28">
        <v>2682500</v>
      </c>
      <c r="N174" s="26" t="s">
        <v>92</v>
      </c>
      <c r="O174" s="28">
        <v>3487250</v>
      </c>
      <c r="P174" s="28">
        <v>2682500</v>
      </c>
      <c r="Q174" s="28">
        <v>0</v>
      </c>
      <c r="R174" s="28">
        <v>0</v>
      </c>
      <c r="S174" s="29">
        <v>0</v>
      </c>
      <c r="T174" s="26" t="s">
        <v>17</v>
      </c>
      <c r="U174" s="26" t="s">
        <v>98</v>
      </c>
      <c r="V174" s="26" t="s">
        <v>716</v>
      </c>
      <c r="W174" s="29" t="s">
        <v>98</v>
      </c>
      <c r="X174" s="29">
        <v>1</v>
      </c>
      <c r="Y174" s="26" t="s">
        <v>98</v>
      </c>
      <c r="Z174" s="26" t="s">
        <v>98</v>
      </c>
      <c r="AA174" s="29" t="s">
        <v>98</v>
      </c>
      <c r="AB174" s="29" t="s">
        <v>98</v>
      </c>
      <c r="AC174" s="26" t="s">
        <v>98</v>
      </c>
    </row>
    <row r="175" spans="1:29">
      <c r="A175" s="26" t="s">
        <v>96</v>
      </c>
      <c r="B175" s="26" t="s">
        <v>41</v>
      </c>
      <c r="C175" s="26" t="s">
        <v>43</v>
      </c>
      <c r="D175" s="26" t="s">
        <v>269</v>
      </c>
      <c r="E175" s="26" t="s">
        <v>473</v>
      </c>
      <c r="F175" s="26" t="s">
        <v>667</v>
      </c>
      <c r="G175" s="26" t="s">
        <v>98</v>
      </c>
      <c r="H175" s="26" t="s">
        <v>702</v>
      </c>
      <c r="I175" s="28">
        <v>10185000</v>
      </c>
      <c r="J175" s="26" t="s">
        <v>92</v>
      </c>
      <c r="K175" s="28">
        <v>13240500</v>
      </c>
      <c r="L175" s="26" t="s">
        <v>702</v>
      </c>
      <c r="M175" s="28">
        <v>10185000</v>
      </c>
      <c r="N175" s="26" t="s">
        <v>92</v>
      </c>
      <c r="O175" s="28">
        <v>13240500</v>
      </c>
      <c r="P175" s="28">
        <v>10185000</v>
      </c>
      <c r="Q175" s="28">
        <v>0</v>
      </c>
      <c r="R175" s="28">
        <v>0</v>
      </c>
      <c r="S175" s="29">
        <v>0</v>
      </c>
      <c r="T175" s="26" t="s">
        <v>17</v>
      </c>
      <c r="U175" s="26" t="s">
        <v>98</v>
      </c>
      <c r="V175" s="26" t="s">
        <v>716</v>
      </c>
      <c r="W175" s="29" t="s">
        <v>98</v>
      </c>
      <c r="X175" s="29">
        <v>1</v>
      </c>
      <c r="Y175" s="26" t="s">
        <v>98</v>
      </c>
      <c r="Z175" s="26" t="s">
        <v>98</v>
      </c>
      <c r="AA175" s="29" t="s">
        <v>98</v>
      </c>
      <c r="AB175" s="29" t="s">
        <v>98</v>
      </c>
      <c r="AC175" s="26" t="s">
        <v>98</v>
      </c>
    </row>
    <row r="176" spans="1:29">
      <c r="A176" s="26" t="s">
        <v>96</v>
      </c>
      <c r="B176" s="26" t="s">
        <v>41</v>
      </c>
      <c r="C176" s="26" t="s">
        <v>43</v>
      </c>
      <c r="D176" s="26" t="s">
        <v>270</v>
      </c>
      <c r="E176" s="26" t="s">
        <v>474</v>
      </c>
      <c r="F176" s="26" t="s">
        <v>668</v>
      </c>
      <c r="G176" s="26" t="s">
        <v>98</v>
      </c>
      <c r="H176" s="26" t="s">
        <v>702</v>
      </c>
      <c r="I176" s="28">
        <v>6730300</v>
      </c>
      <c r="J176" s="26" t="s">
        <v>92</v>
      </c>
      <c r="K176" s="28">
        <v>8749390</v>
      </c>
      <c r="L176" s="26" t="s">
        <v>702</v>
      </c>
      <c r="M176" s="28">
        <v>6730300</v>
      </c>
      <c r="N176" s="26" t="s">
        <v>92</v>
      </c>
      <c r="O176" s="28">
        <v>8749390</v>
      </c>
      <c r="P176" s="28">
        <v>6730300</v>
      </c>
      <c r="Q176" s="28">
        <v>0</v>
      </c>
      <c r="R176" s="28">
        <v>0</v>
      </c>
      <c r="S176" s="29">
        <v>0</v>
      </c>
      <c r="T176" s="26" t="s">
        <v>17</v>
      </c>
      <c r="U176" s="26" t="s">
        <v>98</v>
      </c>
      <c r="V176" s="26" t="s">
        <v>716</v>
      </c>
      <c r="W176" s="29" t="s">
        <v>98</v>
      </c>
      <c r="X176" s="29">
        <v>1</v>
      </c>
      <c r="Y176" s="26" t="s">
        <v>98</v>
      </c>
      <c r="Z176" s="26" t="s">
        <v>98</v>
      </c>
      <c r="AA176" s="29" t="s">
        <v>98</v>
      </c>
      <c r="AB176" s="29" t="s">
        <v>98</v>
      </c>
      <c r="AC176" s="26" t="s">
        <v>98</v>
      </c>
    </row>
    <row r="177" spans="1:29">
      <c r="A177" s="26" t="s">
        <v>96</v>
      </c>
      <c r="B177" s="26" t="s">
        <v>41</v>
      </c>
      <c r="C177" s="26" t="s">
        <v>43</v>
      </c>
      <c r="D177" s="26" t="s">
        <v>271</v>
      </c>
      <c r="E177" s="26" t="s">
        <v>475</v>
      </c>
      <c r="F177" s="26" t="s">
        <v>669</v>
      </c>
      <c r="G177" s="26" t="s">
        <v>98</v>
      </c>
      <c r="H177" s="26" t="s">
        <v>702</v>
      </c>
      <c r="I177" s="28">
        <v>1961700</v>
      </c>
      <c r="J177" s="26" t="s">
        <v>92</v>
      </c>
      <c r="K177" s="28">
        <v>2550210</v>
      </c>
      <c r="L177" s="26" t="s">
        <v>702</v>
      </c>
      <c r="M177" s="28">
        <v>1961700</v>
      </c>
      <c r="N177" s="26" t="s">
        <v>92</v>
      </c>
      <c r="O177" s="28">
        <v>2550210</v>
      </c>
      <c r="P177" s="28">
        <v>1906500</v>
      </c>
      <c r="Q177" s="28">
        <v>55200</v>
      </c>
      <c r="R177" s="28">
        <v>0</v>
      </c>
      <c r="S177" s="29">
        <v>0</v>
      </c>
      <c r="T177" s="26" t="s">
        <v>17</v>
      </c>
      <c r="U177" s="26" t="s">
        <v>98</v>
      </c>
      <c r="V177" s="26" t="s">
        <v>716</v>
      </c>
      <c r="W177" s="29" t="s">
        <v>98</v>
      </c>
      <c r="X177" s="29">
        <v>1</v>
      </c>
      <c r="Y177" s="26" t="s">
        <v>98</v>
      </c>
      <c r="Z177" s="26" t="s">
        <v>98</v>
      </c>
      <c r="AA177" s="29" t="s">
        <v>98</v>
      </c>
      <c r="AB177" s="29" t="s">
        <v>98</v>
      </c>
      <c r="AC177" s="26" t="s">
        <v>98</v>
      </c>
    </row>
    <row r="178" spans="1:29">
      <c r="A178" s="26" t="s">
        <v>96</v>
      </c>
      <c r="B178" s="26" t="s">
        <v>41</v>
      </c>
      <c r="C178" s="26" t="s">
        <v>43</v>
      </c>
      <c r="D178" s="26" t="s">
        <v>272</v>
      </c>
      <c r="E178" s="26" t="s">
        <v>476</v>
      </c>
      <c r="F178" s="26" t="s">
        <v>670</v>
      </c>
      <c r="G178" s="26" t="s">
        <v>98</v>
      </c>
      <c r="H178" s="26" t="s">
        <v>702</v>
      </c>
      <c r="I178" s="28">
        <v>4514400</v>
      </c>
      <c r="J178" s="26" t="s">
        <v>92</v>
      </c>
      <c r="K178" s="28">
        <v>5868720</v>
      </c>
      <c r="L178" s="26" t="s">
        <v>702</v>
      </c>
      <c r="M178" s="28">
        <v>4514400</v>
      </c>
      <c r="N178" s="26" t="s">
        <v>92</v>
      </c>
      <c r="O178" s="28">
        <v>5868720</v>
      </c>
      <c r="P178" s="28">
        <v>4514400</v>
      </c>
      <c r="Q178" s="28">
        <v>0</v>
      </c>
      <c r="R178" s="28">
        <v>0</v>
      </c>
      <c r="S178" s="29">
        <v>0</v>
      </c>
      <c r="T178" s="26" t="s">
        <v>17</v>
      </c>
      <c r="U178" s="26" t="s">
        <v>98</v>
      </c>
      <c r="V178" s="26" t="s">
        <v>716</v>
      </c>
      <c r="W178" s="29" t="s">
        <v>98</v>
      </c>
      <c r="X178" s="29">
        <v>1</v>
      </c>
      <c r="Y178" s="26" t="s">
        <v>98</v>
      </c>
      <c r="Z178" s="26" t="s">
        <v>98</v>
      </c>
      <c r="AA178" s="29" t="s">
        <v>98</v>
      </c>
      <c r="AB178" s="29" t="s">
        <v>98</v>
      </c>
      <c r="AC178" s="26" t="s">
        <v>98</v>
      </c>
    </row>
    <row r="179" spans="1:29">
      <c r="A179" s="26" t="s">
        <v>96</v>
      </c>
      <c r="B179" s="26" t="s">
        <v>41</v>
      </c>
      <c r="C179" s="26" t="s">
        <v>43</v>
      </c>
      <c r="D179" s="26" t="s">
        <v>273</v>
      </c>
      <c r="E179" s="26" t="s">
        <v>477</v>
      </c>
      <c r="F179" s="26" t="s">
        <v>671</v>
      </c>
      <c r="G179" s="26" t="s">
        <v>98</v>
      </c>
      <c r="H179" s="26" t="s">
        <v>702</v>
      </c>
      <c r="I179" s="28">
        <v>3223500</v>
      </c>
      <c r="J179" s="26" t="s">
        <v>92</v>
      </c>
      <c r="K179" s="28">
        <v>4190550</v>
      </c>
      <c r="L179" s="26" t="s">
        <v>702</v>
      </c>
      <c r="M179" s="28">
        <v>3223500</v>
      </c>
      <c r="N179" s="26" t="s">
        <v>92</v>
      </c>
      <c r="O179" s="28">
        <v>4190550</v>
      </c>
      <c r="P179" s="28">
        <v>3223500</v>
      </c>
      <c r="Q179" s="28">
        <v>0</v>
      </c>
      <c r="R179" s="28">
        <v>0</v>
      </c>
      <c r="S179" s="29">
        <v>0</v>
      </c>
      <c r="T179" s="26" t="s">
        <v>17</v>
      </c>
      <c r="U179" s="26" t="s">
        <v>98</v>
      </c>
      <c r="V179" s="26" t="s">
        <v>716</v>
      </c>
      <c r="W179" s="29" t="s">
        <v>98</v>
      </c>
      <c r="X179" s="29">
        <v>1</v>
      </c>
      <c r="Y179" s="26" t="s">
        <v>98</v>
      </c>
      <c r="Z179" s="26" t="s">
        <v>98</v>
      </c>
      <c r="AA179" s="29" t="s">
        <v>98</v>
      </c>
      <c r="AB179" s="29" t="s">
        <v>98</v>
      </c>
      <c r="AC179" s="26" t="s">
        <v>98</v>
      </c>
    </row>
    <row r="180" spans="1:29">
      <c r="A180" s="26" t="s">
        <v>96</v>
      </c>
      <c r="B180" s="26" t="s">
        <v>41</v>
      </c>
      <c r="C180" s="26" t="s">
        <v>43</v>
      </c>
      <c r="D180" s="26" t="s">
        <v>274</v>
      </c>
      <c r="E180" s="26" t="s">
        <v>478</v>
      </c>
      <c r="F180" s="26" t="s">
        <v>672</v>
      </c>
      <c r="G180" s="26" t="s">
        <v>98</v>
      </c>
      <c r="H180" s="26" t="s">
        <v>702</v>
      </c>
      <c r="I180" s="28">
        <v>5628000</v>
      </c>
      <c r="J180" s="26" t="s">
        <v>92</v>
      </c>
      <c r="K180" s="28">
        <v>7316400</v>
      </c>
      <c r="L180" s="26" t="s">
        <v>702</v>
      </c>
      <c r="M180" s="28">
        <v>5628000</v>
      </c>
      <c r="N180" s="26" t="s">
        <v>92</v>
      </c>
      <c r="O180" s="28">
        <v>7316400</v>
      </c>
      <c r="P180" s="28">
        <v>5628000</v>
      </c>
      <c r="Q180" s="28">
        <v>0</v>
      </c>
      <c r="R180" s="28">
        <v>0</v>
      </c>
      <c r="S180" s="29">
        <v>0</v>
      </c>
      <c r="T180" s="26" t="s">
        <v>17</v>
      </c>
      <c r="U180" s="26" t="s">
        <v>98</v>
      </c>
      <c r="V180" s="26" t="s">
        <v>716</v>
      </c>
      <c r="W180" s="29" t="s">
        <v>98</v>
      </c>
      <c r="X180" s="29">
        <v>1</v>
      </c>
      <c r="Y180" s="26" t="s">
        <v>98</v>
      </c>
      <c r="Z180" s="26" t="s">
        <v>98</v>
      </c>
      <c r="AA180" s="29" t="s">
        <v>98</v>
      </c>
      <c r="AB180" s="29" t="s">
        <v>98</v>
      </c>
      <c r="AC180" s="26" t="s">
        <v>98</v>
      </c>
    </row>
    <row r="181" spans="1:29">
      <c r="A181" s="26" t="s">
        <v>96</v>
      </c>
      <c r="B181" s="26" t="s">
        <v>41</v>
      </c>
      <c r="C181" s="26" t="s">
        <v>43</v>
      </c>
      <c r="D181" s="26" t="s">
        <v>275</v>
      </c>
      <c r="E181" s="26" t="s">
        <v>479</v>
      </c>
      <c r="F181" s="26" t="s">
        <v>673</v>
      </c>
      <c r="G181" s="26" t="s">
        <v>98</v>
      </c>
      <c r="H181" s="26" t="s">
        <v>702</v>
      </c>
      <c r="I181" s="28">
        <v>6237000</v>
      </c>
      <c r="J181" s="26" t="s">
        <v>92</v>
      </c>
      <c r="K181" s="28">
        <v>8108100</v>
      </c>
      <c r="L181" s="26" t="s">
        <v>702</v>
      </c>
      <c r="M181" s="28">
        <v>6237000</v>
      </c>
      <c r="N181" s="26" t="s">
        <v>92</v>
      </c>
      <c r="O181" s="28">
        <v>8108100</v>
      </c>
      <c r="P181" s="28">
        <v>6237000</v>
      </c>
      <c r="Q181" s="28">
        <v>0</v>
      </c>
      <c r="R181" s="28">
        <v>0</v>
      </c>
      <c r="S181" s="29">
        <v>0</v>
      </c>
      <c r="T181" s="26" t="s">
        <v>17</v>
      </c>
      <c r="U181" s="26" t="s">
        <v>98</v>
      </c>
      <c r="V181" s="26" t="s">
        <v>716</v>
      </c>
      <c r="W181" s="29" t="s">
        <v>98</v>
      </c>
      <c r="X181" s="29">
        <v>1</v>
      </c>
      <c r="Y181" s="26" t="s">
        <v>98</v>
      </c>
      <c r="Z181" s="26" t="s">
        <v>98</v>
      </c>
      <c r="AA181" s="29" t="s">
        <v>98</v>
      </c>
      <c r="AB181" s="29" t="s">
        <v>98</v>
      </c>
      <c r="AC181" s="26" t="s">
        <v>98</v>
      </c>
    </row>
    <row r="182" spans="1:29">
      <c r="A182" s="26" t="s">
        <v>96</v>
      </c>
      <c r="B182" s="26" t="s">
        <v>41</v>
      </c>
      <c r="C182" s="26" t="s">
        <v>43</v>
      </c>
      <c r="D182" s="26" t="s">
        <v>276</v>
      </c>
      <c r="E182" s="26" t="s">
        <v>480</v>
      </c>
      <c r="F182" s="26" t="s">
        <v>674</v>
      </c>
      <c r="G182" s="26" t="s">
        <v>98</v>
      </c>
      <c r="H182" s="26" t="s">
        <v>702</v>
      </c>
      <c r="I182" s="28">
        <v>838800</v>
      </c>
      <c r="J182" s="26" t="s">
        <v>92</v>
      </c>
      <c r="K182" s="28">
        <v>1090440</v>
      </c>
      <c r="L182" s="26" t="s">
        <v>702</v>
      </c>
      <c r="M182" s="28">
        <v>838800</v>
      </c>
      <c r="N182" s="26" t="s">
        <v>92</v>
      </c>
      <c r="O182" s="28">
        <v>1090440</v>
      </c>
      <c r="P182" s="28">
        <v>808000</v>
      </c>
      <c r="Q182" s="28">
        <v>30800</v>
      </c>
      <c r="R182" s="28">
        <v>0</v>
      </c>
      <c r="S182" s="29">
        <v>0</v>
      </c>
      <c r="T182" s="26" t="s">
        <v>17</v>
      </c>
      <c r="U182" s="26" t="s">
        <v>98</v>
      </c>
      <c r="V182" s="26" t="s">
        <v>716</v>
      </c>
      <c r="W182" s="29" t="s">
        <v>98</v>
      </c>
      <c r="X182" s="29">
        <v>1</v>
      </c>
      <c r="Y182" s="26" t="s">
        <v>98</v>
      </c>
      <c r="Z182" s="26" t="s">
        <v>98</v>
      </c>
      <c r="AA182" s="29" t="s">
        <v>98</v>
      </c>
      <c r="AB182" s="29" t="s">
        <v>98</v>
      </c>
      <c r="AC182" s="26" t="s">
        <v>98</v>
      </c>
    </row>
    <row r="183" spans="1:29">
      <c r="A183" s="26" t="s">
        <v>96</v>
      </c>
      <c r="B183" s="26" t="s">
        <v>41</v>
      </c>
      <c r="C183" s="26" t="s">
        <v>43</v>
      </c>
      <c r="D183" s="26" t="s">
        <v>277</v>
      </c>
      <c r="E183" s="26" t="s">
        <v>481</v>
      </c>
      <c r="F183" s="26" t="s">
        <v>675</v>
      </c>
      <c r="G183" s="26" t="s">
        <v>98</v>
      </c>
      <c r="H183" s="26" t="s">
        <v>702</v>
      </c>
      <c r="I183" s="28">
        <v>4116300</v>
      </c>
      <c r="J183" s="26" t="s">
        <v>92</v>
      </c>
      <c r="K183" s="28">
        <v>5351190</v>
      </c>
      <c r="L183" s="26" t="s">
        <v>702</v>
      </c>
      <c r="M183" s="28">
        <v>4116300</v>
      </c>
      <c r="N183" s="26" t="s">
        <v>92</v>
      </c>
      <c r="O183" s="28">
        <v>5351190</v>
      </c>
      <c r="P183" s="28">
        <v>4108500</v>
      </c>
      <c r="Q183" s="28">
        <v>7800</v>
      </c>
      <c r="R183" s="28">
        <v>0</v>
      </c>
      <c r="S183" s="29">
        <v>0</v>
      </c>
      <c r="T183" s="26" t="s">
        <v>17</v>
      </c>
      <c r="U183" s="26" t="s">
        <v>98</v>
      </c>
      <c r="V183" s="26" t="s">
        <v>716</v>
      </c>
      <c r="W183" s="29" t="s">
        <v>98</v>
      </c>
      <c r="X183" s="29">
        <v>1</v>
      </c>
      <c r="Y183" s="26" t="s">
        <v>98</v>
      </c>
      <c r="Z183" s="26" t="s">
        <v>98</v>
      </c>
      <c r="AA183" s="29" t="s">
        <v>98</v>
      </c>
      <c r="AB183" s="29" t="s">
        <v>98</v>
      </c>
      <c r="AC183" s="26" t="s">
        <v>98</v>
      </c>
    </row>
    <row r="184" spans="1:29">
      <c r="A184" s="26" t="s">
        <v>96</v>
      </c>
      <c r="B184" s="26" t="s">
        <v>41</v>
      </c>
      <c r="C184" s="26" t="s">
        <v>43</v>
      </c>
      <c r="D184" s="26" t="s">
        <v>278</v>
      </c>
      <c r="E184" s="26" t="s">
        <v>482</v>
      </c>
      <c r="F184" s="26" t="s">
        <v>676</v>
      </c>
      <c r="G184" s="26" t="s">
        <v>98</v>
      </c>
      <c r="H184" s="26" t="s">
        <v>702</v>
      </c>
      <c r="I184" s="28">
        <v>3552000</v>
      </c>
      <c r="J184" s="26" t="s">
        <v>92</v>
      </c>
      <c r="K184" s="28">
        <v>4617600</v>
      </c>
      <c r="L184" s="26" t="s">
        <v>702</v>
      </c>
      <c r="M184" s="28">
        <v>3552000</v>
      </c>
      <c r="N184" s="26" t="s">
        <v>92</v>
      </c>
      <c r="O184" s="28">
        <v>4617600</v>
      </c>
      <c r="P184" s="28">
        <v>3552000</v>
      </c>
      <c r="Q184" s="28">
        <v>0</v>
      </c>
      <c r="R184" s="28">
        <v>0</v>
      </c>
      <c r="S184" s="29">
        <v>0</v>
      </c>
      <c r="T184" s="26" t="s">
        <v>17</v>
      </c>
      <c r="U184" s="26" t="s">
        <v>98</v>
      </c>
      <c r="V184" s="26" t="s">
        <v>716</v>
      </c>
      <c r="W184" s="29" t="s">
        <v>98</v>
      </c>
      <c r="X184" s="29">
        <v>1</v>
      </c>
      <c r="Y184" s="26" t="s">
        <v>98</v>
      </c>
      <c r="Z184" s="26" t="s">
        <v>98</v>
      </c>
      <c r="AA184" s="29" t="s">
        <v>98</v>
      </c>
      <c r="AB184" s="29" t="s">
        <v>98</v>
      </c>
      <c r="AC184" s="26" t="s">
        <v>98</v>
      </c>
    </row>
    <row r="185" spans="1:29">
      <c r="A185" s="26" t="s">
        <v>96</v>
      </c>
      <c r="B185" s="26" t="s">
        <v>41</v>
      </c>
      <c r="C185" s="26" t="s">
        <v>43</v>
      </c>
      <c r="D185" s="26" t="s">
        <v>279</v>
      </c>
      <c r="E185" s="26" t="s">
        <v>483</v>
      </c>
      <c r="F185" s="26" t="s">
        <v>677</v>
      </c>
      <c r="G185" s="26" t="s">
        <v>98</v>
      </c>
      <c r="H185" s="26" t="s">
        <v>702</v>
      </c>
      <c r="I185" s="28">
        <v>3591000</v>
      </c>
      <c r="J185" s="26" t="s">
        <v>92</v>
      </c>
      <c r="K185" s="28">
        <v>4668300</v>
      </c>
      <c r="L185" s="26" t="s">
        <v>702</v>
      </c>
      <c r="M185" s="28">
        <v>3591000</v>
      </c>
      <c r="N185" s="26" t="s">
        <v>92</v>
      </c>
      <c r="O185" s="28">
        <v>4668300</v>
      </c>
      <c r="P185" s="28">
        <v>3591000</v>
      </c>
      <c r="Q185" s="28">
        <v>0</v>
      </c>
      <c r="R185" s="28">
        <v>0</v>
      </c>
      <c r="S185" s="29">
        <v>0</v>
      </c>
      <c r="T185" s="26" t="s">
        <v>17</v>
      </c>
      <c r="U185" s="26" t="s">
        <v>98</v>
      </c>
      <c r="V185" s="26" t="s">
        <v>716</v>
      </c>
      <c r="W185" s="29" t="s">
        <v>98</v>
      </c>
      <c r="X185" s="29">
        <v>1</v>
      </c>
      <c r="Y185" s="26" t="s">
        <v>98</v>
      </c>
      <c r="Z185" s="26" t="s">
        <v>98</v>
      </c>
      <c r="AA185" s="29" t="s">
        <v>98</v>
      </c>
      <c r="AB185" s="29" t="s">
        <v>98</v>
      </c>
      <c r="AC185" s="26" t="s">
        <v>98</v>
      </c>
    </row>
    <row r="186" spans="1:29">
      <c r="A186" s="26" t="s">
        <v>96</v>
      </c>
      <c r="B186" s="26" t="s">
        <v>41</v>
      </c>
      <c r="C186" s="26" t="s">
        <v>43</v>
      </c>
      <c r="D186" s="26" t="s">
        <v>280</v>
      </c>
      <c r="E186" s="26" t="s">
        <v>484</v>
      </c>
      <c r="F186" s="26" t="s">
        <v>678</v>
      </c>
      <c r="G186" s="26" t="s">
        <v>98</v>
      </c>
      <c r="H186" s="26" t="s">
        <v>702</v>
      </c>
      <c r="I186" s="28">
        <v>2835000</v>
      </c>
      <c r="J186" s="26" t="s">
        <v>92</v>
      </c>
      <c r="K186" s="28">
        <v>3685500</v>
      </c>
      <c r="L186" s="26" t="s">
        <v>702</v>
      </c>
      <c r="M186" s="28">
        <v>2835000</v>
      </c>
      <c r="N186" s="26" t="s">
        <v>92</v>
      </c>
      <c r="O186" s="28">
        <v>3685500</v>
      </c>
      <c r="P186" s="28">
        <v>2835000</v>
      </c>
      <c r="Q186" s="28">
        <v>0</v>
      </c>
      <c r="R186" s="28">
        <v>0</v>
      </c>
      <c r="S186" s="29">
        <v>0</v>
      </c>
      <c r="T186" s="26" t="s">
        <v>17</v>
      </c>
      <c r="U186" s="26" t="s">
        <v>98</v>
      </c>
      <c r="V186" s="26" t="s">
        <v>716</v>
      </c>
      <c r="W186" s="29" t="s">
        <v>98</v>
      </c>
      <c r="X186" s="29">
        <v>1</v>
      </c>
      <c r="Y186" s="26" t="s">
        <v>98</v>
      </c>
      <c r="Z186" s="26" t="s">
        <v>98</v>
      </c>
      <c r="AA186" s="29" t="s">
        <v>98</v>
      </c>
      <c r="AB186" s="29" t="s">
        <v>98</v>
      </c>
      <c r="AC186" s="26" t="s">
        <v>98</v>
      </c>
    </row>
    <row r="187" spans="1:29">
      <c r="A187" s="26" t="s">
        <v>96</v>
      </c>
      <c r="B187" s="26" t="s">
        <v>41</v>
      </c>
      <c r="C187" s="26" t="s">
        <v>43</v>
      </c>
      <c r="D187" s="26" t="s">
        <v>281</v>
      </c>
      <c r="E187" s="26" t="s">
        <v>485</v>
      </c>
      <c r="F187" s="26" t="s">
        <v>679</v>
      </c>
      <c r="G187" s="26" t="s">
        <v>98</v>
      </c>
      <c r="H187" s="26" t="s">
        <v>702</v>
      </c>
      <c r="I187" s="28">
        <v>2351800</v>
      </c>
      <c r="J187" s="26" t="s">
        <v>92</v>
      </c>
      <c r="K187" s="28">
        <v>3057340</v>
      </c>
      <c r="L187" s="26" t="s">
        <v>702</v>
      </c>
      <c r="M187" s="28">
        <v>2351800</v>
      </c>
      <c r="N187" s="26" t="s">
        <v>92</v>
      </c>
      <c r="O187" s="28">
        <v>3057340</v>
      </c>
      <c r="P187" s="28">
        <v>2272600</v>
      </c>
      <c r="Q187" s="28">
        <v>79200</v>
      </c>
      <c r="R187" s="28">
        <v>0</v>
      </c>
      <c r="S187" s="29">
        <v>0</v>
      </c>
      <c r="T187" s="26" t="s">
        <v>17</v>
      </c>
      <c r="U187" s="26" t="s">
        <v>98</v>
      </c>
      <c r="V187" s="26" t="s">
        <v>716</v>
      </c>
      <c r="W187" s="29" t="s">
        <v>98</v>
      </c>
      <c r="X187" s="29">
        <v>1</v>
      </c>
      <c r="Y187" s="26" t="s">
        <v>98</v>
      </c>
      <c r="Z187" s="26" t="s">
        <v>98</v>
      </c>
      <c r="AA187" s="29" t="s">
        <v>98</v>
      </c>
      <c r="AB187" s="29" t="s">
        <v>98</v>
      </c>
      <c r="AC187" s="26" t="s">
        <v>98</v>
      </c>
    </row>
    <row r="188" spans="1:29">
      <c r="A188" s="26" t="s">
        <v>96</v>
      </c>
      <c r="B188" s="26" t="s">
        <v>41</v>
      </c>
      <c r="C188" s="26" t="s">
        <v>43</v>
      </c>
      <c r="D188" s="26" t="s">
        <v>282</v>
      </c>
      <c r="E188" s="26" t="s">
        <v>486</v>
      </c>
      <c r="F188" s="26" t="s">
        <v>680</v>
      </c>
      <c r="G188" s="26" t="s">
        <v>98</v>
      </c>
      <c r="H188" s="26" t="s">
        <v>702</v>
      </c>
      <c r="I188" s="28">
        <v>1060200</v>
      </c>
      <c r="J188" s="26" t="s">
        <v>92</v>
      </c>
      <c r="K188" s="28">
        <v>1378260</v>
      </c>
      <c r="L188" s="26" t="s">
        <v>702</v>
      </c>
      <c r="M188" s="28">
        <v>1060200</v>
      </c>
      <c r="N188" s="26" t="s">
        <v>92</v>
      </c>
      <c r="O188" s="28">
        <v>1378260</v>
      </c>
      <c r="P188" s="28">
        <v>1060200</v>
      </c>
      <c r="Q188" s="28">
        <v>0</v>
      </c>
      <c r="R188" s="28">
        <v>0</v>
      </c>
      <c r="S188" s="29">
        <v>0</v>
      </c>
      <c r="T188" s="26" t="s">
        <v>17</v>
      </c>
      <c r="U188" s="26" t="s">
        <v>98</v>
      </c>
      <c r="V188" s="26" t="s">
        <v>716</v>
      </c>
      <c r="W188" s="29" t="s">
        <v>98</v>
      </c>
      <c r="X188" s="29">
        <v>1</v>
      </c>
      <c r="Y188" s="26" t="s">
        <v>98</v>
      </c>
      <c r="Z188" s="26" t="s">
        <v>98</v>
      </c>
      <c r="AA188" s="29" t="s">
        <v>98</v>
      </c>
      <c r="AB188" s="29" t="s">
        <v>98</v>
      </c>
      <c r="AC188" s="26" t="s">
        <v>98</v>
      </c>
    </row>
    <row r="189" spans="1:29">
      <c r="A189" s="26" t="s">
        <v>96</v>
      </c>
      <c r="B189" s="26" t="s">
        <v>41</v>
      </c>
      <c r="C189" s="26" t="s">
        <v>43</v>
      </c>
      <c r="D189" s="26" t="s">
        <v>283</v>
      </c>
      <c r="E189" s="26" t="s">
        <v>487</v>
      </c>
      <c r="F189" s="26" t="s">
        <v>681</v>
      </c>
      <c r="G189" s="26" t="s">
        <v>98</v>
      </c>
      <c r="H189" s="26" t="s">
        <v>702</v>
      </c>
      <c r="I189" s="28">
        <v>402800</v>
      </c>
      <c r="J189" s="26" t="s">
        <v>92</v>
      </c>
      <c r="K189" s="28">
        <v>523640</v>
      </c>
      <c r="L189" s="26" t="s">
        <v>702</v>
      </c>
      <c r="M189" s="28">
        <v>402800</v>
      </c>
      <c r="N189" s="26" t="s">
        <v>92</v>
      </c>
      <c r="O189" s="28">
        <v>523640</v>
      </c>
      <c r="P189" s="28">
        <v>392000</v>
      </c>
      <c r="Q189" s="28">
        <v>10800</v>
      </c>
      <c r="R189" s="28">
        <v>0</v>
      </c>
      <c r="S189" s="29">
        <v>0</v>
      </c>
      <c r="T189" s="26" t="s">
        <v>17</v>
      </c>
      <c r="U189" s="26" t="s">
        <v>98</v>
      </c>
      <c r="V189" s="26" t="s">
        <v>716</v>
      </c>
      <c r="W189" s="29" t="s">
        <v>98</v>
      </c>
      <c r="X189" s="29">
        <v>1</v>
      </c>
      <c r="Y189" s="26" t="s">
        <v>98</v>
      </c>
      <c r="Z189" s="26" t="s">
        <v>98</v>
      </c>
      <c r="AA189" s="29" t="s">
        <v>98</v>
      </c>
      <c r="AB189" s="29" t="s">
        <v>98</v>
      </c>
      <c r="AC189" s="26" t="s">
        <v>98</v>
      </c>
    </row>
    <row r="190" spans="1:29">
      <c r="A190" s="26" t="s">
        <v>96</v>
      </c>
      <c r="B190" s="26" t="s">
        <v>41</v>
      </c>
      <c r="C190" s="26" t="s">
        <v>43</v>
      </c>
      <c r="D190" s="26" t="s">
        <v>284</v>
      </c>
      <c r="E190" s="26" t="s">
        <v>488</v>
      </c>
      <c r="F190" s="26" t="s">
        <v>682</v>
      </c>
      <c r="G190" s="26" t="s">
        <v>98</v>
      </c>
      <c r="H190" s="26" t="s">
        <v>702</v>
      </c>
      <c r="I190" s="28">
        <v>3551200</v>
      </c>
      <c r="J190" s="26" t="s">
        <v>92</v>
      </c>
      <c r="K190" s="28">
        <v>4616560</v>
      </c>
      <c r="L190" s="26" t="s">
        <v>702</v>
      </c>
      <c r="M190" s="28">
        <v>3551200</v>
      </c>
      <c r="N190" s="26" t="s">
        <v>92</v>
      </c>
      <c r="O190" s="28">
        <v>4616560</v>
      </c>
      <c r="P190" s="28">
        <v>3551200</v>
      </c>
      <c r="Q190" s="28">
        <v>0</v>
      </c>
      <c r="R190" s="28">
        <v>0</v>
      </c>
      <c r="S190" s="29">
        <v>0</v>
      </c>
      <c r="T190" s="26" t="s">
        <v>17</v>
      </c>
      <c r="U190" s="26" t="s">
        <v>98</v>
      </c>
      <c r="V190" s="26" t="s">
        <v>716</v>
      </c>
      <c r="W190" s="29" t="s">
        <v>98</v>
      </c>
      <c r="X190" s="29">
        <v>1</v>
      </c>
      <c r="Y190" s="26" t="s">
        <v>98</v>
      </c>
      <c r="Z190" s="26" t="s">
        <v>98</v>
      </c>
      <c r="AA190" s="29" t="s">
        <v>98</v>
      </c>
      <c r="AB190" s="29" t="s">
        <v>98</v>
      </c>
      <c r="AC190" s="26" t="s">
        <v>98</v>
      </c>
    </row>
    <row r="191" spans="1:29">
      <c r="A191" s="26" t="s">
        <v>96</v>
      </c>
      <c r="B191" s="26" t="s">
        <v>41</v>
      </c>
      <c r="C191" s="26" t="s">
        <v>43</v>
      </c>
      <c r="D191" s="26" t="s">
        <v>285</v>
      </c>
      <c r="E191" s="26" t="s">
        <v>489</v>
      </c>
      <c r="F191" s="26" t="s">
        <v>683</v>
      </c>
      <c r="G191" s="26" t="s">
        <v>98</v>
      </c>
      <c r="H191" s="26" t="s">
        <v>702</v>
      </c>
      <c r="I191" s="28">
        <v>1299200</v>
      </c>
      <c r="J191" s="26" t="s">
        <v>92</v>
      </c>
      <c r="K191" s="28">
        <v>1688960</v>
      </c>
      <c r="L191" s="26" t="s">
        <v>702</v>
      </c>
      <c r="M191" s="28">
        <v>1299200</v>
      </c>
      <c r="N191" s="26" t="s">
        <v>92</v>
      </c>
      <c r="O191" s="28">
        <v>1688960</v>
      </c>
      <c r="P191" s="28">
        <v>1299200</v>
      </c>
      <c r="Q191" s="28">
        <v>0</v>
      </c>
      <c r="R191" s="28">
        <v>0</v>
      </c>
      <c r="S191" s="29">
        <v>0</v>
      </c>
      <c r="T191" s="26" t="s">
        <v>17</v>
      </c>
      <c r="U191" s="26" t="s">
        <v>98</v>
      </c>
      <c r="V191" s="26" t="s">
        <v>716</v>
      </c>
      <c r="W191" s="29" t="s">
        <v>98</v>
      </c>
      <c r="X191" s="29">
        <v>1</v>
      </c>
      <c r="Y191" s="26" t="s">
        <v>98</v>
      </c>
      <c r="Z191" s="26" t="s">
        <v>98</v>
      </c>
      <c r="AA191" s="29" t="s">
        <v>98</v>
      </c>
      <c r="AB191" s="29" t="s">
        <v>98</v>
      </c>
      <c r="AC191" s="26" t="s">
        <v>98</v>
      </c>
    </row>
    <row r="192" spans="1:29">
      <c r="A192" s="26" t="s">
        <v>96</v>
      </c>
      <c r="B192" s="26" t="s">
        <v>41</v>
      </c>
      <c r="C192" s="26" t="s">
        <v>43</v>
      </c>
      <c r="D192" s="26" t="s">
        <v>286</v>
      </c>
      <c r="E192" s="26" t="s">
        <v>490</v>
      </c>
      <c r="F192" s="26" t="s">
        <v>684</v>
      </c>
      <c r="G192" s="26" t="s">
        <v>98</v>
      </c>
      <c r="H192" s="26" t="s">
        <v>702</v>
      </c>
      <c r="I192" s="28">
        <v>2607000</v>
      </c>
      <c r="J192" s="26" t="s">
        <v>92</v>
      </c>
      <c r="K192" s="28">
        <v>3389100</v>
      </c>
      <c r="L192" s="26" t="s">
        <v>702</v>
      </c>
      <c r="M192" s="28">
        <v>2607000</v>
      </c>
      <c r="N192" s="26" t="s">
        <v>92</v>
      </c>
      <c r="O192" s="28">
        <v>3389100</v>
      </c>
      <c r="P192" s="28">
        <v>2607000</v>
      </c>
      <c r="Q192" s="28">
        <v>0</v>
      </c>
      <c r="R192" s="28">
        <v>0</v>
      </c>
      <c r="S192" s="29">
        <v>0</v>
      </c>
      <c r="T192" s="26" t="s">
        <v>17</v>
      </c>
      <c r="U192" s="26" t="s">
        <v>98</v>
      </c>
      <c r="V192" s="26" t="s">
        <v>716</v>
      </c>
      <c r="W192" s="29" t="s">
        <v>98</v>
      </c>
      <c r="X192" s="29">
        <v>1</v>
      </c>
      <c r="Y192" s="26" t="s">
        <v>98</v>
      </c>
      <c r="Z192" s="26" t="s">
        <v>98</v>
      </c>
      <c r="AA192" s="29" t="s">
        <v>98</v>
      </c>
      <c r="AB192" s="29" t="s">
        <v>98</v>
      </c>
      <c r="AC192" s="26" t="s">
        <v>98</v>
      </c>
    </row>
    <row r="193" spans="1:29">
      <c r="A193" s="26" t="s">
        <v>96</v>
      </c>
      <c r="B193" s="26" t="s">
        <v>41</v>
      </c>
      <c r="C193" s="26" t="s">
        <v>43</v>
      </c>
      <c r="D193" s="26" t="s">
        <v>287</v>
      </c>
      <c r="E193" s="26" t="s">
        <v>491</v>
      </c>
      <c r="F193" s="26" t="s">
        <v>685</v>
      </c>
      <c r="G193" s="26" t="s">
        <v>98</v>
      </c>
      <c r="H193" s="26" t="s">
        <v>702</v>
      </c>
      <c r="I193" s="28">
        <v>3810000</v>
      </c>
      <c r="J193" s="26" t="s">
        <v>92</v>
      </c>
      <c r="K193" s="28">
        <v>4953000</v>
      </c>
      <c r="L193" s="26" t="s">
        <v>702</v>
      </c>
      <c r="M193" s="28">
        <v>3810000</v>
      </c>
      <c r="N193" s="26" t="s">
        <v>92</v>
      </c>
      <c r="O193" s="28">
        <v>4953000</v>
      </c>
      <c r="P193" s="28">
        <v>3810000</v>
      </c>
      <c r="Q193" s="28">
        <v>0</v>
      </c>
      <c r="R193" s="28">
        <v>0</v>
      </c>
      <c r="S193" s="29">
        <v>0</v>
      </c>
      <c r="T193" s="26" t="s">
        <v>17</v>
      </c>
      <c r="U193" s="26" t="s">
        <v>98</v>
      </c>
      <c r="V193" s="26" t="s">
        <v>716</v>
      </c>
      <c r="W193" s="29" t="s">
        <v>98</v>
      </c>
      <c r="X193" s="29">
        <v>1</v>
      </c>
      <c r="Y193" s="26" t="s">
        <v>98</v>
      </c>
      <c r="Z193" s="26" t="s">
        <v>98</v>
      </c>
      <c r="AA193" s="29" t="s">
        <v>98</v>
      </c>
      <c r="AB193" s="29" t="s">
        <v>98</v>
      </c>
      <c r="AC193" s="26" t="s">
        <v>98</v>
      </c>
    </row>
    <row r="194" spans="1:29">
      <c r="A194" s="26" t="s">
        <v>96</v>
      </c>
      <c r="B194" s="26" t="s">
        <v>41</v>
      </c>
      <c r="C194" s="26" t="s">
        <v>43</v>
      </c>
      <c r="D194" s="26" t="s">
        <v>288</v>
      </c>
      <c r="E194" s="26" t="s">
        <v>492</v>
      </c>
      <c r="F194" s="26" t="s">
        <v>686</v>
      </c>
      <c r="G194" s="26" t="s">
        <v>98</v>
      </c>
      <c r="H194" s="26" t="s">
        <v>702</v>
      </c>
      <c r="I194" s="28">
        <v>5361500</v>
      </c>
      <c r="J194" s="26" t="s">
        <v>92</v>
      </c>
      <c r="K194" s="28">
        <v>6969950</v>
      </c>
      <c r="L194" s="26" t="s">
        <v>702</v>
      </c>
      <c r="M194" s="28">
        <v>5361500</v>
      </c>
      <c r="N194" s="26" t="s">
        <v>92</v>
      </c>
      <c r="O194" s="28">
        <v>6969950</v>
      </c>
      <c r="P194" s="28">
        <v>5193500</v>
      </c>
      <c r="Q194" s="28">
        <v>168000</v>
      </c>
      <c r="R194" s="28">
        <v>0</v>
      </c>
      <c r="S194" s="29">
        <v>0</v>
      </c>
      <c r="T194" s="26" t="s">
        <v>17</v>
      </c>
      <c r="U194" s="26" t="s">
        <v>98</v>
      </c>
      <c r="V194" s="26" t="s">
        <v>716</v>
      </c>
      <c r="W194" s="29" t="s">
        <v>98</v>
      </c>
      <c r="X194" s="29">
        <v>1</v>
      </c>
      <c r="Y194" s="26" t="s">
        <v>98</v>
      </c>
      <c r="Z194" s="26" t="s">
        <v>98</v>
      </c>
      <c r="AA194" s="29" t="s">
        <v>98</v>
      </c>
      <c r="AB194" s="29" t="s">
        <v>98</v>
      </c>
      <c r="AC194" s="26" t="s">
        <v>98</v>
      </c>
    </row>
    <row r="195" spans="1:29">
      <c r="A195" s="26" t="s">
        <v>96</v>
      </c>
      <c r="B195" s="26" t="s">
        <v>41</v>
      </c>
      <c r="C195" s="26" t="s">
        <v>43</v>
      </c>
      <c r="D195" s="26" t="s">
        <v>289</v>
      </c>
      <c r="E195" s="26" t="s">
        <v>493</v>
      </c>
      <c r="F195" s="26" t="s">
        <v>687</v>
      </c>
      <c r="G195" s="26" t="s">
        <v>98</v>
      </c>
      <c r="H195" s="26" t="s">
        <v>702</v>
      </c>
      <c r="I195" s="28">
        <v>1935000</v>
      </c>
      <c r="J195" s="26" t="s">
        <v>92</v>
      </c>
      <c r="K195" s="28">
        <v>2515500</v>
      </c>
      <c r="L195" s="26" t="s">
        <v>702</v>
      </c>
      <c r="M195" s="28">
        <v>1935000</v>
      </c>
      <c r="N195" s="26" t="s">
        <v>92</v>
      </c>
      <c r="O195" s="28">
        <v>2515500</v>
      </c>
      <c r="P195" s="28">
        <v>1935000</v>
      </c>
      <c r="Q195" s="28">
        <v>0</v>
      </c>
      <c r="R195" s="28">
        <v>0</v>
      </c>
      <c r="S195" s="29">
        <v>0</v>
      </c>
      <c r="T195" s="26" t="s">
        <v>17</v>
      </c>
      <c r="U195" s="26" t="s">
        <v>98</v>
      </c>
      <c r="V195" s="26" t="s">
        <v>716</v>
      </c>
      <c r="W195" s="29" t="s">
        <v>98</v>
      </c>
      <c r="X195" s="29">
        <v>1</v>
      </c>
      <c r="Y195" s="26" t="s">
        <v>98</v>
      </c>
      <c r="Z195" s="26" t="s">
        <v>98</v>
      </c>
      <c r="AA195" s="29" t="s">
        <v>98</v>
      </c>
      <c r="AB195" s="29" t="s">
        <v>98</v>
      </c>
      <c r="AC195" s="26" t="s">
        <v>98</v>
      </c>
    </row>
    <row r="196" spans="1:29">
      <c r="A196" s="26" t="s">
        <v>96</v>
      </c>
      <c r="B196" s="26" t="s">
        <v>41</v>
      </c>
      <c r="C196" s="26" t="s">
        <v>43</v>
      </c>
      <c r="D196" s="26" t="s">
        <v>290</v>
      </c>
      <c r="E196" s="26" t="s">
        <v>494</v>
      </c>
      <c r="F196" s="26" t="s">
        <v>688</v>
      </c>
      <c r="G196" s="26" t="s">
        <v>98</v>
      </c>
      <c r="H196" s="26" t="s">
        <v>702</v>
      </c>
      <c r="I196" s="28">
        <v>2474500</v>
      </c>
      <c r="J196" s="26" t="s">
        <v>92</v>
      </c>
      <c r="K196" s="28">
        <v>3216850</v>
      </c>
      <c r="L196" s="26" t="s">
        <v>702</v>
      </c>
      <c r="M196" s="28">
        <v>2474500</v>
      </c>
      <c r="N196" s="26" t="s">
        <v>92</v>
      </c>
      <c r="O196" s="28">
        <v>3216850</v>
      </c>
      <c r="P196" s="28">
        <v>2474500</v>
      </c>
      <c r="Q196" s="28">
        <v>0</v>
      </c>
      <c r="R196" s="28">
        <v>0</v>
      </c>
      <c r="S196" s="29">
        <v>0</v>
      </c>
      <c r="T196" s="26" t="s">
        <v>17</v>
      </c>
      <c r="U196" s="26" t="s">
        <v>98</v>
      </c>
      <c r="V196" s="26" t="s">
        <v>716</v>
      </c>
      <c r="W196" s="29" t="s">
        <v>98</v>
      </c>
      <c r="X196" s="29">
        <v>1</v>
      </c>
      <c r="Y196" s="26" t="s">
        <v>98</v>
      </c>
      <c r="Z196" s="26" t="s">
        <v>98</v>
      </c>
      <c r="AA196" s="29" t="s">
        <v>98</v>
      </c>
      <c r="AB196" s="29" t="s">
        <v>98</v>
      </c>
      <c r="AC196" s="26" t="s">
        <v>98</v>
      </c>
    </row>
    <row r="197" spans="1:29">
      <c r="A197" s="26" t="s">
        <v>96</v>
      </c>
      <c r="B197" s="26" t="s">
        <v>41</v>
      </c>
      <c r="C197" s="26" t="s">
        <v>43</v>
      </c>
      <c r="D197" s="26" t="s">
        <v>291</v>
      </c>
      <c r="E197" s="26" t="s">
        <v>495</v>
      </c>
      <c r="F197" s="26" t="s">
        <v>689</v>
      </c>
      <c r="G197" s="26" t="s">
        <v>98</v>
      </c>
      <c r="H197" s="26" t="s">
        <v>702</v>
      </c>
      <c r="I197" s="28">
        <v>4848000</v>
      </c>
      <c r="J197" s="26" t="s">
        <v>92</v>
      </c>
      <c r="K197" s="28">
        <v>6302400</v>
      </c>
      <c r="L197" s="26" t="s">
        <v>702</v>
      </c>
      <c r="M197" s="28">
        <v>4848000</v>
      </c>
      <c r="N197" s="26" t="s">
        <v>92</v>
      </c>
      <c r="O197" s="28">
        <v>6302400</v>
      </c>
      <c r="P197" s="28">
        <v>4848000</v>
      </c>
      <c r="Q197" s="28">
        <v>0</v>
      </c>
      <c r="R197" s="28">
        <v>0</v>
      </c>
      <c r="S197" s="29">
        <v>0</v>
      </c>
      <c r="T197" s="26" t="s">
        <v>17</v>
      </c>
      <c r="U197" s="26" t="s">
        <v>98</v>
      </c>
      <c r="V197" s="26" t="s">
        <v>716</v>
      </c>
      <c r="W197" s="29" t="s">
        <v>98</v>
      </c>
      <c r="X197" s="29">
        <v>1</v>
      </c>
      <c r="Y197" s="26" t="s">
        <v>98</v>
      </c>
      <c r="Z197" s="26" t="s">
        <v>98</v>
      </c>
      <c r="AA197" s="29" t="s">
        <v>98</v>
      </c>
      <c r="AB197" s="29" t="s">
        <v>98</v>
      </c>
      <c r="AC197" s="26" t="s">
        <v>98</v>
      </c>
    </row>
    <row r="198" spans="1:29">
      <c r="A198" s="26" t="s">
        <v>96</v>
      </c>
      <c r="B198" s="26" t="s">
        <v>41</v>
      </c>
      <c r="C198" s="26" t="s">
        <v>43</v>
      </c>
      <c r="D198" s="26" t="s">
        <v>292</v>
      </c>
      <c r="E198" s="26" t="s">
        <v>496</v>
      </c>
      <c r="F198" s="26" t="s">
        <v>690</v>
      </c>
      <c r="G198" s="26" t="s">
        <v>98</v>
      </c>
      <c r="H198" s="26" t="s">
        <v>702</v>
      </c>
      <c r="I198" s="28">
        <v>6966000</v>
      </c>
      <c r="J198" s="26" t="s">
        <v>92</v>
      </c>
      <c r="K198" s="28">
        <v>9055800</v>
      </c>
      <c r="L198" s="26" t="s">
        <v>702</v>
      </c>
      <c r="M198" s="28">
        <v>6966000</v>
      </c>
      <c r="N198" s="26" t="s">
        <v>92</v>
      </c>
      <c r="O198" s="28">
        <v>9055800</v>
      </c>
      <c r="P198" s="28">
        <v>6966000</v>
      </c>
      <c r="Q198" s="28">
        <v>0</v>
      </c>
      <c r="R198" s="28">
        <v>0</v>
      </c>
      <c r="S198" s="29">
        <v>0</v>
      </c>
      <c r="T198" s="26" t="s">
        <v>17</v>
      </c>
      <c r="U198" s="26" t="s">
        <v>98</v>
      </c>
      <c r="V198" s="26" t="s">
        <v>716</v>
      </c>
      <c r="W198" s="29" t="s">
        <v>98</v>
      </c>
      <c r="X198" s="29">
        <v>1</v>
      </c>
      <c r="Y198" s="26" t="s">
        <v>98</v>
      </c>
      <c r="Z198" s="26" t="s">
        <v>98</v>
      </c>
      <c r="AA198" s="29" t="s">
        <v>98</v>
      </c>
      <c r="AB198" s="29" t="s">
        <v>98</v>
      </c>
      <c r="AC198" s="26" t="s">
        <v>98</v>
      </c>
    </row>
    <row r="199" spans="1:29">
      <c r="A199" s="26" t="s">
        <v>96</v>
      </c>
      <c r="B199" s="26" t="s">
        <v>41</v>
      </c>
      <c r="C199" s="26" t="s">
        <v>43</v>
      </c>
      <c r="D199" s="26" t="s">
        <v>293</v>
      </c>
      <c r="E199" s="26" t="s">
        <v>497</v>
      </c>
      <c r="F199" s="26" t="s">
        <v>691</v>
      </c>
      <c r="G199" s="26" t="s">
        <v>98</v>
      </c>
      <c r="H199" s="26" t="s">
        <v>702</v>
      </c>
      <c r="I199" s="28">
        <v>4662000</v>
      </c>
      <c r="J199" s="26" t="s">
        <v>92</v>
      </c>
      <c r="K199" s="28">
        <v>6060600</v>
      </c>
      <c r="L199" s="26" t="s">
        <v>702</v>
      </c>
      <c r="M199" s="28">
        <v>4662000</v>
      </c>
      <c r="N199" s="26" t="s">
        <v>92</v>
      </c>
      <c r="O199" s="28">
        <v>6060600</v>
      </c>
      <c r="P199" s="28">
        <v>4662000</v>
      </c>
      <c r="Q199" s="28">
        <v>0</v>
      </c>
      <c r="R199" s="28">
        <v>0</v>
      </c>
      <c r="S199" s="29">
        <v>0</v>
      </c>
      <c r="T199" s="26" t="s">
        <v>17</v>
      </c>
      <c r="U199" s="26" t="s">
        <v>98</v>
      </c>
      <c r="V199" s="26" t="s">
        <v>716</v>
      </c>
      <c r="W199" s="29" t="s">
        <v>98</v>
      </c>
      <c r="X199" s="29">
        <v>1</v>
      </c>
      <c r="Y199" s="26" t="s">
        <v>98</v>
      </c>
      <c r="Z199" s="26" t="s">
        <v>98</v>
      </c>
      <c r="AA199" s="29" t="s">
        <v>98</v>
      </c>
      <c r="AB199" s="29" t="s">
        <v>98</v>
      </c>
      <c r="AC199" s="26" t="s">
        <v>98</v>
      </c>
    </row>
    <row r="200" spans="1:29">
      <c r="A200" s="26" t="s">
        <v>97</v>
      </c>
      <c r="B200" s="26" t="s">
        <v>98</v>
      </c>
      <c r="C200" s="26" t="s">
        <v>43</v>
      </c>
      <c r="D200" s="26" t="s">
        <v>294</v>
      </c>
      <c r="E200" s="26" t="s">
        <v>98</v>
      </c>
      <c r="F200" s="26" t="s">
        <v>692</v>
      </c>
      <c r="G200" s="26" t="s">
        <v>98</v>
      </c>
      <c r="H200" s="26" t="s">
        <v>703</v>
      </c>
      <c r="I200" s="28">
        <v>9455168</v>
      </c>
      <c r="J200" s="26" t="s">
        <v>24</v>
      </c>
      <c r="K200" s="28">
        <v>0</v>
      </c>
      <c r="L200" s="26" t="s">
        <v>703</v>
      </c>
      <c r="M200" s="28">
        <v>9455168</v>
      </c>
      <c r="N200" s="26" t="s">
        <v>24</v>
      </c>
      <c r="O200" s="28">
        <v>0</v>
      </c>
      <c r="P200" s="28">
        <v>9455168</v>
      </c>
      <c r="Q200" s="28">
        <v>0</v>
      </c>
      <c r="R200" s="28">
        <v>0</v>
      </c>
      <c r="S200" s="29">
        <v>0</v>
      </c>
      <c r="T200" s="26" t="s">
        <v>98</v>
      </c>
      <c r="U200" s="26" t="s">
        <v>98</v>
      </c>
      <c r="V200" s="26" t="s">
        <v>98</v>
      </c>
      <c r="W200" s="29" t="s">
        <v>98</v>
      </c>
      <c r="X200" s="29">
        <v>1</v>
      </c>
      <c r="Y200" s="26" t="s">
        <v>98</v>
      </c>
      <c r="Z200" s="26" t="s">
        <v>98</v>
      </c>
      <c r="AA200" s="29" t="s">
        <v>98</v>
      </c>
      <c r="AB200" s="29" t="s">
        <v>98</v>
      </c>
      <c r="AC200" s="26" t="s">
        <v>98</v>
      </c>
    </row>
    <row r="201" spans="1:29">
      <c r="A201" s="26" t="s">
        <v>97</v>
      </c>
      <c r="B201" s="26" t="s">
        <v>41</v>
      </c>
      <c r="C201" s="26" t="s">
        <v>43</v>
      </c>
      <c r="D201" s="26" t="s">
        <v>295</v>
      </c>
      <c r="E201" s="26" t="s">
        <v>98</v>
      </c>
      <c r="F201" s="26" t="s">
        <v>295</v>
      </c>
      <c r="G201" s="26" t="s">
        <v>694</v>
      </c>
      <c r="H201" s="26" t="s">
        <v>704</v>
      </c>
      <c r="I201" s="28">
        <v>833868.55299999996</v>
      </c>
      <c r="J201" s="26" t="s">
        <v>707</v>
      </c>
      <c r="K201" s="28">
        <v>166773.71059999999</v>
      </c>
      <c r="L201" s="26" t="s">
        <v>704</v>
      </c>
      <c r="M201" s="28">
        <v>833868.55299999996</v>
      </c>
      <c r="N201" s="26" t="s">
        <v>707</v>
      </c>
      <c r="O201" s="28">
        <v>166773.71059999999</v>
      </c>
      <c r="P201" s="28">
        <v>833868.55299999996</v>
      </c>
      <c r="Q201" s="28">
        <v>0</v>
      </c>
      <c r="R201" s="28">
        <v>0</v>
      </c>
      <c r="S201" s="29">
        <v>0</v>
      </c>
      <c r="T201" s="26" t="s">
        <v>98</v>
      </c>
      <c r="U201" s="26" t="s">
        <v>98</v>
      </c>
      <c r="V201" s="26" t="s">
        <v>98</v>
      </c>
      <c r="W201" s="29" t="s">
        <v>98</v>
      </c>
      <c r="X201" s="29">
        <v>1</v>
      </c>
      <c r="Y201" s="26" t="s">
        <v>98</v>
      </c>
      <c r="Z201" s="26" t="s">
        <v>98</v>
      </c>
      <c r="AA201" s="29" t="s">
        <v>98</v>
      </c>
      <c r="AB201" s="29" t="s">
        <v>98</v>
      </c>
      <c r="AC201" s="26" t="s">
        <v>723</v>
      </c>
    </row>
    <row r="202" spans="1:29">
      <c r="A202" s="26" t="s">
        <v>97</v>
      </c>
      <c r="B202" s="26" t="s">
        <v>41</v>
      </c>
      <c r="C202" s="26" t="s">
        <v>43</v>
      </c>
      <c r="D202" s="26" t="s">
        <v>296</v>
      </c>
      <c r="E202" s="26" t="s">
        <v>98</v>
      </c>
      <c r="F202" s="26" t="s">
        <v>296</v>
      </c>
      <c r="G202" s="26" t="s">
        <v>695</v>
      </c>
      <c r="H202" s="26" t="s">
        <v>704</v>
      </c>
      <c r="I202" s="28">
        <v>667094.84199999995</v>
      </c>
      <c r="J202" s="26" t="s">
        <v>707</v>
      </c>
      <c r="K202" s="28">
        <v>133418.96839999998</v>
      </c>
      <c r="L202" s="26" t="s">
        <v>704</v>
      </c>
      <c r="M202" s="28">
        <v>667094.84199999995</v>
      </c>
      <c r="N202" s="26" t="s">
        <v>707</v>
      </c>
      <c r="O202" s="28">
        <v>133418.96839999998</v>
      </c>
      <c r="P202" s="28">
        <v>667094.84199999995</v>
      </c>
      <c r="Q202" s="28">
        <v>0</v>
      </c>
      <c r="R202" s="28">
        <v>0</v>
      </c>
      <c r="S202" s="29">
        <v>0</v>
      </c>
      <c r="T202" s="26" t="s">
        <v>98</v>
      </c>
      <c r="U202" s="26" t="s">
        <v>98</v>
      </c>
      <c r="V202" s="26" t="s">
        <v>98</v>
      </c>
      <c r="W202" s="29" t="s">
        <v>98</v>
      </c>
      <c r="X202" s="29">
        <v>1</v>
      </c>
      <c r="Y202" s="26" t="s">
        <v>98</v>
      </c>
      <c r="Z202" s="26" t="s">
        <v>98</v>
      </c>
      <c r="AA202" s="29" t="s">
        <v>98</v>
      </c>
      <c r="AB202" s="29" t="s">
        <v>98</v>
      </c>
      <c r="AC202" s="26" t="s">
        <v>724</v>
      </c>
    </row>
    <row r="203" spans="1:29">
      <c r="A203" s="26" t="s">
        <v>97</v>
      </c>
      <c r="B203" s="26" t="s">
        <v>41</v>
      </c>
      <c r="C203" s="26" t="s">
        <v>43</v>
      </c>
      <c r="D203" s="26" t="s">
        <v>297</v>
      </c>
      <c r="E203" s="26" t="s">
        <v>98</v>
      </c>
      <c r="F203" s="26" t="s">
        <v>297</v>
      </c>
      <c r="G203" s="26" t="s">
        <v>696</v>
      </c>
      <c r="H203" s="26" t="s">
        <v>704</v>
      </c>
      <c r="I203" s="28">
        <v>2168058.2370000002</v>
      </c>
      <c r="J203" s="26" t="s">
        <v>707</v>
      </c>
      <c r="K203" s="28">
        <v>433611.64740000007</v>
      </c>
      <c r="L203" s="26" t="s">
        <v>704</v>
      </c>
      <c r="M203" s="28">
        <v>2168058.2370000002</v>
      </c>
      <c r="N203" s="26" t="s">
        <v>707</v>
      </c>
      <c r="O203" s="28">
        <v>433611.64740000007</v>
      </c>
      <c r="P203" s="28">
        <v>2168058.2370000002</v>
      </c>
      <c r="Q203" s="28">
        <v>0</v>
      </c>
      <c r="R203" s="28">
        <v>0</v>
      </c>
      <c r="S203" s="29">
        <v>0</v>
      </c>
      <c r="T203" s="26" t="s">
        <v>98</v>
      </c>
      <c r="U203" s="26" t="s">
        <v>98</v>
      </c>
      <c r="V203" s="26" t="s">
        <v>98</v>
      </c>
      <c r="W203" s="29" t="s">
        <v>98</v>
      </c>
      <c r="X203" s="29">
        <v>1</v>
      </c>
      <c r="Y203" s="26" t="s">
        <v>98</v>
      </c>
      <c r="Z203" s="26" t="s">
        <v>98</v>
      </c>
      <c r="AA203" s="29" t="s">
        <v>98</v>
      </c>
      <c r="AB203" s="29" t="s">
        <v>98</v>
      </c>
      <c r="AC203" s="26" t="s">
        <v>725</v>
      </c>
    </row>
    <row r="204" spans="1:29">
      <c r="A204" s="26" t="s">
        <v>97</v>
      </c>
      <c r="B204" s="26" t="s">
        <v>41</v>
      </c>
      <c r="C204" s="26" t="s">
        <v>43</v>
      </c>
      <c r="D204" s="26" t="s">
        <v>298</v>
      </c>
      <c r="E204" s="26" t="s">
        <v>98</v>
      </c>
      <c r="F204" s="26" t="s">
        <v>298</v>
      </c>
      <c r="G204" s="26" t="s">
        <v>697</v>
      </c>
      <c r="H204" s="26" t="s">
        <v>704</v>
      </c>
      <c r="I204" s="28">
        <v>333547.42099999997</v>
      </c>
      <c r="J204" s="26" t="s">
        <v>707</v>
      </c>
      <c r="K204" s="28">
        <v>66709.484199999992</v>
      </c>
      <c r="L204" s="26" t="s">
        <v>704</v>
      </c>
      <c r="M204" s="28">
        <v>333547.42099999997</v>
      </c>
      <c r="N204" s="26" t="s">
        <v>707</v>
      </c>
      <c r="O204" s="28">
        <v>66709.484199999992</v>
      </c>
      <c r="P204" s="28">
        <v>333547.42099999997</v>
      </c>
      <c r="Q204" s="28">
        <v>0</v>
      </c>
      <c r="R204" s="28">
        <v>0</v>
      </c>
      <c r="S204" s="29">
        <v>0</v>
      </c>
      <c r="T204" s="26" t="s">
        <v>98</v>
      </c>
      <c r="U204" s="26" t="s">
        <v>98</v>
      </c>
      <c r="V204" s="26" t="s">
        <v>98</v>
      </c>
      <c r="W204" s="29" t="s">
        <v>98</v>
      </c>
      <c r="X204" s="29">
        <v>1</v>
      </c>
      <c r="Y204" s="26" t="s">
        <v>98</v>
      </c>
      <c r="Z204" s="26" t="s">
        <v>98</v>
      </c>
      <c r="AA204" s="29" t="s">
        <v>98</v>
      </c>
      <c r="AB204" s="29" t="s">
        <v>98</v>
      </c>
      <c r="AC204" s="26" t="s">
        <v>726</v>
      </c>
    </row>
    <row r="205" spans="1:29">
      <c r="A205" s="26" t="s">
        <v>97</v>
      </c>
      <c r="B205" s="26" t="s">
        <v>41</v>
      </c>
      <c r="C205" s="26" t="s">
        <v>43</v>
      </c>
      <c r="D205" s="26" t="s">
        <v>299</v>
      </c>
      <c r="E205" s="26" t="s">
        <v>98</v>
      </c>
      <c r="F205" s="26" t="s">
        <v>299</v>
      </c>
      <c r="G205" s="26" t="s">
        <v>698</v>
      </c>
      <c r="H205" s="26" t="s">
        <v>704</v>
      </c>
      <c r="I205" s="28">
        <v>3168700.5</v>
      </c>
      <c r="J205" s="26" t="s">
        <v>707</v>
      </c>
      <c r="K205" s="28">
        <v>633740.10000000009</v>
      </c>
      <c r="L205" s="26" t="s">
        <v>704</v>
      </c>
      <c r="M205" s="28">
        <v>3168700.5</v>
      </c>
      <c r="N205" s="26" t="s">
        <v>707</v>
      </c>
      <c r="O205" s="28">
        <v>633740.10000000009</v>
      </c>
      <c r="P205" s="28">
        <v>3168700.5</v>
      </c>
      <c r="Q205" s="28">
        <v>0</v>
      </c>
      <c r="R205" s="28">
        <v>0</v>
      </c>
      <c r="S205" s="29">
        <v>0</v>
      </c>
      <c r="T205" s="26" t="s">
        <v>98</v>
      </c>
      <c r="U205" s="26" t="s">
        <v>98</v>
      </c>
      <c r="V205" s="26" t="s">
        <v>98</v>
      </c>
      <c r="W205" s="29" t="s">
        <v>98</v>
      </c>
      <c r="X205" s="29">
        <v>1</v>
      </c>
      <c r="Y205" s="26" t="s">
        <v>98</v>
      </c>
      <c r="Z205" s="26" t="s">
        <v>98</v>
      </c>
      <c r="AA205" s="29" t="s">
        <v>98</v>
      </c>
      <c r="AB205" s="29" t="s">
        <v>98</v>
      </c>
      <c r="AC205" s="26" t="s">
        <v>727</v>
      </c>
    </row>
    <row r="206" spans="1:29">
      <c r="A206" s="26" t="s">
        <v>97</v>
      </c>
      <c r="B206" s="26" t="s">
        <v>41</v>
      </c>
      <c r="C206" s="26" t="s">
        <v>43</v>
      </c>
      <c r="D206" s="26" t="s">
        <v>300</v>
      </c>
      <c r="E206" s="26" t="s">
        <v>98</v>
      </c>
      <c r="F206" s="26" t="s">
        <v>300</v>
      </c>
      <c r="G206" s="26" t="s">
        <v>699</v>
      </c>
      <c r="H206" s="26" t="s">
        <v>704</v>
      </c>
      <c r="I206" s="28">
        <v>166773.71100000001</v>
      </c>
      <c r="J206" s="26" t="s">
        <v>707</v>
      </c>
      <c r="K206" s="28">
        <v>33354.742200000001</v>
      </c>
      <c r="L206" s="26" t="s">
        <v>704</v>
      </c>
      <c r="M206" s="28">
        <v>166773.71100000001</v>
      </c>
      <c r="N206" s="26" t="s">
        <v>707</v>
      </c>
      <c r="O206" s="28">
        <v>33354.742200000001</v>
      </c>
      <c r="P206" s="28">
        <v>166773.71100000001</v>
      </c>
      <c r="Q206" s="28">
        <v>0</v>
      </c>
      <c r="R206" s="28">
        <v>0</v>
      </c>
      <c r="S206" s="29">
        <v>0</v>
      </c>
      <c r="T206" s="26" t="s">
        <v>98</v>
      </c>
      <c r="U206" s="26" t="s">
        <v>98</v>
      </c>
      <c r="V206" s="26" t="s">
        <v>98</v>
      </c>
      <c r="W206" s="29" t="s">
        <v>98</v>
      </c>
      <c r="X206" s="29">
        <v>1</v>
      </c>
      <c r="Y206" s="26" t="s">
        <v>98</v>
      </c>
      <c r="Z206" s="26" t="s">
        <v>98</v>
      </c>
      <c r="AA206" s="29" t="s">
        <v>98</v>
      </c>
      <c r="AB206" s="29" t="s">
        <v>98</v>
      </c>
      <c r="AC206" s="26" t="s">
        <v>728</v>
      </c>
    </row>
    <row r="207" spans="1:29">
      <c r="A207" s="26" t="s">
        <v>97</v>
      </c>
      <c r="B207" s="26" t="s">
        <v>41</v>
      </c>
      <c r="C207" s="26" t="s">
        <v>43</v>
      </c>
      <c r="D207" s="26" t="s">
        <v>301</v>
      </c>
      <c r="E207" s="26" t="s">
        <v>98</v>
      </c>
      <c r="F207" s="26" t="s">
        <v>301</v>
      </c>
      <c r="G207" s="26" t="s">
        <v>700</v>
      </c>
      <c r="H207" s="26" t="s">
        <v>704</v>
      </c>
      <c r="I207" s="28">
        <v>4169342.7629999998</v>
      </c>
      <c r="J207" s="26" t="s">
        <v>707</v>
      </c>
      <c r="K207" s="28">
        <v>833868.55260000005</v>
      </c>
      <c r="L207" s="26" t="s">
        <v>704</v>
      </c>
      <c r="M207" s="28">
        <v>4169342.7629999998</v>
      </c>
      <c r="N207" s="26" t="s">
        <v>707</v>
      </c>
      <c r="O207" s="28">
        <v>833868.55260000005</v>
      </c>
      <c r="P207" s="28">
        <v>4169342.7629999998</v>
      </c>
      <c r="Q207" s="28">
        <v>0</v>
      </c>
      <c r="R207" s="28">
        <v>0</v>
      </c>
      <c r="S207" s="29">
        <v>0</v>
      </c>
      <c r="T207" s="26" t="s">
        <v>98</v>
      </c>
      <c r="U207" s="26" t="s">
        <v>98</v>
      </c>
      <c r="V207" s="26" t="s">
        <v>98</v>
      </c>
      <c r="W207" s="29" t="s">
        <v>98</v>
      </c>
      <c r="X207" s="29">
        <v>1</v>
      </c>
      <c r="Y207" s="26" t="s">
        <v>98</v>
      </c>
      <c r="Z207" s="26" t="s">
        <v>98</v>
      </c>
      <c r="AA207" s="29" t="s">
        <v>98</v>
      </c>
      <c r="AB207" s="29" t="s">
        <v>98</v>
      </c>
      <c r="AC207" s="26" t="s">
        <v>729</v>
      </c>
    </row>
    <row r="208" spans="1:29">
      <c r="A208" s="26" t="s">
        <v>97</v>
      </c>
      <c r="B208" s="26" t="s">
        <v>41</v>
      </c>
      <c r="C208" s="26" t="s">
        <v>43</v>
      </c>
      <c r="D208" s="26" t="s">
        <v>302</v>
      </c>
      <c r="E208" s="26" t="s">
        <v>98</v>
      </c>
      <c r="F208" s="26" t="s">
        <v>302</v>
      </c>
      <c r="G208" s="26" t="s">
        <v>701</v>
      </c>
      <c r="H208" s="26" t="s">
        <v>704</v>
      </c>
      <c r="I208" s="28">
        <v>320388.97499999998</v>
      </c>
      <c r="J208" s="26" t="s">
        <v>707</v>
      </c>
      <c r="K208" s="28">
        <v>64077.794999999998</v>
      </c>
      <c r="L208" s="26" t="s">
        <v>704</v>
      </c>
      <c r="M208" s="28">
        <v>320388.97499999998</v>
      </c>
      <c r="N208" s="26" t="s">
        <v>707</v>
      </c>
      <c r="O208" s="28">
        <v>64077.794999999998</v>
      </c>
      <c r="P208" s="28">
        <v>320388.97499999998</v>
      </c>
      <c r="Q208" s="28">
        <v>0</v>
      </c>
      <c r="R208" s="28">
        <v>0</v>
      </c>
      <c r="S208" s="29">
        <v>0</v>
      </c>
      <c r="T208" s="26" t="s">
        <v>98</v>
      </c>
      <c r="U208" s="26" t="s">
        <v>98</v>
      </c>
      <c r="V208" s="26" t="s">
        <v>98</v>
      </c>
      <c r="W208" s="29" t="s">
        <v>98</v>
      </c>
      <c r="X208" s="29">
        <v>1</v>
      </c>
      <c r="Y208" s="26" t="s">
        <v>98</v>
      </c>
      <c r="Z208" s="26" t="s">
        <v>98</v>
      </c>
      <c r="AA208" s="29" t="s">
        <v>98</v>
      </c>
      <c r="AB208" s="29" t="s">
        <v>98</v>
      </c>
      <c r="AC208" s="26" t="s">
        <v>730</v>
      </c>
    </row>
  </sheetData>
  <mergeCells count="23">
    <mergeCell ref="AC4:AC5"/>
    <mergeCell ref="AB4:AB5"/>
    <mergeCell ref="G4:G5"/>
    <mergeCell ref="H4:K4"/>
    <mergeCell ref="L4:O4"/>
    <mergeCell ref="P4:P5"/>
    <mergeCell ref="Q4:Q5"/>
    <mergeCell ref="R4:R5"/>
    <mergeCell ref="W4:W5"/>
    <mergeCell ref="X4:X5"/>
    <mergeCell ref="Y4:Y5"/>
    <mergeCell ref="Z4:Z5"/>
    <mergeCell ref="AA4:AA5"/>
    <mergeCell ref="F4:F5"/>
    <mergeCell ref="S4:S5"/>
    <mergeCell ref="T4:T5"/>
    <mergeCell ref="U4:U5"/>
    <mergeCell ref="V4:V5"/>
    <mergeCell ref="A4:A5"/>
    <mergeCell ref="B4:B5"/>
    <mergeCell ref="C4:C5"/>
    <mergeCell ref="D4:D5"/>
    <mergeCell ref="E4:E5"/>
  </mergeCells>
  <phoneticPr fontId="7"/>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U9"/>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6" width="30.625" style="1" customWidth="1"/>
    <col min="7" max="7" width="27.5" style="1" customWidth="1"/>
    <col min="8" max="11" width="20.625" style="1" customWidth="1"/>
    <col min="12" max="12" width="12.625" style="1" customWidth="1"/>
    <col min="13" max="13" width="20.625" style="1" customWidth="1"/>
    <col min="14" max="18" width="10.625" style="1" customWidth="1"/>
    <col min="19" max="19" width="10.125" style="1" customWidth="1"/>
    <col min="20" max="21" width="9" style="1" customWidth="1"/>
    <col min="22" max="16384" width="9" style="1"/>
  </cols>
  <sheetData>
    <row r="1" spans="1:21">
      <c r="A1" s="1" t="s">
        <v>0</v>
      </c>
      <c r="B1" s="14" t="s">
        <v>4</v>
      </c>
      <c r="T1" s="23"/>
      <c r="U1" s="23"/>
    </row>
    <row r="2" spans="1:21">
      <c r="A2" s="1" t="s">
        <v>1</v>
      </c>
      <c r="B2" s="15">
        <v>46234</v>
      </c>
      <c r="D2" s="1" t="s">
        <v>84</v>
      </c>
      <c r="F2" s="1" t="s">
        <v>15</v>
      </c>
      <c r="G2" s="1" t="s">
        <v>19</v>
      </c>
    </row>
    <row r="3" spans="1:21"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row>
    <row r="4" spans="1:21" customFormat="1" ht="11.25" customHeight="1">
      <c r="A4" s="706" t="s">
        <v>38</v>
      </c>
      <c r="B4" s="706" t="s">
        <v>40</v>
      </c>
      <c r="C4" s="706" t="s">
        <v>42</v>
      </c>
      <c r="D4" s="710" t="s">
        <v>45</v>
      </c>
      <c r="E4" s="710" t="s">
        <v>47</v>
      </c>
      <c r="F4" s="718" t="s">
        <v>6</v>
      </c>
      <c r="G4" s="710" t="s">
        <v>50</v>
      </c>
      <c r="H4" s="708" t="s">
        <v>89</v>
      </c>
      <c r="I4" s="708"/>
      <c r="J4" s="708" t="s">
        <v>91</v>
      </c>
      <c r="K4" s="708"/>
      <c r="L4" s="708" t="s">
        <v>53</v>
      </c>
      <c r="M4" s="720" t="s">
        <v>93</v>
      </c>
      <c r="N4" s="706" t="s">
        <v>54</v>
      </c>
      <c r="O4" s="706" t="s">
        <v>56</v>
      </c>
      <c r="P4" s="706" t="s">
        <v>57</v>
      </c>
      <c r="Q4" s="720" t="s">
        <v>60</v>
      </c>
      <c r="R4" s="720" t="s">
        <v>95</v>
      </c>
      <c r="S4" s="720" t="s">
        <v>36</v>
      </c>
    </row>
    <row r="5" spans="1:21" customFormat="1" ht="22.5">
      <c r="A5" s="707"/>
      <c r="B5" s="707"/>
      <c r="C5" s="707"/>
      <c r="D5" s="711"/>
      <c r="E5" s="711"/>
      <c r="F5" s="719"/>
      <c r="G5" s="711"/>
      <c r="H5" s="22" t="s">
        <v>52</v>
      </c>
      <c r="I5" s="22" t="s">
        <v>90</v>
      </c>
      <c r="J5" s="22" t="s">
        <v>52</v>
      </c>
      <c r="K5" s="22" t="s">
        <v>90</v>
      </c>
      <c r="L5" s="709"/>
      <c r="M5" s="721"/>
      <c r="N5" s="707"/>
      <c r="O5" s="707"/>
      <c r="P5" s="707"/>
      <c r="Q5" s="721"/>
      <c r="R5" s="721"/>
      <c r="S5" s="721"/>
    </row>
    <row r="6" spans="1:21">
      <c r="A6" s="13" t="s">
        <v>83</v>
      </c>
      <c r="B6" s="13" t="s">
        <v>41</v>
      </c>
      <c r="C6" s="13" t="s">
        <v>43</v>
      </c>
      <c r="D6" s="13" t="s">
        <v>85</v>
      </c>
      <c r="E6" s="13" t="s">
        <v>86</v>
      </c>
      <c r="F6" s="13" t="s">
        <v>7</v>
      </c>
      <c r="G6" s="13" t="s">
        <v>87</v>
      </c>
      <c r="H6" s="18">
        <v>0</v>
      </c>
      <c r="I6" s="18">
        <v>0</v>
      </c>
      <c r="J6" s="18">
        <v>0</v>
      </c>
      <c r="K6" s="18">
        <v>0</v>
      </c>
      <c r="L6" s="19" t="s">
        <v>61</v>
      </c>
      <c r="M6" s="18">
        <v>0</v>
      </c>
      <c r="N6" s="13" t="s">
        <v>55</v>
      </c>
      <c r="O6" s="20" t="s">
        <v>61</v>
      </c>
      <c r="P6" s="20" t="s">
        <v>61</v>
      </c>
      <c r="Q6" s="21" t="s">
        <v>61</v>
      </c>
      <c r="R6" s="21">
        <v>1</v>
      </c>
      <c r="S6" s="13" t="s">
        <v>37</v>
      </c>
    </row>
    <row r="7" spans="1:21">
      <c r="A7" s="13" t="s">
        <v>39</v>
      </c>
      <c r="B7" s="13" t="s">
        <v>61</v>
      </c>
      <c r="C7" s="13" t="s">
        <v>43</v>
      </c>
      <c r="D7" s="13" t="s">
        <v>46</v>
      </c>
      <c r="E7" s="13" t="s">
        <v>48</v>
      </c>
      <c r="F7" s="13" t="s">
        <v>61</v>
      </c>
      <c r="G7" s="13" t="s">
        <v>88</v>
      </c>
      <c r="H7" s="18">
        <v>7248000</v>
      </c>
      <c r="I7" s="18">
        <v>9422400</v>
      </c>
      <c r="J7" s="18">
        <v>7248000</v>
      </c>
      <c r="K7" s="18">
        <v>9422400</v>
      </c>
      <c r="L7" s="19" t="s">
        <v>92</v>
      </c>
      <c r="M7" s="18">
        <v>7248000</v>
      </c>
      <c r="N7" s="13" t="s">
        <v>94</v>
      </c>
      <c r="O7" s="20">
        <v>46182</v>
      </c>
      <c r="P7" s="20">
        <v>46276</v>
      </c>
      <c r="Q7" s="21" t="s">
        <v>61</v>
      </c>
      <c r="R7" s="21">
        <v>1</v>
      </c>
      <c r="S7" s="13" t="s">
        <v>61</v>
      </c>
    </row>
    <row r="8" spans="1:21">
      <c r="A8" s="13" t="s">
        <v>39</v>
      </c>
      <c r="B8" s="13" t="s">
        <v>61</v>
      </c>
      <c r="C8" s="13" t="s">
        <v>43</v>
      </c>
      <c r="D8" s="13" t="s">
        <v>46</v>
      </c>
      <c r="E8" s="13" t="s">
        <v>48</v>
      </c>
      <c r="F8" s="13" t="s">
        <v>61</v>
      </c>
      <c r="G8" s="13" t="s">
        <v>88</v>
      </c>
      <c r="H8" s="18">
        <v>3624000</v>
      </c>
      <c r="I8" s="18">
        <v>4711200</v>
      </c>
      <c r="J8" s="18">
        <v>3624000</v>
      </c>
      <c r="K8" s="18">
        <v>4711200</v>
      </c>
      <c r="L8" s="19" t="s">
        <v>92</v>
      </c>
      <c r="M8" s="18">
        <v>3624000</v>
      </c>
      <c r="N8" s="13" t="s">
        <v>94</v>
      </c>
      <c r="O8" s="20">
        <v>46202</v>
      </c>
      <c r="P8" s="20">
        <v>46276</v>
      </c>
      <c r="Q8" s="21" t="s">
        <v>61</v>
      </c>
      <c r="R8" s="21">
        <v>1</v>
      </c>
      <c r="S8" s="13" t="s">
        <v>61</v>
      </c>
    </row>
    <row r="9" spans="1:21">
      <c r="A9" s="13" t="s">
        <v>39</v>
      </c>
      <c r="B9" s="13" t="s">
        <v>61</v>
      </c>
      <c r="C9" s="13" t="s">
        <v>43</v>
      </c>
      <c r="D9" s="13" t="s">
        <v>46</v>
      </c>
      <c r="E9" s="13" t="s">
        <v>48</v>
      </c>
      <c r="F9" s="13" t="s">
        <v>61</v>
      </c>
      <c r="G9" s="13" t="s">
        <v>88</v>
      </c>
      <c r="H9" s="18">
        <v>3624000</v>
      </c>
      <c r="I9" s="18">
        <v>4711200</v>
      </c>
      <c r="J9" s="18">
        <v>3624000</v>
      </c>
      <c r="K9" s="18">
        <v>4711200</v>
      </c>
      <c r="L9" s="19" t="s">
        <v>92</v>
      </c>
      <c r="M9" s="18">
        <v>3624000</v>
      </c>
      <c r="N9" s="13" t="s">
        <v>94</v>
      </c>
      <c r="O9" s="20">
        <v>46183</v>
      </c>
      <c r="P9" s="20">
        <v>46276</v>
      </c>
      <c r="Q9" s="21" t="s">
        <v>61</v>
      </c>
      <c r="R9" s="21">
        <v>1</v>
      </c>
      <c r="S9" s="13" t="s">
        <v>61</v>
      </c>
    </row>
  </sheetData>
  <mergeCells count="17">
    <mergeCell ref="R4:R5"/>
    <mergeCell ref="S4:S5"/>
    <mergeCell ref="M4:M5"/>
    <mergeCell ref="O4:O5"/>
    <mergeCell ref="P4:P5"/>
    <mergeCell ref="N4:N5"/>
    <mergeCell ref="Q4:Q5"/>
    <mergeCell ref="F4:F5"/>
    <mergeCell ref="G4:G5"/>
    <mergeCell ref="H4:I4"/>
    <mergeCell ref="J4:K4"/>
    <mergeCell ref="L4:L5"/>
    <mergeCell ref="A4:A5"/>
    <mergeCell ref="B4:B5"/>
    <mergeCell ref="C4:C5"/>
    <mergeCell ref="D4:D5"/>
    <mergeCell ref="E4:E5"/>
  </mergeCells>
  <phoneticPr fontId="5"/>
  <pageMargins left="0.39370078740157483" right="0.39370078740157483" top="0.39370078740157483" bottom="0.39370078740157483" header="0.19685039370078741" footer="0.19685039370078741"/>
  <pageSetup paperSize="8" scale="50" fitToHeight="0" pageOrder="overThenDown" orientation="landscape" r:id="rId1"/>
  <headerFooter>
    <oddFooter>&amp;P / &amp;N ページ</oddFooter>
  </headerFooter>
  <colBreaks count="1" manualBreakCount="1">
    <brk id="19"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6">
    <pageSetUpPr fitToPage="1"/>
  </sheetPr>
  <dimension ref="A1:XFD7"/>
  <sheetViews>
    <sheetView view="pageBreakPreview" zoomScaleNormal="100" zoomScaleSheetLayoutView="100" workbookViewId="0"/>
  </sheetViews>
  <sheetFormatPr defaultColWidth="9" defaultRowHeight="11.25"/>
  <cols>
    <col min="1" max="1" width="12.625" style="1" customWidth="1"/>
    <col min="2" max="3" width="10.625" style="1" customWidth="1"/>
    <col min="4" max="4" width="20.625" style="1" customWidth="1"/>
    <col min="5" max="8" width="30.625" style="1" customWidth="1"/>
    <col min="9" max="9" width="20.625" style="1" customWidth="1"/>
    <col min="10" max="16" width="10.625" style="1" customWidth="1"/>
    <col min="17" max="17" width="20.625" style="1" customWidth="1"/>
    <col min="18" max="29" width="10.625" style="1" customWidth="1"/>
    <col min="30" max="30" width="20.625" style="1" customWidth="1"/>
    <col min="31" max="31" width="10.625" style="1" customWidth="1"/>
    <col min="32" max="32" width="20.625" style="1" customWidth="1"/>
    <col min="33" max="34" width="10.625" style="1" customWidth="1"/>
    <col min="35" max="35" width="20.625" style="1" customWidth="1"/>
    <col min="36" max="39" width="10.625" style="1" customWidth="1"/>
    <col min="40" max="41" width="9" style="1" customWidth="1"/>
    <col min="42" max="16384" width="9" style="1"/>
  </cols>
  <sheetData>
    <row r="1" spans="1:41 16384:16384">
      <c r="A1" s="1" t="s">
        <v>0</v>
      </c>
      <c r="B1" s="14" t="s">
        <v>4</v>
      </c>
      <c r="AN1" s="23"/>
      <c r="AO1" s="23"/>
    </row>
    <row r="2" spans="1:41 16384:16384">
      <c r="A2" s="1" t="s">
        <v>1</v>
      </c>
      <c r="B2" s="15">
        <v>46234</v>
      </c>
      <c r="D2" s="1" t="s">
        <v>44</v>
      </c>
      <c r="F2" s="1" t="s">
        <v>15</v>
      </c>
      <c r="G2" s="1" t="s">
        <v>19</v>
      </c>
    </row>
    <row r="3" spans="1:41 16384:16384" hidden="1">
      <c r="A3" s="1" t="s">
        <v>24</v>
      </c>
      <c r="B3" s="1" t="s">
        <v>24</v>
      </c>
      <c r="C3" s="1" t="s">
        <v>24</v>
      </c>
      <c r="D3" s="1" t="s">
        <v>24</v>
      </c>
      <c r="E3" s="1" t="s">
        <v>24</v>
      </c>
      <c r="F3" s="1" t="s">
        <v>24</v>
      </c>
      <c r="G3" s="1" t="s">
        <v>24</v>
      </c>
      <c r="H3" s="1" t="s">
        <v>24</v>
      </c>
      <c r="I3" s="1" t="s">
        <v>24</v>
      </c>
      <c r="J3" s="1" t="s">
        <v>24</v>
      </c>
      <c r="K3" s="1" t="s">
        <v>24</v>
      </c>
      <c r="L3" s="1" t="s">
        <v>24</v>
      </c>
      <c r="M3" s="1" t="s">
        <v>24</v>
      </c>
      <c r="N3" s="1" t="s">
        <v>24</v>
      </c>
      <c r="O3" s="1" t="s">
        <v>24</v>
      </c>
      <c r="P3" s="1" t="s">
        <v>24</v>
      </c>
      <c r="Q3" s="1" t="s">
        <v>24</v>
      </c>
      <c r="R3" s="1" t="s">
        <v>24</v>
      </c>
      <c r="S3" s="1" t="s">
        <v>24</v>
      </c>
      <c r="T3" s="1" t="s">
        <v>24</v>
      </c>
      <c r="U3" s="1" t="s">
        <v>24</v>
      </c>
      <c r="V3" s="1" t="s">
        <v>24</v>
      </c>
      <c r="W3" s="1" t="s">
        <v>24</v>
      </c>
      <c r="X3" s="1" t="s">
        <v>24</v>
      </c>
      <c r="Y3" s="1" t="s">
        <v>24</v>
      </c>
      <c r="Z3" s="1" t="s">
        <v>24</v>
      </c>
      <c r="AA3" s="1" t="s">
        <v>24</v>
      </c>
      <c r="AB3" s="1" t="s">
        <v>24</v>
      </c>
      <c r="AC3" s="1" t="s">
        <v>24</v>
      </c>
      <c r="AD3" s="1" t="s">
        <v>24</v>
      </c>
      <c r="AE3" s="1" t="s">
        <v>24</v>
      </c>
      <c r="AF3" s="1" t="s">
        <v>24</v>
      </c>
      <c r="AG3" s="1" t="s">
        <v>24</v>
      </c>
      <c r="AH3" s="1" t="s">
        <v>24</v>
      </c>
      <c r="AI3" s="1" t="s">
        <v>24</v>
      </c>
      <c r="AJ3" s="1" t="s">
        <v>24</v>
      </c>
      <c r="AK3" s="1" t="s">
        <v>24</v>
      </c>
      <c r="AL3" s="1" t="s">
        <v>24</v>
      </c>
      <c r="AM3" s="1" t="s">
        <v>24</v>
      </c>
    </row>
    <row r="4" spans="1:41 16384:16384" ht="39.75" customHeight="1">
      <c r="A4" s="2" t="s">
        <v>38</v>
      </c>
      <c r="B4" s="2" t="s">
        <v>40</v>
      </c>
      <c r="C4" s="2" t="s">
        <v>42</v>
      </c>
      <c r="D4" s="16" t="s">
        <v>45</v>
      </c>
      <c r="E4" s="16" t="s">
        <v>47</v>
      </c>
      <c r="F4" s="5" t="s">
        <v>6</v>
      </c>
      <c r="G4" s="16" t="s">
        <v>49</v>
      </c>
      <c r="H4" s="17" t="s">
        <v>50</v>
      </c>
      <c r="I4" s="17" t="s">
        <v>52</v>
      </c>
      <c r="J4" s="17" t="s">
        <v>53</v>
      </c>
      <c r="K4" s="2" t="s">
        <v>54</v>
      </c>
      <c r="L4" s="2" t="s">
        <v>56</v>
      </c>
      <c r="M4" s="2" t="s">
        <v>57</v>
      </c>
      <c r="N4" s="2" t="s">
        <v>58</v>
      </c>
      <c r="O4" s="2" t="s">
        <v>59</v>
      </c>
      <c r="P4" s="22" t="s">
        <v>60</v>
      </c>
      <c r="Q4" s="22" t="s">
        <v>62</v>
      </c>
      <c r="R4" s="22" t="s">
        <v>64</v>
      </c>
      <c r="S4" s="22" t="s">
        <v>65</v>
      </c>
      <c r="T4" s="22" t="s">
        <v>66</v>
      </c>
      <c r="U4" s="22" t="s">
        <v>67</v>
      </c>
      <c r="V4" s="22" t="s">
        <v>68</v>
      </c>
      <c r="W4" s="22" t="s">
        <v>69</v>
      </c>
      <c r="X4" s="22" t="s">
        <v>70</v>
      </c>
      <c r="Y4" s="22" t="s">
        <v>71</v>
      </c>
      <c r="Z4" s="22" t="s">
        <v>72</v>
      </c>
      <c r="AA4" s="22" t="s">
        <v>74</v>
      </c>
      <c r="AB4" s="22" t="s">
        <v>75</v>
      </c>
      <c r="AC4" s="22" t="s">
        <v>76</v>
      </c>
      <c r="AD4" s="22" t="s">
        <v>77</v>
      </c>
      <c r="AE4" s="22" t="s">
        <v>78</v>
      </c>
      <c r="AF4" s="22" t="s">
        <v>79</v>
      </c>
      <c r="AG4" s="22" t="s">
        <v>80</v>
      </c>
      <c r="AH4" s="22" t="s">
        <v>81</v>
      </c>
      <c r="AI4" s="22" t="s">
        <v>82</v>
      </c>
      <c r="AJ4" s="22" t="s">
        <v>23</v>
      </c>
      <c r="AK4" s="22" t="s">
        <v>32</v>
      </c>
      <c r="AL4" s="22" t="s">
        <v>33</v>
      </c>
      <c r="AM4" s="22" t="s">
        <v>34</v>
      </c>
      <c r="XFD4"/>
    </row>
    <row r="5" spans="1:41 16384:16384">
      <c r="A5" s="13" t="s">
        <v>39</v>
      </c>
      <c r="B5" s="13" t="s">
        <v>41</v>
      </c>
      <c r="C5" s="13" t="s">
        <v>43</v>
      </c>
      <c r="D5" s="13" t="s">
        <v>46</v>
      </c>
      <c r="E5" s="13" t="s">
        <v>48</v>
      </c>
      <c r="F5" s="13" t="s">
        <v>7</v>
      </c>
      <c r="G5" s="13" t="s">
        <v>9</v>
      </c>
      <c r="H5" s="13" t="s">
        <v>51</v>
      </c>
      <c r="I5" s="18">
        <v>7248000</v>
      </c>
      <c r="J5" s="19" t="s">
        <v>17</v>
      </c>
      <c r="K5" s="13" t="s">
        <v>55</v>
      </c>
      <c r="L5" s="20">
        <v>46182</v>
      </c>
      <c r="M5" s="20">
        <v>46276</v>
      </c>
      <c r="N5" s="21">
        <v>0.11506849315068493</v>
      </c>
      <c r="O5" s="21">
        <v>0</v>
      </c>
      <c r="P5" s="21" t="s">
        <v>61</v>
      </c>
      <c r="Q5" s="13" t="s">
        <v>63</v>
      </c>
      <c r="R5" s="21">
        <v>0</v>
      </c>
      <c r="S5" s="21">
        <v>0</v>
      </c>
      <c r="T5" s="13" t="s">
        <v>61</v>
      </c>
      <c r="U5" s="13" t="s">
        <v>61</v>
      </c>
      <c r="V5" s="21" t="s">
        <v>61</v>
      </c>
      <c r="W5" s="21" t="s">
        <v>61</v>
      </c>
      <c r="X5" s="21">
        <v>0.11506849315068493</v>
      </c>
      <c r="Y5" s="13" t="s">
        <v>61</v>
      </c>
      <c r="Z5" s="13" t="s">
        <v>73</v>
      </c>
      <c r="AA5" s="21">
        <v>0</v>
      </c>
      <c r="AB5" s="21">
        <v>1</v>
      </c>
      <c r="AC5" s="21">
        <v>1</v>
      </c>
      <c r="AD5" s="18">
        <v>7248000</v>
      </c>
      <c r="AE5" s="21">
        <v>0.34058772731852804</v>
      </c>
      <c r="AF5" s="18">
        <v>2468579.8476046911</v>
      </c>
      <c r="AG5" s="21">
        <v>20</v>
      </c>
      <c r="AH5" s="21">
        <v>80</v>
      </c>
      <c r="AI5" s="18">
        <v>493715.96952093823</v>
      </c>
      <c r="AJ5" s="13" t="s">
        <v>24</v>
      </c>
      <c r="AK5" s="21">
        <v>0</v>
      </c>
      <c r="AL5" s="21">
        <v>0</v>
      </c>
      <c r="AM5" s="13" t="s">
        <v>61</v>
      </c>
    </row>
    <row r="6" spans="1:41 16384:16384">
      <c r="A6" s="13" t="s">
        <v>39</v>
      </c>
      <c r="B6" s="13" t="s">
        <v>41</v>
      </c>
      <c r="C6" s="13" t="s">
        <v>43</v>
      </c>
      <c r="D6" s="13" t="s">
        <v>46</v>
      </c>
      <c r="E6" s="13" t="s">
        <v>48</v>
      </c>
      <c r="F6" s="13" t="s">
        <v>7</v>
      </c>
      <c r="G6" s="13" t="s">
        <v>9</v>
      </c>
      <c r="H6" s="13" t="s">
        <v>51</v>
      </c>
      <c r="I6" s="18">
        <v>3624000</v>
      </c>
      <c r="J6" s="19" t="s">
        <v>17</v>
      </c>
      <c r="K6" s="13" t="s">
        <v>55</v>
      </c>
      <c r="L6" s="20">
        <v>46202</v>
      </c>
      <c r="M6" s="20">
        <v>46276</v>
      </c>
      <c r="N6" s="21">
        <v>0.11506849315068493</v>
      </c>
      <c r="O6" s="21">
        <v>0</v>
      </c>
      <c r="P6" s="21" t="s">
        <v>61</v>
      </c>
      <c r="Q6" s="13" t="s">
        <v>63</v>
      </c>
      <c r="R6" s="21">
        <v>0</v>
      </c>
      <c r="S6" s="21">
        <v>0</v>
      </c>
      <c r="T6" s="13" t="s">
        <v>61</v>
      </c>
      <c r="U6" s="13" t="s">
        <v>61</v>
      </c>
      <c r="V6" s="21" t="s">
        <v>61</v>
      </c>
      <c r="W6" s="21" t="s">
        <v>61</v>
      </c>
      <c r="X6" s="21">
        <v>0.11506849315068493</v>
      </c>
      <c r="Y6" s="13" t="s">
        <v>61</v>
      </c>
      <c r="Z6" s="13" t="s">
        <v>73</v>
      </c>
      <c r="AA6" s="21">
        <v>0</v>
      </c>
      <c r="AB6" s="21">
        <v>1</v>
      </c>
      <c r="AC6" s="21">
        <v>1</v>
      </c>
      <c r="AD6" s="18">
        <v>3624000</v>
      </c>
      <c r="AE6" s="21">
        <v>0.34058772731852804</v>
      </c>
      <c r="AF6" s="18">
        <v>1234289.9238023455</v>
      </c>
      <c r="AG6" s="21">
        <v>20</v>
      </c>
      <c r="AH6" s="21">
        <v>80</v>
      </c>
      <c r="AI6" s="18">
        <v>246857.98476046912</v>
      </c>
      <c r="AJ6" s="13" t="s">
        <v>24</v>
      </c>
      <c r="AK6" s="21">
        <v>0</v>
      </c>
      <c r="AL6" s="21">
        <v>0</v>
      </c>
      <c r="AM6" s="13" t="s">
        <v>61</v>
      </c>
    </row>
    <row r="7" spans="1:41 16384:16384">
      <c r="A7" s="13" t="s">
        <v>39</v>
      </c>
      <c r="B7" s="13" t="s">
        <v>41</v>
      </c>
      <c r="C7" s="13" t="s">
        <v>43</v>
      </c>
      <c r="D7" s="13" t="s">
        <v>46</v>
      </c>
      <c r="E7" s="13" t="s">
        <v>48</v>
      </c>
      <c r="F7" s="13" t="s">
        <v>7</v>
      </c>
      <c r="G7" s="13" t="s">
        <v>9</v>
      </c>
      <c r="H7" s="13" t="s">
        <v>51</v>
      </c>
      <c r="I7" s="18">
        <v>3624000</v>
      </c>
      <c r="J7" s="19" t="s">
        <v>17</v>
      </c>
      <c r="K7" s="13" t="s">
        <v>55</v>
      </c>
      <c r="L7" s="20">
        <v>46183</v>
      </c>
      <c r="M7" s="20">
        <v>46276</v>
      </c>
      <c r="N7" s="21">
        <v>0.11506849315068493</v>
      </c>
      <c r="O7" s="21">
        <v>0</v>
      </c>
      <c r="P7" s="21" t="s">
        <v>61</v>
      </c>
      <c r="Q7" s="13" t="s">
        <v>63</v>
      </c>
      <c r="R7" s="21">
        <v>0</v>
      </c>
      <c r="S7" s="21">
        <v>0</v>
      </c>
      <c r="T7" s="13" t="s">
        <v>61</v>
      </c>
      <c r="U7" s="13" t="s">
        <v>61</v>
      </c>
      <c r="V7" s="21" t="s">
        <v>61</v>
      </c>
      <c r="W7" s="21" t="s">
        <v>61</v>
      </c>
      <c r="X7" s="21">
        <v>0.11506849315068493</v>
      </c>
      <c r="Y7" s="13" t="s">
        <v>61</v>
      </c>
      <c r="Z7" s="13" t="s">
        <v>73</v>
      </c>
      <c r="AA7" s="21">
        <v>0</v>
      </c>
      <c r="AB7" s="21">
        <v>1</v>
      </c>
      <c r="AC7" s="21">
        <v>1</v>
      </c>
      <c r="AD7" s="18">
        <v>3624000</v>
      </c>
      <c r="AE7" s="21">
        <v>0.34058772731852804</v>
      </c>
      <c r="AF7" s="18">
        <v>1234289.9238023455</v>
      </c>
      <c r="AG7" s="21">
        <v>20</v>
      </c>
      <c r="AH7" s="21">
        <v>80</v>
      </c>
      <c r="AI7" s="18">
        <v>246857.98476046912</v>
      </c>
      <c r="AJ7" s="13" t="s">
        <v>24</v>
      </c>
      <c r="AK7" s="21">
        <v>0</v>
      </c>
      <c r="AL7" s="21">
        <v>0</v>
      </c>
      <c r="AM7" s="13" t="s">
        <v>61</v>
      </c>
    </row>
  </sheetData>
  <phoneticPr fontId="3"/>
  <pageMargins left="0.39370078740157483" right="0.39370078740157483" top="0.39370078740157483" bottom="0.39370078740157483" header="0.19685039370078741" footer="0.19685039370078741"/>
  <pageSetup paperSize="8" scale="32" fitToHeight="0" pageOrder="overThenDown" orientation="landscape" r:id="rId1"/>
  <headerFooter>
    <oddFooter>&amp;P / &amp;N ページ</oddFooter>
  </headerFooter>
  <colBreaks count="1" manualBreakCount="1">
    <brk id="39"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D4"/>
  <sheetViews>
    <sheetView view="pageBreakPreview" zoomScaleNormal="100" zoomScaleSheetLayoutView="100" workbookViewId="0"/>
  </sheetViews>
  <sheetFormatPr defaultColWidth="9" defaultRowHeight="11.25"/>
  <cols>
    <col min="1" max="1" width="20.625" style="1" customWidth="1"/>
    <col min="2" max="3" width="30.625" style="1" customWidth="1"/>
    <col min="4" max="5" width="30.625" style="6" customWidth="1"/>
    <col min="6" max="6" width="20.625" style="1" customWidth="1"/>
    <col min="7" max="7" width="12.625" style="6" customWidth="1"/>
    <col min="8" max="8" width="20.625" style="1" customWidth="1"/>
    <col min="9" max="9" width="20.625" style="6" customWidth="1"/>
    <col min="10" max="11" width="20.625" style="1" customWidth="1"/>
    <col min="12" max="12" width="10.625" style="1" customWidth="1"/>
    <col min="13" max="15" width="20.625" style="1" customWidth="1"/>
    <col min="16" max="18" width="8.125" style="1" customWidth="1"/>
    <col min="19" max="19" width="20.625" style="12" customWidth="1"/>
    <col min="20" max="22" width="10.625" style="12" customWidth="1"/>
    <col min="23" max="23" width="10.625" style="1" customWidth="1"/>
    <col min="24" max="24" width="10.125" style="1" customWidth="1"/>
    <col min="25" max="25" width="8.125" style="1" customWidth="1"/>
    <col min="26" max="26" width="15.625" style="12" customWidth="1"/>
    <col min="27" max="27" width="8.125" style="1" customWidth="1"/>
    <col min="28" max="28" width="15.625" style="12" customWidth="1"/>
    <col min="29" max="29" width="10.625" style="1" customWidth="1"/>
    <col min="30" max="30" width="15.625" style="12" customWidth="1"/>
    <col min="31" max="31" width="10.625" style="1" customWidth="1"/>
    <col min="32" max="32" width="9" style="1" customWidth="1"/>
    <col min="33" max="16384" width="9" style="1"/>
  </cols>
  <sheetData>
    <row r="1" spans="1:30">
      <c r="A1" s="1" t="s">
        <v>0</v>
      </c>
      <c r="B1" s="4" t="s">
        <v>4</v>
      </c>
      <c r="D1" s="1"/>
      <c r="E1" s="1"/>
      <c r="G1" s="1"/>
      <c r="I1" s="1"/>
      <c r="S1" s="1"/>
      <c r="T1" s="1"/>
      <c r="U1" s="1"/>
      <c r="V1" s="1"/>
      <c r="Z1" s="1"/>
      <c r="AB1" s="1"/>
      <c r="AD1" s="1"/>
    </row>
    <row r="2" spans="1:30">
      <c r="A2" s="1" t="s">
        <v>1</v>
      </c>
      <c r="B2" s="4" t="s">
        <v>5</v>
      </c>
      <c r="D2" s="1" t="s">
        <v>10</v>
      </c>
      <c r="E2" s="1"/>
      <c r="G2" s="1" t="s">
        <v>15</v>
      </c>
      <c r="I2" s="1" t="s">
        <v>19</v>
      </c>
      <c r="S2" s="1"/>
      <c r="T2" s="1"/>
      <c r="U2" s="1"/>
      <c r="V2" s="1"/>
      <c r="Z2" s="1"/>
      <c r="AB2" s="1"/>
      <c r="AD2" s="1"/>
    </row>
    <row r="3" spans="1:30" ht="50.1" customHeight="1">
      <c r="A3" s="2" t="s">
        <v>2</v>
      </c>
      <c r="B3" s="2" t="s">
        <v>6</v>
      </c>
      <c r="C3" s="5" t="s">
        <v>8</v>
      </c>
      <c r="D3" s="5" t="s">
        <v>11</v>
      </c>
      <c r="E3" s="5" t="s">
        <v>12</v>
      </c>
      <c r="F3" s="5" t="s">
        <v>14</v>
      </c>
      <c r="G3" s="5" t="s">
        <v>16</v>
      </c>
      <c r="H3" s="5" t="s">
        <v>18</v>
      </c>
      <c r="I3" s="5" t="s">
        <v>20</v>
      </c>
      <c r="J3" s="5" t="s">
        <v>21</v>
      </c>
      <c r="K3" s="5" t="s">
        <v>22</v>
      </c>
      <c r="L3" s="9" t="s">
        <v>23</v>
      </c>
      <c r="M3" s="5" t="s">
        <v>25</v>
      </c>
      <c r="N3" s="5" t="s">
        <v>26</v>
      </c>
      <c r="O3" s="5" t="s">
        <v>27</v>
      </c>
      <c r="P3" s="5" t="s">
        <v>28</v>
      </c>
      <c r="Q3" s="5" t="s">
        <v>29</v>
      </c>
      <c r="R3" s="5" t="s">
        <v>30</v>
      </c>
      <c r="S3" s="9" t="s">
        <v>31</v>
      </c>
      <c r="T3" s="5" t="s">
        <v>32</v>
      </c>
      <c r="U3" s="5" t="s">
        <v>33</v>
      </c>
      <c r="V3" s="5" t="s">
        <v>34</v>
      </c>
      <c r="W3" s="5" t="s">
        <v>35</v>
      </c>
      <c r="X3" s="5" t="s">
        <v>36</v>
      </c>
      <c r="Z3" s="1"/>
      <c r="AB3" s="1"/>
      <c r="AD3" s="1"/>
    </row>
    <row r="4" spans="1:30">
      <c r="A4" s="3" t="s">
        <v>3</v>
      </c>
      <c r="B4" s="3" t="s">
        <v>7</v>
      </c>
      <c r="C4" s="3" t="s">
        <v>9</v>
      </c>
      <c r="D4" s="3" t="s">
        <v>9</v>
      </c>
      <c r="E4" s="3" t="s">
        <v>13</v>
      </c>
      <c r="F4" s="7">
        <v>57482.34629317253</v>
      </c>
      <c r="G4" s="8" t="s">
        <v>17</v>
      </c>
      <c r="H4" s="7">
        <v>2874117.3146586264</v>
      </c>
      <c r="I4" s="7">
        <v>1065509</v>
      </c>
      <c r="J4" s="7">
        <v>-662849</v>
      </c>
      <c r="K4" s="7">
        <v>987431.93904187635</v>
      </c>
      <c r="L4" s="10" t="s">
        <v>24</v>
      </c>
      <c r="M4" s="7">
        <v>0</v>
      </c>
      <c r="N4" s="7">
        <v>0</v>
      </c>
      <c r="O4" s="7">
        <v>0</v>
      </c>
      <c r="P4" s="11">
        <v>1.4</v>
      </c>
      <c r="Q4" s="11">
        <v>0.05</v>
      </c>
      <c r="R4" s="11">
        <v>1</v>
      </c>
      <c r="S4" s="7">
        <v>402660</v>
      </c>
      <c r="T4" s="7">
        <v>0</v>
      </c>
      <c r="U4" s="11">
        <v>0</v>
      </c>
      <c r="V4" s="10" t="s">
        <v>13</v>
      </c>
      <c r="W4" s="11">
        <v>1</v>
      </c>
      <c r="X4" s="3" t="s">
        <v>37</v>
      </c>
      <c r="Z4" s="1"/>
      <c r="AB4" s="1"/>
      <c r="AD4" s="1"/>
    </row>
  </sheetData>
  <phoneticPr fontId="3"/>
  <pageMargins left="0.39370078740157483" right="0.39370078740157483" top="0.39370078740157483" bottom="0.39370078740157483" header="0.19685039370078741" footer="0.19685039370078741"/>
  <pageSetup paperSize="8" scale="47" fitToHeight="0" pageOrder="overThenDown" orientation="landscape" r:id="rId1"/>
  <headerFooter>
    <oddFooter>&amp;P / &amp;N ページ</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14</vt:i4>
      </vt:variant>
    </vt:vector>
  </HeadingPairs>
  <TitlesOfParts>
    <vt:vector size="22" baseType="lpstr">
      <vt:lpstr>表1</vt:lpstr>
      <vt:lpstr>表2</vt:lpstr>
      <vt:lpstr>表3</vt:lpstr>
      <vt:lpstr>表4</vt:lpstr>
      <vt:lpstr>明細(オン)</vt:lpstr>
      <vt:lpstr>明細(オフ)</vt:lpstr>
      <vt:lpstr>明細(派生)</vt:lpstr>
      <vt:lpstr>明細(ネッティング)</vt:lpstr>
      <vt:lpstr>表1!Print_Area</vt:lpstr>
      <vt:lpstr>表2!Print_Area</vt:lpstr>
      <vt:lpstr>表3!Print_Area</vt:lpstr>
      <vt:lpstr>表4!Print_Area</vt:lpstr>
      <vt:lpstr>'明細(オフ)'!Print_Area</vt:lpstr>
      <vt:lpstr>'明細(オン)'!Print_Area</vt:lpstr>
      <vt:lpstr>'明細(ネッティング)'!Print_Area</vt:lpstr>
      <vt:lpstr>'明細(派生)'!Print_Area</vt:lpstr>
      <vt:lpstr>表1!Print_Titles</vt:lpstr>
      <vt:lpstr>表4!Print_Titles</vt:lpstr>
      <vt:lpstr>'明細(オフ)'!Print_Titles</vt:lpstr>
      <vt:lpstr>'明細(オン)'!Print_Titles</vt:lpstr>
      <vt:lpstr>'明細(ネッティング)'!Print_Titles</vt:lpstr>
      <vt:lpstr>'明細(派生)'!Print_Titles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T槌屋 志保／Tsuchiya Shiho</cp:lastModifiedBy>
  <dcterms:created xsi:type="dcterms:W3CDTF">2026-08-07T04:13:22Z</dcterms:created>
  <dcterms:modified xsi:type="dcterms:W3CDTF">2026-08-07T04:13:22Z</dcterms:modified>
</cp:coreProperties>
</file>