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510\リクエスト分SA24\"/>
    </mc:Choice>
  </mc:AlternateContent>
  <xr:revisionPtr revIDLastSave="0" documentId="8_{4D01E97E-2878-4802-8295-555F440FE2B5}" xr6:coauthVersionLast="47" xr6:coauthVersionMax="47" xr10:uidLastSave="{00000000-0000-0000-0000-000000000000}"/>
  <bookViews>
    <workbookView xWindow="-110" yWindow="-110" windowWidth="19420" windowHeight="1150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'明細(オフ)'!$A$1:$S$605</definedName>
    <definedName name="_xlnm.Print_Area" localSheetId="4">'明細(オン)'!$A$1:$AC$223</definedName>
    <definedName name="_xlnm.Print_Area" localSheetId="7">'明細(ネッティング)'!$A$1:$X$4</definedName>
    <definedName name="_xlnm.Print_Area" localSheetId="6">'明細(派生)'!$A$1:$AM$8</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c r="I160" i="6" a="1"/>
  <c r="I160" i="6"/>
  <c r="H160" i="6" a="1"/>
  <c r="H160" i="6"/>
  <c r="G160" i="6" a="1"/>
  <c r="G160" i="6"/>
  <c r="E160" i="6" a="1"/>
  <c r="E160" i="6"/>
  <c r="D160" i="6" a="1"/>
  <c r="D160" i="6"/>
  <c r="D161" i="6" s="1" a="1"/>
  <c r="D161" i="6" s="1"/>
  <c r="K159" i="6" a="1"/>
  <c r="K159" i="6" s="1"/>
  <c r="K161" i="6" s="1" a="1"/>
  <c r="K161" i="6" s="1"/>
  <c r="I159" i="6" a="1"/>
  <c r="I159" i="6"/>
  <c r="I161" i="6" s="1" a="1"/>
  <c r="I161" i="6" s="1"/>
  <c r="H159" i="6" a="1"/>
  <c r="H159" i="6" s="1"/>
  <c r="H161" i="6" s="1" a="1"/>
  <c r="H161" i="6" s="1"/>
  <c r="G159" i="6" a="1"/>
  <c r="G159" i="6" s="1"/>
  <c r="G161" i="6" s="1" a="1"/>
  <c r="G161" i="6" s="1"/>
  <c r="E159" i="6" a="1"/>
  <c r="E159" i="6" s="1"/>
  <c r="E161" i="6" s="1" a="1"/>
  <c r="E161" i="6" s="1"/>
  <c r="D159" i="6" a="1"/>
  <c r="D159" i="6"/>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c r="E47" i="8" s="1"/>
  <c r="H23" i="8"/>
  <c r="J171" i="9"/>
  <c r="G171" i="9"/>
  <c r="I170" i="9"/>
  <c r="F170" i="9"/>
  <c r="D147" i="9"/>
  <c r="D141" i="9"/>
  <c r="D137" i="9"/>
  <c r="D134" i="9"/>
</calcChain>
</file>

<file path=xl/sharedStrings.xml><?xml version="1.0" encoding="utf-8"?>
<sst xmlns="http://schemas.openxmlformats.org/spreadsheetml/2006/main" count="13717" uniqueCount="1148">
  <si>
    <t>ファンド名称：</t>
  </si>
  <si>
    <t>基準年月日：</t>
  </si>
  <si>
    <t>ｶｳﾝﾀｰﾊﾟｰﾃｨ
(統一ﾌﾞﾛｰｶｰｺｰﾄﾞ・中央清算機関ｺｰﾄﾞ)</t>
  </si>
  <si>
    <t>JSCC</t>
  </si>
  <si>
    <t>313003 Ｏｎｅ　ＥＴＦ　ＪＰＸ／Ｓ＆Ｐ　設備・人材投資指数</t>
  </si>
  <si>
    <t>2025/10/31</t>
  </si>
  <si>
    <t>ｶｳﾝﾀｰﾊﾟｰﾃｨ名称
(統一ﾌﾞﾛｰｶｰ名称・中央清算機関名称)</t>
  </si>
  <si>
    <t>日本証券クリアリング機構</t>
  </si>
  <si>
    <t>ﾈｯﾃｨﾝｸﾞｸﾞﾙｰﾌﾟNO
または
ﾈｯﾃｨﾝｸﾞｸﾞﾙｰﾌﾟ集合NO</t>
  </si>
  <si>
    <t>313003-JSCC-CCP-000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</si>
  <si>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</si>
  <si>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</si>
  <si>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</si>
  <si>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</si>
  <si>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</si>
  <si>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</si>
  <si>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</si>
  <si>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</si>
  <si>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</si>
  <si>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再構築ｺｽﾄ(円)</t>
  </si>
  <si>
    <t>ﾈｯﾃｨﾝｸﾞ担保金/証拠金</t>
  </si>
  <si>
    <t>PFEｱﾄﾞｵﾝ</t>
  </si>
  <si>
    <t>変動証拠金
有無</t>
  </si>
  <si>
    <t>0</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</si>
  <si>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</si>
  <si>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</si>
  <si>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</si>
  <si>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</si>
  <si>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</si>
  <si>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</si>
  <si>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</si>
  <si>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</si>
  <si>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</si>
  <si>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</si>
  <si>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</si>
  <si>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</si>
  <si>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</si>
  <si>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</si>
  <si>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</si>
  <si>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</si>
  <si>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</si>
  <si>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</si>
  <si>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</si>
  <si>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</si>
  <si>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</si>
  <si>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16.2512.0005</t>
  </si>
  <si>
    <t>銘柄名</t>
  </si>
  <si>
    <t>TOPIX    先物 0712月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</si>
  <si>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</si>
  <si>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</si>
  <si>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</si>
  <si>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</si>
  <si>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</si>
  <si>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</si>
  <si>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</si>
  <si>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</si>
  <si>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</si>
  <si>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</si>
  <si>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</si>
  <si>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</si>
  <si>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</si>
  <si>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</si>
  <si>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TOPIX</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</si>
  <si>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</si>
  <si>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</si>
  <si>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</si>
  <si>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</si>
  <si>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</si>
  <si>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</si>
  <si>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</si>
  <si>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</si>
  <si>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</si>
  <si>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</si>
  <si>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</si>
  <si>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</si>
  <si>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</si>
  <si>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</si>
  <si>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</si>
  <si>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</si>
  <si>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</si>
  <si>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</si>
  <si>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</si>
  <si>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証拠金</t>
  </si>
  <si>
    <t>信用取引・現先</t>
  </si>
  <si>
    <t>CH</t>
  </si>
  <si>
    <t>US</t>
  </si>
  <si>
    <t>オフバランス商品の銘柄別内訳</t>
  </si>
  <si>
    <t>313003JPY117463SDS</t>
  </si>
  <si>
    <t>313003JPY112563SDS</t>
  </si>
  <si>
    <t>313003JPY115203SDS</t>
  </si>
  <si>
    <t>313003JPY116963SDS</t>
  </si>
  <si>
    <t>313003JPY1175MAR</t>
  </si>
  <si>
    <t>313003JPY120003SDS</t>
  </si>
  <si>
    <t>313003JPY120573SDS</t>
  </si>
  <si>
    <t>313003JPY123283SDS</t>
  </si>
  <si>
    <t>313003JPY124003SDS</t>
  </si>
  <si>
    <t>313003JPY115603SDS</t>
  </si>
  <si>
    <t>313003JPY127923SDS</t>
  </si>
  <si>
    <t>15140</t>
  </si>
  <si>
    <t>36600</t>
  </si>
  <si>
    <t>59380</t>
  </si>
  <si>
    <t>73880</t>
  </si>
  <si>
    <t>81290</t>
  </si>
  <si>
    <t>92020</t>
  </si>
  <si>
    <t>16050</t>
  </si>
  <si>
    <t>16620</t>
  </si>
  <si>
    <t>18330</t>
  </si>
  <si>
    <t>18930</t>
  </si>
  <si>
    <t>19110</t>
  </si>
  <si>
    <t>19590</t>
  </si>
  <si>
    <t>19610</t>
  </si>
  <si>
    <t>20020</t>
  </si>
  <si>
    <t>21460</t>
  </si>
  <si>
    <t>21750</t>
  </si>
  <si>
    <t>21810</t>
  </si>
  <si>
    <t>22220</t>
  </si>
  <si>
    <t>22690</t>
  </si>
  <si>
    <t>23710</t>
  </si>
  <si>
    <t>23790</t>
  </si>
  <si>
    <t>24320</t>
  </si>
  <si>
    <t>24920</t>
  </si>
  <si>
    <t>25790</t>
  </si>
  <si>
    <t>26700</t>
  </si>
  <si>
    <t>26780</t>
  </si>
  <si>
    <t>27600</t>
  </si>
  <si>
    <t>27680</t>
  </si>
  <si>
    <t>28020</t>
  </si>
  <si>
    <t>28970</t>
  </si>
  <si>
    <t>29140</t>
  </si>
  <si>
    <t>30860</t>
  </si>
  <si>
    <t>31070</t>
  </si>
  <si>
    <t>31320</t>
  </si>
  <si>
    <t>31970</t>
  </si>
  <si>
    <t>32310</t>
  </si>
  <si>
    <t>32880</t>
  </si>
  <si>
    <t>33600</t>
  </si>
  <si>
    <t>33820</t>
  </si>
  <si>
    <t>34020</t>
  </si>
  <si>
    <t>34360</t>
  </si>
  <si>
    <t>36120</t>
  </si>
  <si>
    <t>36260</t>
  </si>
  <si>
    <t>36610</t>
  </si>
  <si>
    <t>36960</t>
  </si>
  <si>
    <t>36970</t>
  </si>
  <si>
    <t>37690</t>
  </si>
  <si>
    <t>38610</t>
  </si>
  <si>
    <t>39230</t>
  </si>
  <si>
    <t>40230</t>
  </si>
  <si>
    <t>40720</t>
  </si>
  <si>
    <t>41140</t>
  </si>
  <si>
    <t>41800</t>
  </si>
  <si>
    <t>41830</t>
  </si>
  <si>
    <t>41880</t>
  </si>
  <si>
    <t>42020</t>
  </si>
  <si>
    <t>42040</t>
  </si>
  <si>
    <t>42720</t>
  </si>
  <si>
    <t>43840</t>
  </si>
  <si>
    <t>43850</t>
  </si>
  <si>
    <t>44430</t>
  </si>
  <si>
    <t>44520</t>
  </si>
  <si>
    <t>44830</t>
  </si>
  <si>
    <t>45020</t>
  </si>
  <si>
    <t>45070</t>
  </si>
  <si>
    <t>45190</t>
  </si>
  <si>
    <t>45230</t>
  </si>
  <si>
    <t>45280</t>
  </si>
  <si>
    <t>45360</t>
  </si>
  <si>
    <t>45680</t>
  </si>
  <si>
    <t>46610</t>
  </si>
  <si>
    <t>46890</t>
  </si>
  <si>
    <t>47160</t>
  </si>
  <si>
    <t>47330</t>
  </si>
  <si>
    <t>48120</t>
  </si>
  <si>
    <t>50320</t>
  </si>
  <si>
    <t>51080</t>
  </si>
  <si>
    <t>52620</t>
  </si>
  <si>
    <t>53320</t>
  </si>
  <si>
    <t>53340</t>
  </si>
  <si>
    <t>54440</t>
  </si>
  <si>
    <t>58020</t>
  </si>
  <si>
    <t>58050</t>
  </si>
  <si>
    <t>60880</t>
  </si>
  <si>
    <t>60980</t>
  </si>
  <si>
    <t>61780</t>
  </si>
  <si>
    <t>61960</t>
  </si>
  <si>
    <t>62680</t>
  </si>
  <si>
    <t>63010</t>
  </si>
  <si>
    <t>64650</t>
  </si>
  <si>
    <t>64710</t>
  </si>
  <si>
    <t>66450</t>
  </si>
  <si>
    <t>67010</t>
  </si>
  <si>
    <t>67020</t>
  </si>
  <si>
    <t>67520</t>
  </si>
  <si>
    <t>68040</t>
  </si>
  <si>
    <t>68410</t>
  </si>
  <si>
    <t>69630</t>
  </si>
  <si>
    <t>69880</t>
  </si>
  <si>
    <t>70040</t>
  </si>
  <si>
    <t>71810</t>
  </si>
  <si>
    <t>71820</t>
  </si>
  <si>
    <t>71990</t>
  </si>
  <si>
    <t>72670</t>
  </si>
  <si>
    <t>72720</t>
  </si>
  <si>
    <t>73830</t>
  </si>
  <si>
    <t>74530</t>
  </si>
  <si>
    <t>74760</t>
  </si>
  <si>
    <t>75520</t>
  </si>
  <si>
    <t>76060</t>
  </si>
  <si>
    <t>77010</t>
  </si>
  <si>
    <t>77300</t>
  </si>
  <si>
    <t>77310</t>
  </si>
  <si>
    <t>77330</t>
  </si>
  <si>
    <t>77520</t>
  </si>
  <si>
    <t>78670</t>
  </si>
  <si>
    <t>79120</t>
  </si>
  <si>
    <t>80010</t>
  </si>
  <si>
    <t>80560</t>
  </si>
  <si>
    <t>80980</t>
  </si>
  <si>
    <t>81300</t>
  </si>
  <si>
    <t>81360</t>
  </si>
  <si>
    <t>81790</t>
  </si>
  <si>
    <t>82190</t>
  </si>
  <si>
    <t>82270</t>
  </si>
  <si>
    <t>83090</t>
  </si>
  <si>
    <t>84240</t>
  </si>
  <si>
    <t>84250</t>
  </si>
  <si>
    <t>84390</t>
  </si>
  <si>
    <t>85150</t>
  </si>
  <si>
    <t>85930</t>
  </si>
  <si>
    <t>86300</t>
  </si>
  <si>
    <t>87250</t>
  </si>
  <si>
    <t>87950</t>
  </si>
  <si>
    <t>88020</t>
  </si>
  <si>
    <t>88040</t>
  </si>
  <si>
    <t>88480</t>
  </si>
  <si>
    <t>88760</t>
  </si>
  <si>
    <t>89190</t>
  </si>
  <si>
    <t>90410</t>
  </si>
  <si>
    <t>90450</t>
  </si>
  <si>
    <t>90640</t>
  </si>
  <si>
    <t>91040</t>
  </si>
  <si>
    <t>91070</t>
  </si>
  <si>
    <t>91430</t>
  </si>
  <si>
    <t>92010</t>
  </si>
  <si>
    <t>92790</t>
  </si>
  <si>
    <t>94090</t>
  </si>
  <si>
    <t>94320</t>
  </si>
  <si>
    <t>94330</t>
  </si>
  <si>
    <t>94340</t>
  </si>
  <si>
    <t>94490</t>
  </si>
  <si>
    <t>94680</t>
  </si>
  <si>
    <t>95010</t>
  </si>
  <si>
    <t>95030</t>
  </si>
  <si>
    <t>95080</t>
  </si>
  <si>
    <t>96160</t>
  </si>
  <si>
    <t>96820</t>
  </si>
  <si>
    <t>98310</t>
  </si>
  <si>
    <t>98610</t>
  </si>
  <si>
    <t>99870</t>
  </si>
  <si>
    <t>差入委託証拠金</t>
  </si>
  <si>
    <t>住石ホールディングス</t>
  </si>
  <si>
    <t>アイスタイル</t>
  </si>
  <si>
    <t>ＬＩＸＩＬ</t>
  </si>
  <si>
    <t>ＦＰパートナー</t>
  </si>
  <si>
    <t>東邦ホールディングス</t>
  </si>
  <si>
    <t>ANAホールディングス</t>
  </si>
  <si>
    <t>ＩＮＰＥＸ</t>
  </si>
  <si>
    <t>石油資源開発</t>
  </si>
  <si>
    <t>奥 村 組</t>
  </si>
  <si>
    <t>五洋建設</t>
  </si>
  <si>
    <t>住友林業</t>
  </si>
  <si>
    <t>クラフティア</t>
  </si>
  <si>
    <t>三機工業</t>
  </si>
  <si>
    <t>日清製粉Ｇ本社</t>
  </si>
  <si>
    <t>ＵＴグループ</t>
  </si>
  <si>
    <t>エス・エム・エス</t>
  </si>
  <si>
    <t>パーソルホールディングス</t>
  </si>
  <si>
    <t>寿スピリッツ</t>
  </si>
  <si>
    <t>明治ホールディングス</t>
  </si>
  <si>
    <t>カカクコム</t>
  </si>
  <si>
    <t>ディップ</t>
  </si>
  <si>
    <t>ディー・エヌ・エー</t>
  </si>
  <si>
    <t>インフォマート</t>
  </si>
  <si>
    <t>コカ・コーラボトラーズJHD</t>
  </si>
  <si>
    <t>エービーシー・マート</t>
  </si>
  <si>
    <t>アスクル</t>
  </si>
  <si>
    <t>東京エレクトロンデバイス</t>
  </si>
  <si>
    <t>双日</t>
  </si>
  <si>
    <t>味 の 素</t>
  </si>
  <si>
    <t>日清食品ＨＤ</t>
  </si>
  <si>
    <t>日本たばこ産業</t>
  </si>
  <si>
    <t>J. フロント リテイリング</t>
  </si>
  <si>
    <t>ダイワボウＨＤ</t>
  </si>
  <si>
    <t>マクニカホールディングス</t>
  </si>
  <si>
    <t>すかいらーくHD</t>
  </si>
  <si>
    <t>野村不動産HLDGS</t>
  </si>
  <si>
    <t>オープンハウスグループ</t>
  </si>
  <si>
    <t>シップヘルスケアHD</t>
  </si>
  <si>
    <t>セブン&amp;アイ・HLDGS</t>
  </si>
  <si>
    <t>東 レ</t>
  </si>
  <si>
    <t>ＳＵＭＣＯ</t>
  </si>
  <si>
    <t>ワールド</t>
  </si>
  <si>
    <t>ＴＩＳ</t>
  </si>
  <si>
    <t>エムアップホールディングス</t>
  </si>
  <si>
    <t>セレス</t>
  </si>
  <si>
    <t>ＳＨＩＦＴ</t>
  </si>
  <si>
    <t>GMOペイメントゲートウェイ</t>
  </si>
  <si>
    <t>王子ホールディングス</t>
  </si>
  <si>
    <t>ラクス</t>
  </si>
  <si>
    <t>クレハ</t>
  </si>
  <si>
    <t>電算システムＨＤ</t>
  </si>
  <si>
    <t>日本触媒</t>
  </si>
  <si>
    <t>APPIER GROUP</t>
  </si>
  <si>
    <t>三井化学</t>
  </si>
  <si>
    <t>三菱ケミカルグループ</t>
  </si>
  <si>
    <t>ダイセル</t>
  </si>
  <si>
    <t>積水化学</t>
  </si>
  <si>
    <t>日本化薬</t>
  </si>
  <si>
    <t>ラクスル</t>
  </si>
  <si>
    <t>メルカリ</t>
  </si>
  <si>
    <t>Ｓａｎｓａｎ</t>
  </si>
  <si>
    <t>花 王</t>
  </si>
  <si>
    <t>ＪＭＤＣ</t>
  </si>
  <si>
    <t>武田薬品</t>
  </si>
  <si>
    <t>塩野義製薬</t>
  </si>
  <si>
    <t>中外製薬</t>
  </si>
  <si>
    <t>エーザイ</t>
  </si>
  <si>
    <t>小野薬品</t>
  </si>
  <si>
    <t>参天製薬</t>
  </si>
  <si>
    <t>第一三共</t>
  </si>
  <si>
    <t>オリエンタルランド</t>
  </si>
  <si>
    <t>ＬＩＮＥヤフー</t>
  </si>
  <si>
    <t>日本オラクル</t>
  </si>
  <si>
    <t>オービックビジネスＣ</t>
  </si>
  <si>
    <t>電通総研</t>
  </si>
  <si>
    <t>ＡＮＹＣＯＬＯＲ</t>
  </si>
  <si>
    <t>ブリヂストン</t>
  </si>
  <si>
    <t>日本ヒユ－ム</t>
  </si>
  <si>
    <t>ＴＯＴＯ</t>
  </si>
  <si>
    <t>日本特殊陶業</t>
  </si>
  <si>
    <t>大和工業</t>
  </si>
  <si>
    <t>住友電工</t>
  </si>
  <si>
    <t>ＳＷＣＣ</t>
  </si>
  <si>
    <t>シグマクシス・ホールディンク</t>
  </si>
  <si>
    <t>リクルートホールディングス</t>
  </si>
  <si>
    <t>日本郵政</t>
  </si>
  <si>
    <t>ストライク</t>
  </si>
  <si>
    <t>ナブテスコ</t>
  </si>
  <si>
    <t>小松製作所</t>
  </si>
  <si>
    <t>ホシザキ</t>
  </si>
  <si>
    <t>日本精工</t>
  </si>
  <si>
    <t>オムロン</t>
  </si>
  <si>
    <t>日本電気</t>
  </si>
  <si>
    <t>富 士 通</t>
  </si>
  <si>
    <t>パナソニック ホールディンク</t>
  </si>
  <si>
    <t>ホシデン</t>
  </si>
  <si>
    <t>横河電機</t>
  </si>
  <si>
    <t>ロ ー ム</t>
  </si>
  <si>
    <t>日東電工</t>
  </si>
  <si>
    <t>カナデビア</t>
  </si>
  <si>
    <t>かんぽ生命保険</t>
  </si>
  <si>
    <t>ゆうちょ銀行</t>
  </si>
  <si>
    <t>プレミアグループ</t>
  </si>
  <si>
    <t>本田技研</t>
  </si>
  <si>
    <t>ヤマハ発動機</t>
  </si>
  <si>
    <t>ネットプロＨＤ</t>
  </si>
  <si>
    <t>良品計画</t>
  </si>
  <si>
    <t>アズワン</t>
  </si>
  <si>
    <t>ハピネット</t>
  </si>
  <si>
    <t>ユナイテッドアローズ</t>
  </si>
  <si>
    <t>島津製作所</t>
  </si>
  <si>
    <t>マニー</t>
  </si>
  <si>
    <t>ニコン</t>
  </si>
  <si>
    <t>オリンパス</t>
  </si>
  <si>
    <t>リ コ ー</t>
  </si>
  <si>
    <t>タカラトミー</t>
  </si>
  <si>
    <t>大日本印刷</t>
  </si>
  <si>
    <t>伊 藤 忠</t>
  </si>
  <si>
    <t>ＢＩＰＲＯＧＹ</t>
  </si>
  <si>
    <t>稲畑産業</t>
  </si>
  <si>
    <t>サンゲツ</t>
  </si>
  <si>
    <t>サンリオ</t>
  </si>
  <si>
    <t>ロイヤルホールディングス</t>
  </si>
  <si>
    <t>青山商事</t>
  </si>
  <si>
    <t>しまむら</t>
  </si>
  <si>
    <t>三井住友トラストグルー</t>
  </si>
  <si>
    <t>芙蓉総合リース</t>
  </si>
  <si>
    <t>みずほリース</t>
  </si>
  <si>
    <t>東京センチュリー</t>
  </si>
  <si>
    <t>アイフル</t>
  </si>
  <si>
    <t>三菱HCキャピタル</t>
  </si>
  <si>
    <t>SOMPOホールディングス</t>
  </si>
  <si>
    <t>ＭＳ＆ＡＤ</t>
  </si>
  <si>
    <t>T&amp;Dホールディングス</t>
  </si>
  <si>
    <t>三菱地所</t>
  </si>
  <si>
    <t>東京建物</t>
  </si>
  <si>
    <t>レオパレス２１</t>
  </si>
  <si>
    <t>リログループ</t>
  </si>
  <si>
    <t>カチタス</t>
  </si>
  <si>
    <t>近鉄グループHLDGS</t>
  </si>
  <si>
    <t>京阪ホールディングス</t>
  </si>
  <si>
    <t>ヤマトホールディングス</t>
  </si>
  <si>
    <t>商船三井</t>
  </si>
  <si>
    <t>川崎汽船</t>
  </si>
  <si>
    <t>SGホールディングス</t>
  </si>
  <si>
    <t>日本航空</t>
  </si>
  <si>
    <t>ギフトホールディングス</t>
  </si>
  <si>
    <t>テレビ朝日ＨＤ</t>
  </si>
  <si>
    <t>ＮＴＴ</t>
  </si>
  <si>
    <t>ＫＤＤＩ</t>
  </si>
  <si>
    <t>ソフトバンク</t>
  </si>
  <si>
    <t>GMOインターネットグループ</t>
  </si>
  <si>
    <t>ＫＡＤＯＫＡＷＡ</t>
  </si>
  <si>
    <t>東京電力ＨＤ</t>
  </si>
  <si>
    <t>関西電力</t>
  </si>
  <si>
    <t>九州電力</t>
  </si>
  <si>
    <t>共立メンテナンス</t>
  </si>
  <si>
    <t>ＤＴＳ</t>
  </si>
  <si>
    <t>ヤマダホールディングス</t>
  </si>
  <si>
    <t>吉野家ホールディングス</t>
  </si>
  <si>
    <t>スズケン</t>
  </si>
  <si>
    <t>ＵＢＳ証券</t>
  </si>
  <si>
    <t>ＳＢＩ証券</t>
  </si>
  <si>
    <t>三菱ＵＦＪモルガン・スタンレー証券</t>
  </si>
  <si>
    <t>みずほ証券</t>
  </si>
  <si>
    <t>大和証券</t>
  </si>
  <si>
    <t>楽天証券株式会社</t>
  </si>
  <si>
    <t>SMBC日興証券</t>
  </si>
  <si>
    <t>野村證券</t>
  </si>
  <si>
    <t>ゴールドマン・サックス証券</t>
  </si>
  <si>
    <t>BofA証券</t>
  </si>
  <si>
    <t>集計対象外(オフ)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</si>
  <si>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</si>
  <si>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</si>
  <si>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</si>
  <si>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個別銘柄
ﾘｽｸｱｾｯﾄ額</t>
  </si>
  <si>
    <t>信用ﾘｽｸ削減効果後</t>
  </si>
  <si>
    <t>130</t>
  </si>
  <si>
    <t>個別銘柄与信相当額</t>
  </si>
  <si>
    <t>S</t>
  </si>
  <si>
    <t>M</t>
  </si>
  <si>
    <t xml:space="preserve">レバレッジ比率 </t>
  </si>
  <si>
    <t>UBSWJPJ9</t>
  </si>
  <si>
    <t>ETRSJPJ1</t>
  </si>
  <si>
    <t>KKSSJPJT</t>
  </si>
  <si>
    <t>MHSCJPJ2</t>
  </si>
  <si>
    <t>DWSCJPJT</t>
  </si>
  <si>
    <t>RAERJPJ1</t>
  </si>
  <si>
    <t>NKSCJPJT</t>
  </si>
  <si>
    <t>NMRSJPJT</t>
  </si>
  <si>
    <t>GOLDJPJX</t>
  </si>
  <si>
    <t>MLCOJPJT</t>
  </si>
  <si>
    <t>株式</t>
  </si>
  <si>
    <t>短期・その他</t>
  </si>
  <si>
    <t/>
  </si>
  <si>
    <t>オンバランス商品の銘柄別内訳</t>
  </si>
  <si>
    <t>167A0</t>
  </si>
  <si>
    <t>18610</t>
  </si>
  <si>
    <t>19790</t>
  </si>
  <si>
    <t>21210</t>
  </si>
  <si>
    <t>22010</t>
  </si>
  <si>
    <t>27840</t>
  </si>
  <si>
    <t>28750</t>
  </si>
  <si>
    <t>36590</t>
  </si>
  <si>
    <t>40710</t>
  </si>
  <si>
    <t>41510</t>
  </si>
  <si>
    <t>43070</t>
  </si>
  <si>
    <t>45780</t>
  </si>
  <si>
    <t>47680</t>
  </si>
  <si>
    <t>49110</t>
  </si>
  <si>
    <t>49220</t>
  </si>
  <si>
    <t>50190</t>
  </si>
  <si>
    <t>53840</t>
  </si>
  <si>
    <t>54630</t>
  </si>
  <si>
    <t>58320</t>
  </si>
  <si>
    <t>60050</t>
  </si>
  <si>
    <t>65320</t>
  </si>
  <si>
    <t>68690</t>
  </si>
  <si>
    <t>72400</t>
  </si>
  <si>
    <t>74190</t>
  </si>
  <si>
    <t>74590</t>
  </si>
  <si>
    <t>75450</t>
  </si>
  <si>
    <t>75990</t>
  </si>
  <si>
    <t>79110</t>
  </si>
  <si>
    <t>79880</t>
  </si>
  <si>
    <t>80110</t>
  </si>
  <si>
    <t>80200</t>
  </si>
  <si>
    <t>80600</t>
  </si>
  <si>
    <t>80780</t>
  </si>
  <si>
    <t>82520</t>
  </si>
  <si>
    <t>82730</t>
  </si>
  <si>
    <t>83660</t>
  </si>
  <si>
    <t>90070</t>
  </si>
  <si>
    <t>90310</t>
  </si>
  <si>
    <t>93020</t>
  </si>
  <si>
    <t>96050</t>
  </si>
  <si>
    <t>97190</t>
  </si>
  <si>
    <t>97430</t>
  </si>
  <si>
    <t>97440</t>
  </si>
  <si>
    <t>97590</t>
  </si>
  <si>
    <t>99830</t>
  </si>
  <si>
    <t>313003JPY1090CASH</t>
  </si>
  <si>
    <t>313003JPY1155CASH</t>
  </si>
  <si>
    <t>313003JPY1160CASH</t>
  </si>
  <si>
    <t>CALL0028900200034</t>
  </si>
  <si>
    <t>CALL0028900200134</t>
  </si>
  <si>
    <t>CALL0028900200143</t>
  </si>
  <si>
    <t>CALL0028900200167</t>
  </si>
  <si>
    <t>CALL0028900200177</t>
  </si>
  <si>
    <t>CALL0028900201000</t>
  </si>
  <si>
    <t>CALL0028900211690</t>
  </si>
  <si>
    <t>CALL0028900212328</t>
  </si>
  <si>
    <t>CALL0028900291009</t>
  </si>
  <si>
    <t>ISINｺｰﾄﾞ</t>
  </si>
  <si>
    <t>JP3400750000</t>
  </si>
  <si>
    <t>JP3294460005</t>
  </si>
  <si>
    <t>JP3421100003</t>
  </si>
  <si>
    <t>JP3975410006</t>
  </si>
  <si>
    <t>JP3194800003</t>
  </si>
  <si>
    <t>JP3266800006</t>
  </si>
  <si>
    <t>JP3309000002</t>
  </si>
  <si>
    <t>JP3409800004</t>
  </si>
  <si>
    <t>JP3247050002</t>
  </si>
  <si>
    <t>JP3325600009</t>
  </si>
  <si>
    <t>JP3441200007</t>
  </si>
  <si>
    <t>JP3676800000</t>
  </si>
  <si>
    <t>JP3882750007</t>
  </si>
  <si>
    <t>JP3949500007</t>
  </si>
  <si>
    <t>JP3162350007</t>
  </si>
  <si>
    <t>JP3547670004</t>
  </si>
  <si>
    <t>JP3926400007</t>
  </si>
  <si>
    <t>JP3299600001</t>
  </si>
  <si>
    <t>JP3918000005</t>
  </si>
  <si>
    <t>JP3206000006</t>
  </si>
  <si>
    <t>JP3548640006</t>
  </si>
  <si>
    <t>JP3548610009</t>
  </si>
  <si>
    <t>JP3153480003</t>
  </si>
  <si>
    <t>JP3293200006</t>
  </si>
  <si>
    <t>JP3152740001</t>
  </si>
  <si>
    <t>JP3119920001</t>
  </si>
  <si>
    <t>JP3571600000</t>
  </si>
  <si>
    <t>JP3663900003</t>
  </si>
  <si>
    <t>JP3126340003</t>
  </si>
  <si>
    <t>JP3119600009</t>
  </si>
  <si>
    <t>JP3613000003</t>
  </si>
  <si>
    <t>JP3675600005</t>
  </si>
  <si>
    <t>JP3726800000</t>
  </si>
  <si>
    <t>JP3386380004</t>
  </si>
  <si>
    <t>JP3505400006</t>
  </si>
  <si>
    <t>JP3862960006</t>
  </si>
  <si>
    <t>JP3396210001</t>
  </si>
  <si>
    <t>JP3762900003</t>
  </si>
  <si>
    <t>JP3173540000</t>
  </si>
  <si>
    <t>JP3274150006</t>
  </si>
  <si>
    <t>JP3422950000</t>
  </si>
  <si>
    <t>JP3621000003</t>
  </si>
  <si>
    <t>JP3322930003</t>
  </si>
  <si>
    <t>JP3990210001</t>
  </si>
  <si>
    <t>JP3104890003</t>
  </si>
  <si>
    <t>JP3758190007</t>
  </si>
  <si>
    <t>JP3102320003</t>
  </si>
  <si>
    <t>JP3167310006</t>
  </si>
  <si>
    <t>JP3423570005</t>
  </si>
  <si>
    <t>JP3355400007</t>
  </si>
  <si>
    <t>JP3385890003</t>
  </si>
  <si>
    <t>JP3174410005</t>
  </si>
  <si>
    <t>JP3967170006</t>
  </si>
  <si>
    <t>JP3271600003</t>
  </si>
  <si>
    <t>JP3832700003</t>
  </si>
  <si>
    <t>JP3551440005</t>
  </si>
  <si>
    <t>JP3715200006</t>
  </si>
  <si>
    <t>JP3256000005</t>
  </si>
  <si>
    <t>JP3160960005</t>
  </si>
  <si>
    <t>JP3888300005</t>
  </si>
  <si>
    <t>JP3897700005</t>
  </si>
  <si>
    <t>JP3485800001</t>
  </si>
  <si>
    <t>JP3419400001</t>
  </si>
  <si>
    <t>JP3694400007</t>
  </si>
  <si>
    <t>JP3762800005</t>
  </si>
  <si>
    <t>JP3967180005</t>
  </si>
  <si>
    <t>JP3921290007</t>
  </si>
  <si>
    <t>JP3332540008</t>
  </si>
  <si>
    <t>JP3205800000</t>
  </si>
  <si>
    <t>JP3386690006</t>
  </si>
  <si>
    <t>JP3463000004</t>
  </si>
  <si>
    <t>JP3347200002</t>
  </si>
  <si>
    <t>JP3519400000</t>
  </si>
  <si>
    <t>JP3160400002</t>
  </si>
  <si>
    <t>JP3197600004</t>
  </si>
  <si>
    <t>JP3336000009</t>
  </si>
  <si>
    <t>JP3475350009</t>
  </si>
  <si>
    <t>JP3188220002</t>
  </si>
  <si>
    <t>JP3198900007</t>
  </si>
  <si>
    <t>JP3933800009</t>
  </si>
  <si>
    <t>JP3689500001</t>
  </si>
  <si>
    <t>JP3173500004</t>
  </si>
  <si>
    <t>JP3188200004</t>
  </si>
  <si>
    <t>JP3551530003</t>
  </si>
  <si>
    <t>JP3351600006</t>
  </si>
  <si>
    <t>JP3283650004</t>
  </si>
  <si>
    <t>JP3142500002</t>
  </si>
  <si>
    <t>JP3164780003</t>
  </si>
  <si>
    <t>JP3830800003</t>
  </si>
  <si>
    <t>JP3745800007</t>
  </si>
  <si>
    <t>JP3596200000</t>
  </si>
  <si>
    <t>JP3738600000</t>
  </si>
  <si>
    <t>JP3820900003</t>
  </si>
  <si>
    <t>JP3940400009</t>
  </si>
  <si>
    <t>JP3871200006</t>
  </si>
  <si>
    <t>JP3407400005</t>
  </si>
  <si>
    <t>JP3368400002</t>
  </si>
  <si>
    <t>JP3520700000</t>
  </si>
  <si>
    <t>JP3626800001</t>
  </si>
  <si>
    <t>JP3880800002</t>
  </si>
  <si>
    <t>JP3348950001</t>
  </si>
  <si>
    <t>JP3970300004</t>
  </si>
  <si>
    <t>JP3752900005</t>
  </si>
  <si>
    <t>JP3399780000</t>
  </si>
  <si>
    <t>JP3651210001</t>
  </si>
  <si>
    <t>JP3304200003</t>
  </si>
  <si>
    <t>JP3845770001</t>
  </si>
  <si>
    <t>JP3720800006</t>
  </si>
  <si>
    <t>JP3835250006</t>
  </si>
  <si>
    <t>JP3197800000</t>
  </si>
  <si>
    <t>JP3733000008</t>
  </si>
  <si>
    <t>JP3818000006</t>
  </si>
  <si>
    <t>JP3866800000</t>
  </si>
  <si>
    <t>JP3845800006</t>
  </si>
  <si>
    <t>JP3955000009</t>
  </si>
  <si>
    <t>JP3351100007</t>
  </si>
  <si>
    <t>JP3982800009</t>
  </si>
  <si>
    <t>JP3684000007</t>
  </si>
  <si>
    <t>JP3789000001</t>
  </si>
  <si>
    <t>JP3233250004</t>
  </si>
  <si>
    <t>JP3946750001</t>
  </si>
  <si>
    <t>JP3833710001</t>
  </si>
  <si>
    <t>JP3164800009</t>
  </si>
  <si>
    <t>JP3854600008</t>
  </si>
  <si>
    <t>JP3942800008</t>
  </si>
  <si>
    <t>JP3758270007</t>
  </si>
  <si>
    <t>JP3167010002</t>
  </si>
  <si>
    <t>JP3761600000</t>
  </si>
  <si>
    <t>JP3976300008</t>
  </si>
  <si>
    <t>JP3268950007</t>
  </si>
  <si>
    <t>JP3131300000</t>
  </si>
  <si>
    <t>JP3659300002</t>
  </si>
  <si>
    <t>JP3770300006</t>
  </si>
  <si>
    <t>JP3235700006</t>
  </si>
  <si>
    <t>JP3949400000</t>
  </si>
  <si>
    <t>JP3357200009</t>
  </si>
  <si>
    <t>JP3869920003</t>
  </si>
  <si>
    <t>JP3657400002</t>
  </si>
  <si>
    <t>JP3201200007</t>
  </si>
  <si>
    <t>JP3973400009</t>
  </si>
  <si>
    <t>JP3630550006</t>
  </si>
  <si>
    <t>JP3629000005</t>
  </si>
  <si>
    <t>JP3493800001</t>
  </si>
  <si>
    <t>JP3756200006</t>
  </si>
  <si>
    <t>JP3143600009</t>
  </si>
  <si>
    <t>JP3339400008</t>
  </si>
  <si>
    <t>JP3217100001</t>
  </si>
  <si>
    <t>JP3754200008</t>
  </si>
  <si>
    <t>JP3243600008</t>
  </si>
  <si>
    <t>JP3777800008</t>
  </si>
  <si>
    <t>JP3146000009</t>
  </si>
  <si>
    <t>JP3602600003</t>
  </si>
  <si>
    <t>JP3330000005</t>
  </si>
  <si>
    <t>JP3343200006</t>
  </si>
  <si>
    <t>JP3983600002</t>
  </si>
  <si>
    <t>JP3106200003</t>
  </si>
  <si>
    <t>JP3358200008</t>
  </si>
  <si>
    <t>JP3870400003</t>
  </si>
  <si>
    <t>JP3138400001</t>
  </si>
  <si>
    <t>JP3892100003</t>
  </si>
  <si>
    <t>JP3347600003</t>
  </si>
  <si>
    <t>JP3826270005</t>
  </si>
  <si>
    <t>JP3286500008</t>
  </si>
  <si>
    <t>JP3424950008</t>
  </si>
  <si>
    <t>JP3105040004</t>
  </si>
  <si>
    <t>JP3499800005</t>
  </si>
  <si>
    <t>JP3165000005</t>
  </si>
  <si>
    <t>JP3890310000</t>
  </si>
  <si>
    <t>JP3539220008</t>
  </si>
  <si>
    <t>JP3899600005</t>
  </si>
  <si>
    <t>JP3582600007</t>
  </si>
  <si>
    <t>JP3167500002</t>
  </si>
  <si>
    <t>JP3755200007</t>
  </si>
  <si>
    <t>JP3932950003</t>
  </si>
  <si>
    <t>JP3196000008</t>
  </si>
  <si>
    <t>JP3658800002</t>
  </si>
  <si>
    <t>JP3260800002</t>
  </si>
  <si>
    <t>JP3279400000</t>
  </si>
  <si>
    <t>JP3940000007</t>
  </si>
  <si>
    <t>JP3362700001</t>
  </si>
  <si>
    <t>JP3223800008</t>
  </si>
  <si>
    <t>JP3162770006</t>
  </si>
  <si>
    <t>JP3705200008</t>
  </si>
  <si>
    <t>JP3429800000</t>
  </si>
  <si>
    <t>JP3264860002</t>
  </si>
  <si>
    <t>JP3891200002</t>
  </si>
  <si>
    <t>JP3429000007</t>
  </si>
  <si>
    <t>JP3735400008</t>
  </si>
  <si>
    <t>JP3496400007</t>
  </si>
  <si>
    <t>JP3732000009</t>
  </si>
  <si>
    <t>JP3152750000</t>
  </si>
  <si>
    <t>JP3214350005</t>
  </si>
  <si>
    <t>JP3585800000</t>
  </si>
  <si>
    <t>JP3228600007</t>
  </si>
  <si>
    <t>JP3246400000</t>
  </si>
  <si>
    <t>JP3560000006</t>
  </si>
  <si>
    <t>JP3253900009</t>
  </si>
  <si>
    <t>JP3548500002</t>
  </si>
  <si>
    <t>JP3400400002</t>
  </si>
  <si>
    <t>JP3472200009</t>
  </si>
  <si>
    <t>JP3919200000</t>
  </si>
  <si>
    <t>JP3712600000</t>
  </si>
  <si>
    <t>JP3939000000</t>
  </si>
  <si>
    <t>JP3958000006</t>
  </si>
  <si>
    <t>JP3802300008</t>
  </si>
  <si>
    <t>JP3398000004</t>
  </si>
  <si>
    <t>リョーサン菱洋HD</t>
  </si>
  <si>
    <t>熊 谷 組</t>
  </si>
  <si>
    <t>大 氣 社</t>
  </si>
  <si>
    <t>ＭＩＸＩ</t>
  </si>
  <si>
    <t>森永製菓</t>
  </si>
  <si>
    <t>アルフレッサホールディングス</t>
  </si>
  <si>
    <t>東洋水産</t>
  </si>
  <si>
    <t>ネクソン</t>
  </si>
  <si>
    <t>プラスアルファ・コンサルティン</t>
  </si>
  <si>
    <t>協和キリン</t>
  </si>
  <si>
    <t>野村総合研究所</t>
  </si>
  <si>
    <t>大塚ホールディングス</t>
  </si>
  <si>
    <t>大塚商会</t>
  </si>
  <si>
    <t>資 生 堂</t>
  </si>
  <si>
    <t>コーセー</t>
  </si>
  <si>
    <t>出光興産</t>
  </si>
  <si>
    <t>フジミインコーポレーテッド</t>
  </si>
  <si>
    <t>丸一鋼管</t>
  </si>
  <si>
    <t>ちゅうぎんフィナンシャ</t>
  </si>
  <si>
    <t>三浦工業</t>
  </si>
  <si>
    <t>ベイカレント</t>
  </si>
  <si>
    <t>シスメックス</t>
  </si>
  <si>
    <t>Ｎ Ｏ Ｋ</t>
  </si>
  <si>
    <t>ノ ジ マ</t>
  </si>
  <si>
    <t>メディパルHD</t>
  </si>
  <si>
    <t>西松屋チェーン</t>
  </si>
  <si>
    <t>ＩＤＯＭ</t>
  </si>
  <si>
    <t>TOPPANホールディングス</t>
  </si>
  <si>
    <t>ニ フ コ</t>
  </si>
  <si>
    <t>三陽商会</t>
  </si>
  <si>
    <t>兼 松</t>
  </si>
  <si>
    <t>キヤノンマーケティングJPN</t>
  </si>
  <si>
    <t>阪和興業</t>
  </si>
  <si>
    <t>丸井グループ</t>
  </si>
  <si>
    <t>イ ズ ミ</t>
  </si>
  <si>
    <t>滋賀銀行</t>
  </si>
  <si>
    <t>小田急電鉄</t>
  </si>
  <si>
    <t>西日本鉄道</t>
  </si>
  <si>
    <t>三井倉庫HOLD</t>
  </si>
  <si>
    <t>東 映</t>
  </si>
  <si>
    <t>ＳＣＳＫ</t>
  </si>
  <si>
    <t>丹青社</t>
  </si>
  <si>
    <t>メイテックグループホールデ</t>
  </si>
  <si>
    <t>ＮＳＤ</t>
  </si>
  <si>
    <t>ファーストリテイリング</t>
  </si>
  <si>
    <t>未収入金</t>
  </si>
  <si>
    <t>前払金</t>
  </si>
  <si>
    <t>その他未収収益</t>
  </si>
  <si>
    <t>統一ﾌﾞﾛｰｶｰ名称</t>
  </si>
  <si>
    <t>セブン銀行</t>
  </si>
  <si>
    <t>千葉銀行</t>
  </si>
  <si>
    <t>八十二銀行</t>
  </si>
  <si>
    <t>山陰合同銀行</t>
  </si>
  <si>
    <t>福岡銀行</t>
  </si>
  <si>
    <t>信金中央金庫</t>
  </si>
  <si>
    <t>しんきん証券株式会社</t>
  </si>
  <si>
    <t>セントラル短資（ＤＤ）</t>
  </si>
  <si>
    <t>株式及び株式と同等の性質を有するもの</t>
  </si>
  <si>
    <t>有価証券等の決済に係る未収金</t>
  </si>
  <si>
    <t>上記以外のエクスポージャー</t>
  </si>
  <si>
    <t>金融機関及び第一種金融商品取引業者及び保険会社向け</t>
  </si>
  <si>
    <t>時価合計</t>
  </si>
  <si>
    <t>リスクウェイト</t>
  </si>
  <si>
    <t>100</t>
  </si>
  <si>
    <t>50</t>
  </si>
  <si>
    <t>20</t>
  </si>
  <si>
    <t>評価金額(円)</t>
  </si>
  <si>
    <t>未収利息(円)</t>
  </si>
  <si>
    <t>前払金残(円)</t>
  </si>
  <si>
    <t>実効マチュリティ</t>
  </si>
  <si>
    <t>金融機関区分</t>
  </si>
  <si>
    <t>1</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</si>
  <si>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</si>
  <si>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</si>
  <si>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</si>
  <si>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</si>
  <si>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</si>
  <si>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</si>
  <si>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</si>
  <si>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</si>
  <si>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</si>
  <si>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SVVNJPJJ</t>
  </si>
  <si>
    <t>CHBAJPJT</t>
  </si>
  <si>
    <t>HABKJPJT</t>
  </si>
  <si>
    <t>SGBKJPJT</t>
  </si>
  <si>
    <t>FKBKJPJT</t>
  </si>
  <si>
    <t>ZENBJPJT</t>
  </si>
  <si>
    <t>SKSCJPJ1</t>
  </si>
  <si>
    <t>CTRLJPJT</t>
  </si>
  <si>
    <t>313003</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</si>
  <si>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</si>
  <si>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</si>
  <si>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</si>
  <si>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</si>
  <si>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</si>
  <si>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</si>
  <si>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</si>
  <si>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</si>
  <si>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</si>
  <si>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</si>
  <si>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</si>
  <si>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</si>
  <si>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</si>
  <si>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</si>
  <si>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</si>
  <si>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</si>
  <si>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</si>
  <si>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</si>
  <si>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</si>
  <si>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</si>
  <si>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</si>
  <si>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</si>
  <si>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</si>
  <si>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</si>
  <si>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</si>
  <si>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</si>
  <si>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</si>
  <si>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</si>
  <si>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</si>
  <si>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</si>
  <si>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</si>
  <si>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</si>
  <si>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</si>
  <si>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</si>
  <si>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</si>
  <si>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</si>
  <si>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</si>
  <si>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</si>
  <si>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</si>
  <si>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</si>
  <si>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</si>
  <si>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</si>
  <si>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</si>
  <si>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</si>
  <si>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</si>
  <si>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</si>
  <si>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</si>
  <si>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</si>
  <si>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</si>
  <si>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</si>
  <si>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</si>
  <si>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</si>
  <si>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</si>
  <si>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</si>
  <si>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</si>
  <si>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</si>
  <si>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</si>
  <si>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</si>
  <si>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</si>
  <si>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</si>
  <si>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</si>
  <si>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</si>
  <si>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</si>
  <si>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</si>
  <si>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</si>
  <si>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</si>
  <si>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</si>
  <si>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</si>
  <si>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</si>
  <si>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</si>
  <si>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</si>
  <si>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</si>
  <si>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</si>
  <si>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</si>
  <si>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</si>
  <si>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</si>
  <si>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</si>
  <si>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</si>
  <si>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</si>
  <si>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</si>
  <si>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</si>
  <si>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</si>
  <si>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</si>
  <si>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</si>
  <si>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</si>
  <si>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</si>
  <si>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</si>
  <si>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</si>
  <si>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</si>
  <si>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</si>
  <si>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</si>
  <si>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</si>
  <si>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</si>
  <si>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</si>
  <si>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</si>
  <si>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</si>
  <si>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</si>
  <si>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</si>
  <si>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</si>
  <si>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</si>
  <si>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</si>
  <si>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</si>
  <si>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</si>
  <si>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</si>
  <si>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</si>
  <si>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</si>
  <si>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</si>
  <si>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</si>
  <si>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</si>
  <si>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</si>
  <si>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</si>
  <si>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</si>
  <si>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</si>
  <si>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</si>
  <si>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</si>
  <si>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</si>
  <si>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</si>
  <si>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</si>
  <si>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</si>
  <si>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</si>
  <si>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</si>
  <si>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</si>
  <si>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</si>
  <si>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</si>
  <si>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</si>
  <si>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</si>
  <si>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</si>
  <si>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</si>
  <si>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</si>
  <si>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</si>
  <si>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</si>
  <si>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</si>
  <si>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</si>
  <si>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</si>
  <si>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</si>
  <si>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</si>
  <si>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</si>
  <si>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</si>
  <si>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</si>
  <si>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</si>
  <si>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</si>
  <si>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</si>
  <si>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</si>
  <si>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</si>
  <si>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</si>
  <si>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</si>
  <si>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</si>
  <si>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</si>
  <si>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</si>
  <si>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</si>
  <si>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</si>
  <si>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</si>
  <si>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</si>
  <si>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</si>
  <si>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</si>
  <si>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</si>
  <si>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</si>
  <si>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</si>
  <si>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</si>
  <si>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</si>
  <si>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</si>
  <si>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</si>
  <si>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</si>
  <si>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</si>
  <si>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</si>
  <si>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</si>
  <si>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</si>
  <si>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</si>
  <si>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</si>
  <si>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</si>
  <si>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</si>
  <si>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</si>
  <si>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</si>
  <si>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</si>
  <si>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</si>
  <si>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</si>
  <si>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</si>
  <si>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</si>
  <si>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</si>
  <si>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</si>
  <si>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</si>
  <si>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</si>
  <si>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</si>
  <si>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</si>
  <si>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</si>
  <si>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</si>
  <si>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</si>
  <si>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</si>
  <si>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</si>
  <si>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</si>
  <si>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</si>
  <si>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</si>
  <si>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</si>
  <si>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</si>
  <si>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</si>
  <si>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</si>
  <si>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</si>
  <si>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</si>
  <si>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</si>
  <si>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</si>
  <si>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</si>
  <si>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</si>
  <si>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</si>
  <si>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</si>
  <si>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</si>
  <si>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</si>
  <si>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</si>
  <si>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</si>
  <si>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</si>
  <si>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</si>
  <si>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</si>
  <si>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</si>
  <si>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</si>
  <si>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</si>
  <si>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</si>
  <si>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10 月 31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</si>
  <si>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</si>
  <si>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</si>
  <si>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</si>
  <si>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</si>
  <si>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</si>
  <si>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</si>
  <si>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</si>
  <si>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</si>
  <si>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</si>
  <si>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</si>
  <si>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</si>
  <si>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</si>
  <si>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</si>
  <si>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</si>
  <si>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</si>
  <si>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</si>
  <si>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</si>
  <si>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</si>
  <si>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</si>
  <si>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</si>
  <si>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</si>
  <si>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</si>
  <si>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</si>
  <si>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</si>
  <si>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</si>
  <si>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</si>
  <si>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</si>
  <si>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</si>
  <si>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</si>
  <si>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</si>
  <si>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</si>
  <si>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</si>
  <si>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</si>
  <si>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</si>
  <si>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</si>
  <si>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</si>
  <si>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</si>
  <si>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</si>
  <si>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</si>
  <si>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</si>
  <si>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</si>
  <si>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</si>
  <si>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</si>
  <si>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</si>
  <si>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</si>
  <si>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</si>
  <si>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</si>
  <si>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</si>
  <si>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</si>
  <si>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</si>
  <si>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</si>
  <si>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</si>
  <si>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</si>
  <si>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</si>
  <si>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</si>
  <si>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</si>
  <si>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</si>
  <si>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</si>
  <si>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</si>
  <si>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</si>
  <si>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</si>
  <si>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</si>
  <si>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</si>
  <si>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</si>
  <si>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</si>
  <si>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</si>
  <si>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</si>
  <si>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</si>
  <si>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</si>
  <si>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</si>
  <si>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</si>
  <si>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</si>
  <si>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</si>
  <si>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</si>
  <si>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</si>
  <si>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</si>
  <si>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</si>
  <si>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</si>
  <si>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</si>
  <si>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</si>
  <si>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</si>
  <si>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</si>
  <si>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</si>
  <si>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</si>
  <si>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</si>
  <si>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</si>
  <si>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</si>
  <si>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</si>
  <si>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</si>
  <si>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</si>
  <si>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</si>
  <si>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</si>
  <si>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</si>
  <si>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</si>
  <si>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</si>
  <si>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</si>
  <si>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</si>
  <si>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</si>
  <si>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</si>
  <si>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</si>
  <si>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</si>
  <si>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</si>
  <si>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</si>
  <si>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</si>
  <si>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</si>
  <si>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</si>
  <si>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</si>
  <si>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</si>
  <si>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</si>
  <si>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</si>
  <si>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</si>
  <si>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</si>
  <si>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2016 年 06 月 09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</si>
  <si>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</si>
  <si>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</si>
  <si>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</si>
  <si>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</si>
  <si>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</si>
  <si>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</si>
  <si>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</si>
  <si>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</si>
  <si>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2024 年適用開始行
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</si>
</sst>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1">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49" fontId="7" fillId="0" borderId="8" xfId="1" applyNumberFormat="1" applyFont="1" applyFill="1" applyBorder="1" applyAlignment="1">
      <alignment vertical="center" wrapText="1"/>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5" xfId="1" applyFont="1" applyFill="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34" xfId="1" applyFont="1" applyFill="1" applyBorder="1" applyAlignment="1">
      <alignment vertical="center" wrapText="1"/>
    </xf>
    <xf numFmtId="49" fontId="4" fillId="4" borderId="0" xfId="1" applyNumberFormat="1" applyFont="1" applyFill="1" applyAlignment="1">
      <alignment horizontal="left"/>
    </xf>
    <xf numFmtId="0" fontId="4" fillId="0" borderId="35" xfId="1" applyFont="1" applyFill="1" applyBorder="1" applyAlignment="1">
      <alignment vertical="center" wrapText="1"/>
    </xf>
    <xf numFmtId="0" fontId="4" fillId="0" borderId="27" xfId="1" applyFont="1" applyFill="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cols>
    <col min="1" max="2" width="9" style="67" customWidth="1"/>
    <col min="3" max="3" width="28.453125" style="67" customWidth="1"/>
    <col min="4" max="4" width="12.6328125" style="67" customWidth="1"/>
    <col min="5" max="5" width="17.1796875" style="67" customWidth="1"/>
    <col min="6" max="7" width="18.36328125" style="67" customWidth="1"/>
    <col min="8" max="8" width="19.6328125" style="67" customWidth="1"/>
    <col min="9" max="10" width="18.36328125" style="67" customWidth="1"/>
    <col min="11" max="11" width="19.6328125" style="67" customWidth="1"/>
    <col min="12" max="18" width="9" style="172" customWidth="1"/>
    <col min="19" max="253" width="9" style="67" customWidth="1"/>
    <col min="254" max="254" width="28.453125" style="67" customWidth="1"/>
    <col min="255" max="256" width="12.6328125" style="67" customWidth="1"/>
    <col min="257" max="261" width="18.36328125" style="67" customWidth="1"/>
    <col min="262" max="262" width="19.08984375" style="67" customWidth="1"/>
    <col min="263" max="264" width="9" style="67" customWidth="1"/>
    <col min="265" max="265" width="12.6328125" style="67" customWidth="1"/>
    <col min="266" max="509" width="9" style="67" customWidth="1"/>
    <col min="510" max="510" width="28.453125" style="67" customWidth="1"/>
    <col min="511" max="512" width="12.6328125" style="67" customWidth="1"/>
    <col min="513" max="517" width="18.36328125" style="67" customWidth="1"/>
    <col min="518" max="518" width="19.08984375" style="67" customWidth="1"/>
    <col min="519" max="520" width="9" style="67" customWidth="1"/>
    <col min="521" max="521" width="12.6328125" style="67" customWidth="1"/>
    <col min="522" max="765" width="9" style="67" customWidth="1"/>
    <col min="766" max="766" width="28.453125" style="67" customWidth="1"/>
    <col min="767" max="768" width="12.6328125" style="67" customWidth="1"/>
    <col min="769" max="773" width="18.36328125" style="67" customWidth="1"/>
    <col min="774" max="774" width="19.08984375" style="67" customWidth="1"/>
    <col min="775" max="776" width="9" style="67" customWidth="1"/>
    <col min="777" max="777" width="12.6328125" style="67" customWidth="1"/>
    <col min="778" max="1021" width="9" style="67" customWidth="1"/>
    <col min="1022" max="1022" width="28.453125" style="67" customWidth="1"/>
    <col min="1023" max="1024" width="12.6328125" style="67" customWidth="1"/>
    <col min="1025" max="1029" width="18.36328125" style="67" customWidth="1"/>
    <col min="1030" max="1030" width="19.08984375" style="67" customWidth="1"/>
    <col min="1031" max="1032" width="9" style="67" customWidth="1"/>
    <col min="1033" max="1033" width="12.6328125" style="67" customWidth="1"/>
    <col min="1034" max="1277" width="9" style="67" customWidth="1"/>
    <col min="1278" max="1278" width="28.453125" style="67" customWidth="1"/>
    <col min="1279" max="1280" width="12.6328125" style="67" customWidth="1"/>
    <col min="1281" max="1285" width="18.36328125" style="67" customWidth="1"/>
    <col min="1286" max="1286" width="19.08984375" style="67" customWidth="1"/>
    <col min="1287" max="1288" width="9" style="67" customWidth="1"/>
    <col min="1289" max="1289" width="12.6328125" style="67" customWidth="1"/>
    <col min="1290" max="1533" width="9" style="67" customWidth="1"/>
    <col min="1534" max="1534" width="28.453125" style="67" customWidth="1"/>
    <col min="1535" max="1536" width="12.6328125" style="67" customWidth="1"/>
    <col min="1537" max="1541" width="18.36328125" style="67" customWidth="1"/>
    <col min="1542" max="1542" width="19.08984375" style="67" customWidth="1"/>
    <col min="1543" max="1544" width="9" style="67" customWidth="1"/>
    <col min="1545" max="1545" width="12.6328125" style="67" customWidth="1"/>
    <col min="1546" max="1789" width="9" style="67" customWidth="1"/>
    <col min="1790" max="1790" width="28.453125" style="67" customWidth="1"/>
    <col min="1791" max="1792" width="12.6328125" style="67" customWidth="1"/>
    <col min="1793" max="1797" width="18.36328125" style="67" customWidth="1"/>
    <col min="1798" max="1798" width="19.08984375" style="67" customWidth="1"/>
    <col min="1799" max="1800" width="9" style="67" customWidth="1"/>
    <col min="1801" max="1801" width="12.6328125" style="67" customWidth="1"/>
    <col min="1802" max="2045" width="9" style="67" customWidth="1"/>
    <col min="2046" max="2046" width="28.453125" style="67" customWidth="1"/>
    <col min="2047" max="2048" width="12.6328125" style="67" customWidth="1"/>
    <col min="2049" max="2053" width="18.36328125" style="67" customWidth="1"/>
    <col min="2054" max="2054" width="19.08984375" style="67" customWidth="1"/>
    <col min="2055" max="2056" width="9" style="67" customWidth="1"/>
    <col min="2057" max="2057" width="12.6328125" style="67" customWidth="1"/>
    <col min="2058" max="2301" width="9" style="67" customWidth="1"/>
    <col min="2302" max="2302" width="28.453125" style="67" customWidth="1"/>
    <col min="2303" max="2304" width="12.6328125" style="67" customWidth="1"/>
    <col min="2305" max="2309" width="18.36328125" style="67" customWidth="1"/>
    <col min="2310" max="2310" width="19.08984375" style="67" customWidth="1"/>
    <col min="2311" max="2312" width="9" style="67" customWidth="1"/>
    <col min="2313" max="2313" width="12.6328125" style="67" customWidth="1"/>
    <col min="2314" max="2557" width="9" style="67" customWidth="1"/>
    <col min="2558" max="2558" width="28.453125" style="67" customWidth="1"/>
    <col min="2559" max="2560" width="12.6328125" style="67" customWidth="1"/>
    <col min="2561" max="2565" width="18.36328125" style="67" customWidth="1"/>
    <col min="2566" max="2566" width="19.08984375" style="67" customWidth="1"/>
    <col min="2567" max="2568" width="9" style="67" customWidth="1"/>
    <col min="2569" max="2569" width="12.6328125" style="67" customWidth="1"/>
    <col min="2570" max="2813" width="9" style="67" customWidth="1"/>
    <col min="2814" max="2814" width="28.453125" style="67" customWidth="1"/>
    <col min="2815" max="2816" width="12.6328125" style="67" customWidth="1"/>
    <col min="2817" max="2821" width="18.36328125" style="67" customWidth="1"/>
    <col min="2822" max="2822" width="19.08984375" style="67" customWidth="1"/>
    <col min="2823" max="2824" width="9" style="67" customWidth="1"/>
    <col min="2825" max="2825" width="12.6328125" style="67" customWidth="1"/>
    <col min="2826" max="3069" width="9" style="67" customWidth="1"/>
    <col min="3070" max="3070" width="28.453125" style="67" customWidth="1"/>
    <col min="3071" max="3072" width="12.6328125" style="67" customWidth="1"/>
    <col min="3073" max="3077" width="18.36328125" style="67" customWidth="1"/>
    <col min="3078" max="3078" width="19.08984375" style="67" customWidth="1"/>
    <col min="3079" max="3080" width="9" style="67" customWidth="1"/>
    <col min="3081" max="3081" width="12.6328125" style="67" customWidth="1"/>
    <col min="3082" max="3325" width="9" style="67" customWidth="1"/>
    <col min="3326" max="3326" width="28.453125" style="67" customWidth="1"/>
    <col min="3327" max="3328" width="12.6328125" style="67" customWidth="1"/>
    <col min="3329" max="3333" width="18.36328125" style="67" customWidth="1"/>
    <col min="3334" max="3334" width="19.08984375" style="67" customWidth="1"/>
    <col min="3335" max="3336" width="9" style="67" customWidth="1"/>
    <col min="3337" max="3337" width="12.6328125" style="67" customWidth="1"/>
    <col min="3338" max="3581" width="9" style="67" customWidth="1"/>
    <col min="3582" max="3582" width="28.453125" style="67" customWidth="1"/>
    <col min="3583" max="3584" width="12.6328125" style="67" customWidth="1"/>
    <col min="3585" max="3589" width="18.36328125" style="67" customWidth="1"/>
    <col min="3590" max="3590" width="19.08984375" style="67" customWidth="1"/>
    <col min="3591" max="3592" width="9" style="67" customWidth="1"/>
    <col min="3593" max="3593" width="12.6328125" style="67" customWidth="1"/>
    <col min="3594" max="3837" width="9" style="67" customWidth="1"/>
    <col min="3838" max="3838" width="28.453125" style="67" customWidth="1"/>
    <col min="3839" max="3840" width="12.6328125" style="67" customWidth="1"/>
    <col min="3841" max="3845" width="18.36328125" style="67" customWidth="1"/>
    <col min="3846" max="3846" width="19.08984375" style="67" customWidth="1"/>
    <col min="3847" max="3848" width="9" style="67" customWidth="1"/>
    <col min="3849" max="3849" width="12.6328125" style="67" customWidth="1"/>
    <col min="3850" max="4093" width="9" style="67" customWidth="1"/>
    <col min="4094" max="4094" width="28.453125" style="67" customWidth="1"/>
    <col min="4095" max="4096" width="12.6328125" style="67" customWidth="1"/>
    <col min="4097" max="4101" width="18.36328125" style="67" customWidth="1"/>
    <col min="4102" max="4102" width="19.08984375" style="67" customWidth="1"/>
    <col min="4103" max="4104" width="9" style="67" customWidth="1"/>
    <col min="4105" max="4105" width="12.6328125" style="67" customWidth="1"/>
    <col min="4106" max="4349" width="9" style="67" customWidth="1"/>
    <col min="4350" max="4350" width="28.453125" style="67" customWidth="1"/>
    <col min="4351" max="4352" width="12.6328125" style="67" customWidth="1"/>
    <col min="4353" max="4357" width="18.36328125" style="67" customWidth="1"/>
    <col min="4358" max="4358" width="19.08984375" style="67" customWidth="1"/>
    <col min="4359" max="4360" width="9" style="67" customWidth="1"/>
    <col min="4361" max="4361" width="12.6328125" style="67" customWidth="1"/>
    <col min="4362" max="4605" width="9" style="67" customWidth="1"/>
    <col min="4606" max="4606" width="28.453125" style="67" customWidth="1"/>
    <col min="4607" max="4608" width="12.6328125" style="67" customWidth="1"/>
    <col min="4609" max="4613" width="18.36328125" style="67" customWidth="1"/>
    <col min="4614" max="4614" width="19.08984375" style="67" customWidth="1"/>
    <col min="4615" max="4616" width="9" style="67" customWidth="1"/>
    <col min="4617" max="4617" width="12.6328125" style="67" customWidth="1"/>
    <col min="4618" max="4861" width="9" style="67" customWidth="1"/>
    <col min="4862" max="4862" width="28.453125" style="67" customWidth="1"/>
    <col min="4863" max="4864" width="12.6328125" style="67" customWidth="1"/>
    <col min="4865" max="4869" width="18.36328125" style="67" customWidth="1"/>
    <col min="4870" max="4870" width="19.08984375" style="67" customWidth="1"/>
    <col min="4871" max="4872" width="9" style="67" customWidth="1"/>
    <col min="4873" max="4873" width="12.6328125" style="67" customWidth="1"/>
    <col min="4874" max="5117" width="9" style="67" customWidth="1"/>
    <col min="5118" max="5118" width="28.453125" style="67" customWidth="1"/>
    <col min="5119" max="5120" width="12.6328125" style="67" customWidth="1"/>
    <col min="5121" max="5125" width="18.36328125" style="67" customWidth="1"/>
    <col min="5126" max="5126" width="19.08984375" style="67" customWidth="1"/>
    <col min="5127" max="5128" width="9" style="67" customWidth="1"/>
    <col min="5129" max="5129" width="12.6328125" style="67" customWidth="1"/>
    <col min="5130" max="5373" width="9" style="67" customWidth="1"/>
    <col min="5374" max="5374" width="28.453125" style="67" customWidth="1"/>
    <col min="5375" max="5376" width="12.6328125" style="67" customWidth="1"/>
    <col min="5377" max="5381" width="18.36328125" style="67" customWidth="1"/>
    <col min="5382" max="5382" width="19.08984375" style="67" customWidth="1"/>
    <col min="5383" max="5384" width="9" style="67" customWidth="1"/>
    <col min="5385" max="5385" width="12.6328125" style="67" customWidth="1"/>
    <col min="5386" max="5629" width="9" style="67" customWidth="1"/>
    <col min="5630" max="5630" width="28.453125" style="67" customWidth="1"/>
    <col min="5631" max="5632" width="12.6328125" style="67" customWidth="1"/>
    <col min="5633" max="5637" width="18.36328125" style="67" customWidth="1"/>
    <col min="5638" max="5638" width="19.08984375" style="67" customWidth="1"/>
    <col min="5639" max="5640" width="9" style="67" customWidth="1"/>
    <col min="5641" max="5641" width="12.6328125" style="67" customWidth="1"/>
    <col min="5642" max="5885" width="9" style="67" customWidth="1"/>
    <col min="5886" max="5886" width="28.453125" style="67" customWidth="1"/>
    <col min="5887" max="5888" width="12.6328125" style="67" customWidth="1"/>
    <col min="5889" max="5893" width="18.36328125" style="67" customWidth="1"/>
    <col min="5894" max="5894" width="19.08984375" style="67" customWidth="1"/>
    <col min="5895" max="5896" width="9" style="67" customWidth="1"/>
    <col min="5897" max="5897" width="12.6328125" style="67" customWidth="1"/>
    <col min="5898" max="6141" width="9" style="67" customWidth="1"/>
    <col min="6142" max="6142" width="28.453125" style="67" customWidth="1"/>
    <col min="6143" max="6144" width="12.6328125" style="67" customWidth="1"/>
    <col min="6145" max="6149" width="18.36328125" style="67" customWidth="1"/>
    <col min="6150" max="6150" width="19.08984375" style="67" customWidth="1"/>
    <col min="6151" max="6152" width="9" style="67" customWidth="1"/>
    <col min="6153" max="6153" width="12.6328125" style="67" customWidth="1"/>
    <col min="6154" max="6397" width="9" style="67" customWidth="1"/>
    <col min="6398" max="6398" width="28.453125" style="67" customWidth="1"/>
    <col min="6399" max="6400" width="12.6328125" style="67" customWidth="1"/>
    <col min="6401" max="6405" width="18.36328125" style="67" customWidth="1"/>
    <col min="6406" max="6406" width="19.08984375" style="67" customWidth="1"/>
    <col min="6407" max="6408" width="9" style="67" customWidth="1"/>
    <col min="6409" max="6409" width="12.6328125" style="67" customWidth="1"/>
    <col min="6410" max="6653" width="9" style="67" customWidth="1"/>
    <col min="6654" max="6654" width="28.453125" style="67" customWidth="1"/>
    <col min="6655" max="6656" width="12.6328125" style="67" customWidth="1"/>
    <col min="6657" max="6661" width="18.36328125" style="67" customWidth="1"/>
    <col min="6662" max="6662" width="19.08984375" style="67" customWidth="1"/>
    <col min="6663" max="6664" width="9" style="67" customWidth="1"/>
    <col min="6665" max="6665" width="12.6328125" style="67" customWidth="1"/>
    <col min="6666" max="6909" width="9" style="67" customWidth="1"/>
    <col min="6910" max="6910" width="28.453125" style="67" customWidth="1"/>
    <col min="6911" max="6912" width="12.6328125" style="67" customWidth="1"/>
    <col min="6913" max="6917" width="18.36328125" style="67" customWidth="1"/>
    <col min="6918" max="6918" width="19.08984375" style="67" customWidth="1"/>
    <col min="6919" max="6920" width="9" style="67" customWidth="1"/>
    <col min="6921" max="6921" width="12.6328125" style="67" customWidth="1"/>
    <col min="6922" max="7165" width="9" style="67" customWidth="1"/>
    <col min="7166" max="7166" width="28.453125" style="67" customWidth="1"/>
    <col min="7167" max="7168" width="12.6328125" style="67" customWidth="1"/>
    <col min="7169" max="7173" width="18.36328125" style="67" customWidth="1"/>
    <col min="7174" max="7174" width="19.08984375" style="67" customWidth="1"/>
    <col min="7175" max="7176" width="9" style="67" customWidth="1"/>
    <col min="7177" max="7177" width="12.6328125" style="67" customWidth="1"/>
    <col min="7178" max="7421" width="9" style="67" customWidth="1"/>
    <col min="7422" max="7422" width="28.453125" style="67" customWidth="1"/>
    <col min="7423" max="7424" width="12.6328125" style="67" customWidth="1"/>
    <col min="7425" max="7429" width="18.36328125" style="67" customWidth="1"/>
    <col min="7430" max="7430" width="19.08984375" style="67" customWidth="1"/>
    <col min="7431" max="7432" width="9" style="67" customWidth="1"/>
    <col min="7433" max="7433" width="12.6328125" style="67" customWidth="1"/>
    <col min="7434" max="7677" width="9" style="67" customWidth="1"/>
    <col min="7678" max="7678" width="28.453125" style="67" customWidth="1"/>
    <col min="7679" max="7680" width="12.6328125" style="67" customWidth="1"/>
    <col min="7681" max="7685" width="18.36328125" style="67" customWidth="1"/>
    <col min="7686" max="7686" width="19.08984375" style="67" customWidth="1"/>
    <col min="7687" max="7688" width="9" style="67" customWidth="1"/>
    <col min="7689" max="7689" width="12.6328125" style="67" customWidth="1"/>
    <col min="7690" max="7933" width="9" style="67" customWidth="1"/>
    <col min="7934" max="7934" width="28.453125" style="67" customWidth="1"/>
    <col min="7935" max="7936" width="12.6328125" style="67" customWidth="1"/>
    <col min="7937" max="7941" width="18.36328125" style="67" customWidth="1"/>
    <col min="7942" max="7942" width="19.08984375" style="67" customWidth="1"/>
    <col min="7943" max="7944" width="9" style="67" customWidth="1"/>
    <col min="7945" max="7945" width="12.6328125" style="67" customWidth="1"/>
    <col min="7946" max="8189" width="9" style="67" customWidth="1"/>
    <col min="8190" max="8190" width="28.453125" style="67" customWidth="1"/>
    <col min="8191" max="8192" width="12.6328125" style="67" customWidth="1"/>
    <col min="8193" max="8197" width="18.36328125" style="67" customWidth="1"/>
    <col min="8198" max="8198" width="19.08984375" style="67" customWidth="1"/>
    <col min="8199" max="8200" width="9" style="67" customWidth="1"/>
    <col min="8201" max="8201" width="12.6328125" style="67" customWidth="1"/>
    <col min="8202" max="8445" width="9" style="67" customWidth="1"/>
    <col min="8446" max="8446" width="28.453125" style="67" customWidth="1"/>
    <col min="8447" max="8448" width="12.6328125" style="67" customWidth="1"/>
    <col min="8449" max="8453" width="18.36328125" style="67" customWidth="1"/>
    <col min="8454" max="8454" width="19.08984375" style="67" customWidth="1"/>
    <col min="8455" max="8456" width="9" style="67" customWidth="1"/>
    <col min="8457" max="8457" width="12.6328125" style="67" customWidth="1"/>
    <col min="8458" max="8701" width="9" style="67" customWidth="1"/>
    <col min="8702" max="8702" width="28.453125" style="67" customWidth="1"/>
    <col min="8703" max="8704" width="12.6328125" style="67" customWidth="1"/>
    <col min="8705" max="8709" width="18.36328125" style="67" customWidth="1"/>
    <col min="8710" max="8710" width="19.08984375" style="67" customWidth="1"/>
    <col min="8711" max="8712" width="9" style="67" customWidth="1"/>
    <col min="8713" max="8713" width="12.6328125" style="67" customWidth="1"/>
    <col min="8714" max="8957" width="9" style="67" customWidth="1"/>
    <col min="8958" max="8958" width="28.453125" style="67" customWidth="1"/>
    <col min="8959" max="8960" width="12.6328125" style="67" customWidth="1"/>
    <col min="8961" max="8965" width="18.36328125" style="67" customWidth="1"/>
    <col min="8966" max="8966" width="19.08984375" style="67" customWidth="1"/>
    <col min="8967" max="8968" width="9" style="67" customWidth="1"/>
    <col min="8969" max="8969" width="12.6328125" style="67" customWidth="1"/>
    <col min="8970" max="9213" width="9" style="67" customWidth="1"/>
    <col min="9214" max="9214" width="28.453125" style="67" customWidth="1"/>
    <col min="9215" max="9216" width="12.6328125" style="67" customWidth="1"/>
    <col min="9217" max="9221" width="18.36328125" style="67" customWidth="1"/>
    <col min="9222" max="9222" width="19.08984375" style="67" customWidth="1"/>
    <col min="9223" max="9224" width="9" style="67" customWidth="1"/>
    <col min="9225" max="9225" width="12.6328125" style="67" customWidth="1"/>
    <col min="9226" max="9469" width="9" style="67" customWidth="1"/>
    <col min="9470" max="9470" width="28.453125" style="67" customWidth="1"/>
    <col min="9471" max="9472" width="12.6328125" style="67" customWidth="1"/>
    <col min="9473" max="9477" width="18.36328125" style="67" customWidth="1"/>
    <col min="9478" max="9478" width="19.08984375" style="67" customWidth="1"/>
    <col min="9479" max="9480" width="9" style="67" customWidth="1"/>
    <col min="9481" max="9481" width="12.6328125" style="67" customWidth="1"/>
    <col min="9482" max="9725" width="9" style="67" customWidth="1"/>
    <col min="9726" max="9726" width="28.453125" style="67" customWidth="1"/>
    <col min="9727" max="9728" width="12.6328125" style="67" customWidth="1"/>
    <col min="9729" max="9733" width="18.36328125" style="67" customWidth="1"/>
    <col min="9734" max="9734" width="19.08984375" style="67" customWidth="1"/>
    <col min="9735" max="9736" width="9" style="67" customWidth="1"/>
    <col min="9737" max="9737" width="12.6328125" style="67" customWidth="1"/>
    <col min="9738" max="9981" width="9" style="67" customWidth="1"/>
    <col min="9982" max="9982" width="28.453125" style="67" customWidth="1"/>
    <col min="9983" max="9984" width="12.6328125" style="67" customWidth="1"/>
    <col min="9985" max="9989" width="18.36328125" style="67" customWidth="1"/>
    <col min="9990" max="9990" width="19.08984375" style="67" customWidth="1"/>
    <col min="9991" max="9992" width="9" style="67" customWidth="1"/>
    <col min="9993" max="9993" width="12.6328125" style="67" customWidth="1"/>
    <col min="9994" max="10237" width="9" style="67" customWidth="1"/>
    <col min="10238" max="10238" width="28.453125" style="67" customWidth="1"/>
    <col min="10239" max="10240" width="12.6328125" style="67" customWidth="1"/>
    <col min="10241" max="10245" width="18.36328125" style="67" customWidth="1"/>
    <col min="10246" max="10246" width="19.08984375" style="67" customWidth="1"/>
    <col min="10247" max="10248" width="9" style="67" customWidth="1"/>
    <col min="10249" max="10249" width="12.6328125" style="67" customWidth="1"/>
    <col min="10250" max="10493" width="9" style="67" customWidth="1"/>
    <col min="10494" max="10494" width="28.453125" style="67" customWidth="1"/>
    <col min="10495" max="10496" width="12.6328125" style="67" customWidth="1"/>
    <col min="10497" max="10501" width="18.36328125" style="67" customWidth="1"/>
    <col min="10502" max="10502" width="19.08984375" style="67" customWidth="1"/>
    <col min="10503" max="10504" width="9" style="67" customWidth="1"/>
    <col min="10505" max="10505" width="12.6328125" style="67" customWidth="1"/>
    <col min="10506" max="10749" width="9" style="67" customWidth="1"/>
    <col min="10750" max="10750" width="28.453125" style="67" customWidth="1"/>
    <col min="10751" max="10752" width="12.6328125" style="67" customWidth="1"/>
    <col min="10753" max="10757" width="18.36328125" style="67" customWidth="1"/>
    <col min="10758" max="10758" width="19.08984375" style="67" customWidth="1"/>
    <col min="10759" max="10760" width="9" style="67" customWidth="1"/>
    <col min="10761" max="10761" width="12.6328125" style="67" customWidth="1"/>
    <col min="10762" max="11005" width="9" style="67" customWidth="1"/>
    <col min="11006" max="11006" width="28.453125" style="67" customWidth="1"/>
    <col min="11007" max="11008" width="12.6328125" style="67" customWidth="1"/>
    <col min="11009" max="11013" width="18.36328125" style="67" customWidth="1"/>
    <col min="11014" max="11014" width="19.08984375" style="67" customWidth="1"/>
    <col min="11015" max="11016" width="9" style="67" customWidth="1"/>
    <col min="11017" max="11017" width="12.6328125" style="67" customWidth="1"/>
    <col min="11018" max="11261" width="9" style="67" customWidth="1"/>
    <col min="11262" max="11262" width="28.453125" style="67" customWidth="1"/>
    <col min="11263" max="11264" width="12.6328125" style="67" customWidth="1"/>
    <col min="11265" max="11269" width="18.36328125" style="67" customWidth="1"/>
    <col min="11270" max="11270" width="19.08984375" style="67" customWidth="1"/>
    <col min="11271" max="11272" width="9" style="67" customWidth="1"/>
    <col min="11273" max="11273" width="12.6328125" style="67" customWidth="1"/>
    <col min="11274" max="11517" width="9" style="67" customWidth="1"/>
    <col min="11518" max="11518" width="28.453125" style="67" customWidth="1"/>
    <col min="11519" max="11520" width="12.6328125" style="67" customWidth="1"/>
    <col min="11521" max="11525" width="18.36328125" style="67" customWidth="1"/>
    <col min="11526" max="11526" width="19.08984375" style="67" customWidth="1"/>
    <col min="11527" max="11528" width="9" style="67" customWidth="1"/>
    <col min="11529" max="11529" width="12.6328125" style="67" customWidth="1"/>
    <col min="11530" max="11773" width="9" style="67" customWidth="1"/>
    <col min="11774" max="11774" width="28.453125" style="67" customWidth="1"/>
    <col min="11775" max="11776" width="12.6328125" style="67" customWidth="1"/>
    <col min="11777" max="11781" width="18.36328125" style="67" customWidth="1"/>
    <col min="11782" max="11782" width="19.08984375" style="67" customWidth="1"/>
    <col min="11783" max="11784" width="9" style="67" customWidth="1"/>
    <col min="11785" max="11785" width="12.6328125" style="67" customWidth="1"/>
    <col min="11786" max="12029" width="9" style="67" customWidth="1"/>
    <col min="12030" max="12030" width="28.453125" style="67" customWidth="1"/>
    <col min="12031" max="12032" width="12.6328125" style="67" customWidth="1"/>
    <col min="12033" max="12037" width="18.36328125" style="67" customWidth="1"/>
    <col min="12038" max="12038" width="19.08984375" style="67" customWidth="1"/>
    <col min="12039" max="12040" width="9" style="67" customWidth="1"/>
    <col min="12041" max="12041" width="12.6328125" style="67" customWidth="1"/>
    <col min="12042" max="12285" width="9" style="67" customWidth="1"/>
    <col min="12286" max="12286" width="28.453125" style="67" customWidth="1"/>
    <col min="12287" max="12288" width="12.6328125" style="67" customWidth="1"/>
    <col min="12289" max="12293" width="18.36328125" style="67" customWidth="1"/>
    <col min="12294" max="12294" width="19.08984375" style="67" customWidth="1"/>
    <col min="12295" max="12296" width="9" style="67" customWidth="1"/>
    <col min="12297" max="12297" width="12.6328125" style="67" customWidth="1"/>
    <col min="12298" max="12541" width="9" style="67" customWidth="1"/>
    <col min="12542" max="12542" width="28.453125" style="67" customWidth="1"/>
    <col min="12543" max="12544" width="12.6328125" style="67" customWidth="1"/>
    <col min="12545" max="12549" width="18.36328125" style="67" customWidth="1"/>
    <col min="12550" max="12550" width="19.08984375" style="67" customWidth="1"/>
    <col min="12551" max="12552" width="9" style="67" customWidth="1"/>
    <col min="12553" max="12553" width="12.6328125" style="67" customWidth="1"/>
    <col min="12554" max="12797" width="9" style="67" customWidth="1"/>
    <col min="12798" max="12798" width="28.453125" style="67" customWidth="1"/>
    <col min="12799" max="12800" width="12.6328125" style="67" customWidth="1"/>
    <col min="12801" max="12805" width="18.36328125" style="67" customWidth="1"/>
    <col min="12806" max="12806" width="19.08984375" style="67" customWidth="1"/>
    <col min="12807" max="12808" width="9" style="67" customWidth="1"/>
    <col min="12809" max="12809" width="12.6328125" style="67" customWidth="1"/>
    <col min="12810" max="13053" width="9" style="67" customWidth="1"/>
    <col min="13054" max="13054" width="28.453125" style="67" customWidth="1"/>
    <col min="13055" max="13056" width="12.6328125" style="67" customWidth="1"/>
    <col min="13057" max="13061" width="18.36328125" style="67" customWidth="1"/>
    <col min="13062" max="13062" width="19.08984375" style="67" customWidth="1"/>
    <col min="13063" max="13064" width="9" style="67" customWidth="1"/>
    <col min="13065" max="13065" width="12.6328125" style="67" customWidth="1"/>
    <col min="13066" max="13309" width="9" style="67" customWidth="1"/>
    <col min="13310" max="13310" width="28.453125" style="67" customWidth="1"/>
    <col min="13311" max="13312" width="12.6328125" style="67" customWidth="1"/>
    <col min="13313" max="13317" width="18.36328125" style="67" customWidth="1"/>
    <col min="13318" max="13318" width="19.08984375" style="67" customWidth="1"/>
    <col min="13319" max="13320" width="9" style="67" customWidth="1"/>
    <col min="13321" max="13321" width="12.6328125" style="67" customWidth="1"/>
    <col min="13322" max="13565" width="9" style="67" customWidth="1"/>
    <col min="13566" max="13566" width="28.453125" style="67" customWidth="1"/>
    <col min="13567" max="13568" width="12.6328125" style="67" customWidth="1"/>
    <col min="13569" max="13573" width="18.36328125" style="67" customWidth="1"/>
    <col min="13574" max="13574" width="19.08984375" style="67" customWidth="1"/>
    <col min="13575" max="13576" width="9" style="67" customWidth="1"/>
    <col min="13577" max="13577" width="12.6328125" style="67" customWidth="1"/>
    <col min="13578" max="13821" width="9" style="67" customWidth="1"/>
    <col min="13822" max="13822" width="28.453125" style="67" customWidth="1"/>
    <col min="13823" max="13824" width="12.6328125" style="67" customWidth="1"/>
    <col min="13825" max="13829" width="18.36328125" style="67" customWidth="1"/>
    <col min="13830" max="13830" width="19.08984375" style="67" customWidth="1"/>
    <col min="13831" max="13832" width="9" style="67" customWidth="1"/>
    <col min="13833" max="13833" width="12.6328125" style="67" customWidth="1"/>
    <col min="13834" max="14077" width="9" style="67" customWidth="1"/>
    <col min="14078" max="14078" width="28.453125" style="67" customWidth="1"/>
    <col min="14079" max="14080" width="12.6328125" style="67" customWidth="1"/>
    <col min="14081" max="14085" width="18.36328125" style="67" customWidth="1"/>
    <col min="14086" max="14086" width="19.08984375" style="67" customWidth="1"/>
    <col min="14087" max="14088" width="9" style="67" customWidth="1"/>
    <col min="14089" max="14089" width="12.6328125" style="67" customWidth="1"/>
    <col min="14090" max="14333" width="9" style="67" customWidth="1"/>
    <col min="14334" max="14334" width="28.453125" style="67" customWidth="1"/>
    <col min="14335" max="14336" width="12.6328125" style="67" customWidth="1"/>
    <col min="14337" max="14341" width="18.36328125" style="67" customWidth="1"/>
    <col min="14342" max="14342" width="19.08984375" style="67" customWidth="1"/>
    <col min="14343" max="14344" width="9" style="67" customWidth="1"/>
    <col min="14345" max="14345" width="12.6328125" style="67" customWidth="1"/>
    <col min="14346" max="14589" width="9" style="67" customWidth="1"/>
    <col min="14590" max="14590" width="28.453125" style="67" customWidth="1"/>
    <col min="14591" max="14592" width="12.6328125" style="67" customWidth="1"/>
    <col min="14593" max="14597" width="18.36328125" style="67" customWidth="1"/>
    <col min="14598" max="14598" width="19.08984375" style="67" customWidth="1"/>
    <col min="14599" max="14600" width="9" style="67" customWidth="1"/>
    <col min="14601" max="14601" width="12.6328125" style="67" customWidth="1"/>
    <col min="14602" max="14845" width="9" style="67" customWidth="1"/>
    <col min="14846" max="14846" width="28.453125" style="67" customWidth="1"/>
    <col min="14847" max="14848" width="12.6328125" style="67" customWidth="1"/>
    <col min="14849" max="14853" width="18.36328125" style="67" customWidth="1"/>
    <col min="14854" max="14854" width="19.08984375" style="67" customWidth="1"/>
    <col min="14855" max="14856" width="9" style="67" customWidth="1"/>
    <col min="14857" max="14857" width="12.6328125" style="67" customWidth="1"/>
    <col min="14858" max="15101" width="9" style="67" customWidth="1"/>
    <col min="15102" max="15102" width="28.453125" style="67" customWidth="1"/>
    <col min="15103" max="15104" width="12.6328125" style="67" customWidth="1"/>
    <col min="15105" max="15109" width="18.36328125" style="67" customWidth="1"/>
    <col min="15110" max="15110" width="19.08984375" style="67" customWidth="1"/>
    <col min="15111" max="15112" width="9" style="67" customWidth="1"/>
    <col min="15113" max="15113" width="12.6328125" style="67" customWidth="1"/>
    <col min="15114" max="15357" width="9" style="67" customWidth="1"/>
    <col min="15358" max="15358" width="28.453125" style="67" customWidth="1"/>
    <col min="15359" max="15360" width="12.6328125" style="67" customWidth="1"/>
    <col min="15361" max="15365" width="18.36328125" style="67" customWidth="1"/>
    <col min="15366" max="15366" width="19.08984375" style="67" customWidth="1"/>
    <col min="15367" max="15368" width="9" style="67" customWidth="1"/>
    <col min="15369" max="15369" width="12.6328125" style="67" customWidth="1"/>
    <col min="15370" max="15613" width="9" style="67" customWidth="1"/>
    <col min="15614" max="15614" width="28.453125" style="67" customWidth="1"/>
    <col min="15615" max="15616" width="12.6328125" style="67" customWidth="1"/>
    <col min="15617" max="15621" width="18.36328125" style="67" customWidth="1"/>
    <col min="15622" max="15622" width="19.08984375" style="67" customWidth="1"/>
    <col min="15623" max="15624" width="9" style="67" customWidth="1"/>
    <col min="15625" max="15625" width="12.6328125" style="67" customWidth="1"/>
    <col min="15626" max="15869" width="9" style="67" customWidth="1"/>
    <col min="15870" max="15870" width="28.453125" style="67" customWidth="1"/>
    <col min="15871" max="15872" width="12.6328125" style="67" customWidth="1"/>
    <col min="15873" max="15877" width="18.36328125" style="67" customWidth="1"/>
    <col min="15878" max="15878" width="19.08984375" style="67" customWidth="1"/>
    <col min="15879" max="15880" width="9" style="67" customWidth="1"/>
    <col min="15881" max="15881" width="12.6328125" style="67" customWidth="1"/>
    <col min="15882" max="16125" width="9" style="67" customWidth="1"/>
    <col min="16126" max="16126" width="28.453125" style="67" customWidth="1"/>
    <col min="16127" max="16128" width="12.6328125" style="67" customWidth="1"/>
    <col min="16129" max="16133" width="18.36328125" style="67" customWidth="1"/>
    <col min="16134" max="16134" width="19.08984375" style="67" customWidth="1"/>
    <col min="16135" max="16136" width="9" style="67" customWidth="1"/>
    <col min="16137" max="16137" width="12.6328125" style="67" customWidth="1"/>
    <col min="16138" max="16379" width="9" style="67" customWidth="1"/>
  </cols>
  <sheetData>
    <row r="1" spans="1:11" ht="15" customHeight="1">
      <c r="A1" s="392" t="s">
        <v>809</v>
      </c>
      <c r="B1" s="34"/>
      <c r="C1" s="34"/>
      <c r="D1" s="34"/>
      <c r="E1" s="34"/>
      <c r="F1" s="34"/>
      <c r="G1" s="34"/>
      <c r="H1" s="34"/>
      <c r="I1" s="34"/>
      <c r="J1" s="34"/>
      <c r="K1"/>
    </row>
    <row r="2" spans="1:11" ht="18.649999999999999" customHeight="1">
      <c r="A2" s="34"/>
      <c r="B2" s="34"/>
      <c r="C2" s="34"/>
      <c r="D2" s="34"/>
      <c r="E2" s="34"/>
      <c r="F2" s="34"/>
      <c r="G2" s="34"/>
      <c r="H2" s="34"/>
      <c r="I2" s="34"/>
      <c r="J2" s="34"/>
      <c r="K2" s="34"/>
    </row>
    <row r="3" spans="1:11" ht="17.25" customHeight="1">
      <c r="A3" s="393"/>
      <c r="B3" s="34"/>
      <c r="C3" s="34"/>
      <c r="D3" s="34"/>
      <c r="E3" s="34"/>
      <c r="F3" s="34"/>
      <c r="G3" s="34"/>
      <c r="H3" s="34"/>
      <c r="I3" s="557" t="s">
        <v>1143</v>
      </c>
      <c r="J3" s="557"/>
      <c r="K3" s="557"/>
    </row>
    <row r="4" spans="1:11" ht="13.65" customHeight="1">
      <c r="A4" s="34"/>
      <c r="B4" s="34"/>
      <c r="C4" s="34"/>
      <c r="D4" s="34"/>
      <c r="E4" s="34"/>
      <c r="F4" s="34"/>
      <c r="G4" s="34"/>
      <c r="H4" s="34"/>
      <c r="I4" s="34"/>
      <c r="J4" s="34"/>
      <c r="K4" s="34"/>
    </row>
    <row r="5" spans="1:11" ht="29.15" customHeight="1">
      <c r="A5" s="393"/>
      <c r="B5" s="34"/>
      <c r="C5" s="34"/>
      <c r="D5" s="34"/>
      <c r="E5" s="564" t="s">
        <v>4</v>
      </c>
      <c r="F5" s="565"/>
      <c r="G5" s="565"/>
      <c r="H5" s="566"/>
      <c r="I5" s="34"/>
      <c r="J5" s="524"/>
      <c r="K5" s="529"/>
    </row>
    <row r="6" spans="1:11" ht="13.65" customHeight="1">
      <c r="A6" s="34"/>
      <c r="B6" s="558" t="s">
        <v>1123</v>
      </c>
      <c r="C6" s="558"/>
      <c r="D6" s="559" t="s">
        <v>1128</v>
      </c>
      <c r="E6" s="567"/>
      <c r="F6" s="568"/>
      <c r="G6" s="568"/>
      <c r="H6" s="569"/>
      <c r="I6" s="502"/>
      <c r="J6" s="573"/>
      <c r="K6" s="573"/>
    </row>
    <row r="7" spans="1:11" ht="13.65" customHeight="1">
      <c r="A7" s="34"/>
      <c r="B7" s="558"/>
      <c r="C7" s="558"/>
      <c r="D7" s="559"/>
      <c r="E7" s="570"/>
      <c r="F7" s="571"/>
      <c r="G7" s="571"/>
      <c r="H7" s="572"/>
      <c r="I7" s="300" t="s">
        <v>1144</v>
      </c>
      <c r="J7" s="560" t="s">
        <v>42</v>
      </c>
      <c r="K7" s="560"/>
    </row>
    <row r="8" spans="1:11">
      <c r="A8" s="34"/>
      <c r="B8" s="580" t="s">
        <v>1124</v>
      </c>
      <c r="C8" s="580"/>
      <c r="D8" s="300" t="s">
        <v>1129</v>
      </c>
      <c r="E8" s="581" t="s">
        <v>1138</v>
      </c>
      <c r="F8" s="582"/>
      <c r="G8" s="582"/>
      <c r="H8" s="583"/>
      <c r="I8" s="69" t="s">
        <v>1145</v>
      </c>
      <c r="J8" s="584" t="s">
        <v>1146</v>
      </c>
      <c r="K8" s="584"/>
    </row>
    <row r="9" spans="1:11">
      <c r="A9" s="34"/>
      <c r="B9" s="34"/>
      <c r="C9" s="34" t="s">
        <v>1147</v>
      </c>
      <c r="D9" s="300" t="s">
        <v>1130</v>
      </c>
      <c r="E9" s="581" t="s">
        <v>1025</v>
      </c>
      <c r="F9" s="582"/>
      <c r="G9" s="582"/>
      <c r="H9" s="583"/>
      <c r="I9" s="80"/>
      <c r="J9" s="585"/>
      <c r="K9" s="585"/>
    </row>
    <row r="10" spans="1:11">
      <c r="A10" s="34"/>
      <c r="B10" s="34"/>
      <c r="C10" s="34"/>
      <c r="D10" s="300" t="s">
        <v>1131</v>
      </c>
      <c r="E10" s="586">
        <v>24711427</v>
      </c>
      <c r="F10" s="587"/>
      <c r="G10" s="587"/>
      <c r="H10" s="588"/>
      <c r="I10" s="300"/>
      <c r="J10" s="300"/>
      <c r="K10" s="300"/>
    </row>
    <row r="11" spans="1:11">
      <c r="A11" s="34"/>
      <c r="B11" s="34"/>
      <c r="C11" s="34"/>
      <c r="D11" s="300" t="s">
        <v>1132</v>
      </c>
      <c r="E11" s="561">
        <v>312799</v>
      </c>
      <c r="F11" s="562"/>
      <c r="G11" s="562"/>
      <c r="H11" s="563"/>
      <c r="I11" s="300"/>
      <c r="J11" s="301"/>
      <c r="K11" s="301"/>
    </row>
    <row r="12" spans="1:11">
      <c r="A12" s="34"/>
      <c r="B12" s="34"/>
      <c r="C12" s="34"/>
      <c r="D12" s="300" t="s">
        <v>1133</v>
      </c>
      <c r="E12" s="561">
        <v>77297052469</v>
      </c>
      <c r="F12" s="562"/>
      <c r="G12" s="562"/>
      <c r="H12" s="563"/>
      <c r="I12" s="300"/>
      <c r="J12" s="301"/>
      <c r="K12" s="301"/>
    </row>
    <row r="13" spans="1:11">
      <c r="A13" s="34"/>
      <c r="B13" s="34"/>
      <c r="C13" s="34"/>
      <c r="D13" s="300"/>
      <c r="E13" s="413"/>
      <c r="F13" s="413"/>
      <c r="G13" s="413"/>
      <c r="H13" s="413"/>
      <c r="I13" s="300"/>
      <c r="J13" s="301"/>
      <c r="K13" s="301"/>
    </row>
    <row r="14" spans="1:11" ht="13.5" thickBot="1">
      <c r="A14" s="34"/>
      <c r="B14" s="34" t="s">
        <v>1125</v>
      </c>
      <c r="C14" s="34"/>
      <c r="D14" s="34"/>
      <c r="E14" s="34"/>
      <c r="F14" s="34"/>
      <c r="G14" s="34"/>
      <c r="H14" s="34"/>
      <c r="I14" s="34"/>
      <c r="J14" s="180" t="s">
        <v>15</v>
      </c>
      <c r="K14" s="34"/>
    </row>
    <row r="15" spans="1:11" ht="13.5" customHeight="1">
      <c r="A15" s="34"/>
      <c r="B15" s="35"/>
      <c r="C15" s="68"/>
      <c r="D15" s="68"/>
      <c r="E15" s="414"/>
      <c r="F15" s="574" t="s">
        <v>434</v>
      </c>
      <c r="G15" s="575"/>
      <c r="H15" s="576"/>
      <c r="I15" s="577" t="s">
        <v>436</v>
      </c>
      <c r="J15" s="578"/>
      <c r="K15" s="579"/>
    </row>
    <row r="16" spans="1:11" ht="39">
      <c r="A16" s="34"/>
      <c r="B16" s="36" t="s">
        <v>811</v>
      </c>
      <c r="C16" s="69" t="s">
        <v>964</v>
      </c>
      <c r="D16" s="401" t="s">
        <v>1134</v>
      </c>
      <c r="E16" s="401" t="s">
        <v>1139</v>
      </c>
      <c r="F16" s="607" t="s">
        <v>1140</v>
      </c>
      <c r="G16" s="589" t="s">
        <v>1141</v>
      </c>
      <c r="H16" s="591" t="s">
        <v>1074</v>
      </c>
      <c r="I16" s="593" t="s">
        <v>1140</v>
      </c>
      <c r="J16" s="595" t="s">
        <v>1141</v>
      </c>
      <c r="K16" s="596" t="s">
        <v>1074</v>
      </c>
    </row>
    <row r="17" spans="1:11" ht="13.5" thickBot="1">
      <c r="A17" s="34"/>
      <c r="B17" s="37"/>
      <c r="C17" s="70"/>
      <c r="D17" s="70"/>
      <c r="E17" s="291"/>
      <c r="F17" s="608"/>
      <c r="G17" s="590"/>
      <c r="H17" s="592"/>
      <c r="I17" s="594"/>
      <c r="J17" s="590"/>
      <c r="K17" s="597"/>
    </row>
    <row r="18" spans="1:11">
      <c r="A18" s="34"/>
      <c r="B18" s="38" t="s">
        <v>791</v>
      </c>
      <c r="C18" s="399" t="s">
        <v>965</v>
      </c>
      <c r="D18" s="402">
        <v>0</v>
      </c>
      <c r="E18" s="415" t="s">
        <v>1014</v>
      </c>
      <c r="F18" s="426"/>
      <c r="G18" s="455"/>
      <c r="H18" s="479" t="s">
        <v>1014</v>
      </c>
      <c r="I18" s="503"/>
      <c r="J18" s="455"/>
      <c r="K18" s="530" t="s">
        <v>1014</v>
      </c>
    </row>
    <row r="19" spans="1:11" ht="27" customHeight="1">
      <c r="A19" s="34"/>
      <c r="B19" s="39" t="s">
        <v>812</v>
      </c>
      <c r="C19" s="72" t="s">
        <v>966</v>
      </c>
      <c r="D19" s="82">
        <v>0</v>
      </c>
      <c r="E19" s="416" t="s">
        <v>1014</v>
      </c>
      <c r="F19" s="427"/>
      <c r="G19" s="456"/>
      <c r="H19" s="480" t="s">
        <v>1014</v>
      </c>
      <c r="I19" s="504"/>
      <c r="J19" s="456"/>
      <c r="K19" s="531" t="s">
        <v>1014</v>
      </c>
    </row>
    <row r="20" spans="1:11">
      <c r="A20" s="34"/>
      <c r="B20" s="40" t="s">
        <v>813</v>
      </c>
      <c r="C20" s="604" t="s">
        <v>967</v>
      </c>
      <c r="D20" s="86">
        <v>0</v>
      </c>
      <c r="E20" s="601" t="s">
        <v>1014</v>
      </c>
      <c r="F20" s="428"/>
      <c r="G20" s="457"/>
      <c r="H20" s="481" t="s">
        <v>1014</v>
      </c>
      <c r="I20" s="505"/>
      <c r="J20" s="457"/>
      <c r="K20" s="532" t="s">
        <v>1014</v>
      </c>
    </row>
    <row r="21" spans="1:11">
      <c r="A21" s="34"/>
      <c r="B21" s="41" t="s">
        <v>814</v>
      </c>
      <c r="C21" s="605"/>
      <c r="D21" s="84">
        <v>20</v>
      </c>
      <c r="E21" s="602"/>
      <c r="F21" s="429"/>
      <c r="G21" s="458"/>
      <c r="H21" s="482" t="s">
        <v>1014</v>
      </c>
      <c r="I21" s="506"/>
      <c r="J21" s="458"/>
      <c r="K21" s="533" t="s">
        <v>1014</v>
      </c>
    </row>
    <row r="22" spans="1:11">
      <c r="A22" s="34"/>
      <c r="B22" s="41" t="s">
        <v>815</v>
      </c>
      <c r="C22" s="605"/>
      <c r="D22" s="84">
        <v>50</v>
      </c>
      <c r="E22" s="602"/>
      <c r="F22" s="429"/>
      <c r="G22" s="458"/>
      <c r="H22" s="482" t="s">
        <v>1014</v>
      </c>
      <c r="I22" s="506"/>
      <c r="J22" s="458"/>
      <c r="K22" s="533" t="s">
        <v>1014</v>
      </c>
    </row>
    <row r="23" spans="1:11">
      <c r="A23" s="34"/>
      <c r="B23" s="41" t="s">
        <v>816</v>
      </c>
      <c r="C23" s="605"/>
      <c r="D23" s="84">
        <v>100</v>
      </c>
      <c r="E23" s="602"/>
      <c r="F23" s="429"/>
      <c r="G23" s="458"/>
      <c r="H23" s="482" t="s">
        <v>1014</v>
      </c>
      <c r="I23" s="506"/>
      <c r="J23" s="458"/>
      <c r="K23" s="533" t="s">
        <v>1014</v>
      </c>
    </row>
    <row r="24" spans="1:11">
      <c r="A24" s="34"/>
      <c r="B24" s="42" t="s">
        <v>817</v>
      </c>
      <c r="C24" s="606"/>
      <c r="D24" s="91">
        <v>150</v>
      </c>
      <c r="E24" s="603"/>
      <c r="F24" s="428"/>
      <c r="G24" s="457"/>
      <c r="H24" s="481" t="s">
        <v>1014</v>
      </c>
      <c r="I24" s="505"/>
      <c r="J24" s="457"/>
      <c r="K24" s="532" t="s">
        <v>1014</v>
      </c>
    </row>
    <row r="25" spans="1:11">
      <c r="A25" s="34"/>
      <c r="B25" s="39" t="s">
        <v>818</v>
      </c>
      <c r="C25" s="74" t="s">
        <v>968</v>
      </c>
      <c r="D25" s="82">
        <v>0</v>
      </c>
      <c r="E25" s="416" t="s">
        <v>1014</v>
      </c>
      <c r="F25" s="427"/>
      <c r="G25" s="456"/>
      <c r="H25" s="480" t="s">
        <v>1014</v>
      </c>
      <c r="I25" s="504"/>
      <c r="J25" s="456"/>
      <c r="K25" s="531" t="s">
        <v>1014</v>
      </c>
    </row>
    <row r="26" spans="1:11">
      <c r="A26" s="34"/>
      <c r="B26" s="39" t="s">
        <v>819</v>
      </c>
      <c r="C26" s="74" t="s">
        <v>969</v>
      </c>
      <c r="D26" s="82">
        <v>0</v>
      </c>
      <c r="E26" s="416" t="s">
        <v>1014</v>
      </c>
      <c r="F26" s="427"/>
      <c r="G26" s="456"/>
      <c r="H26" s="480" t="s">
        <v>1014</v>
      </c>
      <c r="I26" s="504"/>
      <c r="J26" s="456"/>
      <c r="K26" s="531" t="s">
        <v>1014</v>
      </c>
    </row>
    <row r="27" spans="1:11">
      <c r="A27" s="34"/>
      <c r="B27" s="40" t="s">
        <v>820</v>
      </c>
      <c r="C27" s="609" t="s">
        <v>970</v>
      </c>
      <c r="D27" s="86">
        <v>20</v>
      </c>
      <c r="E27" s="601" t="s">
        <v>1014</v>
      </c>
      <c r="F27" s="428"/>
      <c r="G27" s="457"/>
      <c r="H27" s="481" t="s">
        <v>1014</v>
      </c>
      <c r="I27" s="505"/>
      <c r="J27" s="457"/>
      <c r="K27" s="532" t="s">
        <v>1014</v>
      </c>
    </row>
    <row r="28" spans="1:11">
      <c r="A28" s="34"/>
      <c r="B28" s="41" t="s">
        <v>821</v>
      </c>
      <c r="C28" s="610"/>
      <c r="D28" s="84">
        <v>50</v>
      </c>
      <c r="E28" s="602"/>
      <c r="F28" s="429"/>
      <c r="G28" s="458"/>
      <c r="H28" s="482" t="s">
        <v>1014</v>
      </c>
      <c r="I28" s="506"/>
      <c r="J28" s="458"/>
      <c r="K28" s="533" t="s">
        <v>1014</v>
      </c>
    </row>
    <row r="29" spans="1:11">
      <c r="A29" s="34"/>
      <c r="B29" s="41" t="s">
        <v>822</v>
      </c>
      <c r="C29" s="610"/>
      <c r="D29" s="84">
        <v>100</v>
      </c>
      <c r="E29" s="602"/>
      <c r="F29" s="429"/>
      <c r="G29" s="458"/>
      <c r="H29" s="482" t="s">
        <v>1014</v>
      </c>
      <c r="I29" s="506"/>
      <c r="J29" s="458"/>
      <c r="K29" s="533" t="s">
        <v>1014</v>
      </c>
    </row>
    <row r="30" spans="1:11">
      <c r="A30" s="34"/>
      <c r="B30" s="42" t="s">
        <v>823</v>
      </c>
      <c r="C30" s="611"/>
      <c r="D30" s="91">
        <v>150</v>
      </c>
      <c r="E30" s="603"/>
      <c r="F30" s="428"/>
      <c r="G30" s="457"/>
      <c r="H30" s="481" t="s">
        <v>1014</v>
      </c>
      <c r="I30" s="505"/>
      <c r="J30" s="457"/>
      <c r="K30" s="532" t="s">
        <v>1014</v>
      </c>
    </row>
    <row r="31" spans="1:11">
      <c r="A31" s="34"/>
      <c r="B31" s="43" t="s">
        <v>824</v>
      </c>
      <c r="C31" s="612" t="s">
        <v>971</v>
      </c>
      <c r="D31" s="83">
        <v>0</v>
      </c>
      <c r="E31" s="601" t="s">
        <v>1014</v>
      </c>
      <c r="F31" s="430"/>
      <c r="G31" s="459"/>
      <c r="H31" s="483" t="s">
        <v>1014</v>
      </c>
      <c r="I31" s="507"/>
      <c r="J31" s="459"/>
      <c r="K31" s="534" t="s">
        <v>1014</v>
      </c>
    </row>
    <row r="32" spans="1:11">
      <c r="A32" s="34"/>
      <c r="B32" s="41" t="s">
        <v>825</v>
      </c>
      <c r="C32" s="613"/>
      <c r="D32" s="84">
        <v>20</v>
      </c>
      <c r="E32" s="602"/>
      <c r="F32" s="429"/>
      <c r="G32" s="458"/>
      <c r="H32" s="482" t="s">
        <v>1014</v>
      </c>
      <c r="I32" s="506"/>
      <c r="J32" s="458"/>
      <c r="K32" s="533" t="s">
        <v>1014</v>
      </c>
    </row>
    <row r="33" spans="1:11">
      <c r="A33" s="34"/>
      <c r="B33" s="41" t="s">
        <v>826</v>
      </c>
      <c r="C33" s="613"/>
      <c r="D33" s="84">
        <v>30</v>
      </c>
      <c r="E33" s="602"/>
      <c r="F33" s="429"/>
      <c r="G33" s="458"/>
      <c r="H33" s="482" t="s">
        <v>1014</v>
      </c>
      <c r="I33" s="506"/>
      <c r="J33" s="458"/>
      <c r="K33" s="533" t="s">
        <v>1014</v>
      </c>
    </row>
    <row r="34" spans="1:11">
      <c r="A34" s="34"/>
      <c r="B34" s="41" t="s">
        <v>827</v>
      </c>
      <c r="C34" s="613"/>
      <c r="D34" s="84">
        <v>50</v>
      </c>
      <c r="E34" s="602"/>
      <c r="F34" s="429"/>
      <c r="G34" s="458"/>
      <c r="H34" s="482" t="s">
        <v>1014</v>
      </c>
      <c r="I34" s="506"/>
      <c r="J34" s="458"/>
      <c r="K34" s="533" t="s">
        <v>1014</v>
      </c>
    </row>
    <row r="35" spans="1:11">
      <c r="A35" s="34"/>
      <c r="B35" s="41" t="s">
        <v>828</v>
      </c>
      <c r="C35" s="613"/>
      <c r="D35" s="84">
        <v>100</v>
      </c>
      <c r="E35" s="602"/>
      <c r="F35" s="429"/>
      <c r="G35" s="458"/>
      <c r="H35" s="482" t="s">
        <v>1014</v>
      </c>
      <c r="I35" s="506"/>
      <c r="J35" s="458"/>
      <c r="K35" s="533" t="s">
        <v>1014</v>
      </c>
    </row>
    <row r="36" spans="1:11">
      <c r="A36" s="34"/>
      <c r="B36" s="44" t="s">
        <v>829</v>
      </c>
      <c r="C36" s="614"/>
      <c r="D36" s="85">
        <v>150</v>
      </c>
      <c r="E36" s="603"/>
      <c r="F36" s="431"/>
      <c r="G36" s="460"/>
      <c r="H36" s="484" t="s">
        <v>1014</v>
      </c>
      <c r="I36" s="508"/>
      <c r="J36" s="460"/>
      <c r="K36" s="535" t="s">
        <v>1014</v>
      </c>
    </row>
    <row r="37" spans="1:11">
      <c r="A37" s="34"/>
      <c r="B37" s="40" t="s">
        <v>830</v>
      </c>
      <c r="C37" s="604" t="s">
        <v>972</v>
      </c>
      <c r="D37" s="86">
        <v>10</v>
      </c>
      <c r="E37" s="601" t="s">
        <v>1014</v>
      </c>
      <c r="F37" s="428"/>
      <c r="G37" s="457"/>
      <c r="H37" s="481" t="s">
        <v>1014</v>
      </c>
      <c r="I37" s="505"/>
      <c r="J37" s="457"/>
      <c r="K37" s="532" t="s">
        <v>1014</v>
      </c>
    </row>
    <row r="38" spans="1:11">
      <c r="A38" s="34"/>
      <c r="B38" s="42" t="s">
        <v>831</v>
      </c>
      <c r="C38" s="605"/>
      <c r="D38" s="91">
        <v>20</v>
      </c>
      <c r="E38" s="602"/>
      <c r="F38" s="429"/>
      <c r="G38" s="458"/>
      <c r="H38" s="482" t="s">
        <v>1014</v>
      </c>
      <c r="I38" s="506"/>
      <c r="J38" s="458"/>
      <c r="K38" s="533" t="s">
        <v>1014</v>
      </c>
    </row>
    <row r="39" spans="1:11">
      <c r="A39" s="34"/>
      <c r="B39" s="42" t="s">
        <v>832</v>
      </c>
      <c r="C39" s="605"/>
      <c r="D39" s="84">
        <v>50</v>
      </c>
      <c r="E39" s="602"/>
      <c r="F39" s="432"/>
      <c r="G39" s="461"/>
      <c r="H39" s="485" t="s">
        <v>1014</v>
      </c>
      <c r="I39" s="509"/>
      <c r="J39" s="461"/>
      <c r="K39" s="536" t="s">
        <v>1014</v>
      </c>
    </row>
    <row r="40" spans="1:11">
      <c r="A40" s="34"/>
      <c r="B40" s="42" t="s">
        <v>833</v>
      </c>
      <c r="C40" s="605"/>
      <c r="D40" s="84">
        <v>100</v>
      </c>
      <c r="E40" s="602"/>
      <c r="F40" s="433"/>
      <c r="G40" s="458"/>
      <c r="H40" s="482" t="s">
        <v>1014</v>
      </c>
      <c r="I40" s="506"/>
      <c r="J40" s="458"/>
      <c r="K40" s="533" t="s">
        <v>1014</v>
      </c>
    </row>
    <row r="41" spans="1:11">
      <c r="A41" s="34"/>
      <c r="B41" s="42" t="s">
        <v>834</v>
      </c>
      <c r="C41" s="606"/>
      <c r="D41" s="81">
        <v>150</v>
      </c>
      <c r="E41" s="603"/>
      <c r="F41" s="434"/>
      <c r="G41" s="460"/>
      <c r="H41" s="484" t="s">
        <v>1014</v>
      </c>
      <c r="I41" s="508"/>
      <c r="J41" s="460"/>
      <c r="K41" s="535" t="s">
        <v>1014</v>
      </c>
    </row>
    <row r="42" spans="1:11">
      <c r="A42" s="34"/>
      <c r="B42" s="45" t="s">
        <v>835</v>
      </c>
      <c r="C42" s="598" t="s">
        <v>973</v>
      </c>
      <c r="D42" s="403">
        <v>10</v>
      </c>
      <c r="E42" s="601" t="s">
        <v>1014</v>
      </c>
      <c r="F42" s="435"/>
      <c r="G42" s="459"/>
      <c r="H42" s="483" t="s">
        <v>1014</v>
      </c>
      <c r="I42" s="507"/>
      <c r="J42" s="459"/>
      <c r="K42" s="534" t="s">
        <v>1014</v>
      </c>
    </row>
    <row r="43" spans="1:11">
      <c r="A43" s="34"/>
      <c r="B43" s="42" t="s">
        <v>836</v>
      </c>
      <c r="C43" s="599"/>
      <c r="D43" s="84">
        <v>20</v>
      </c>
      <c r="E43" s="602"/>
      <c r="F43" s="433"/>
      <c r="G43" s="458"/>
      <c r="H43" s="482" t="s">
        <v>1014</v>
      </c>
      <c r="I43" s="506"/>
      <c r="J43" s="458"/>
      <c r="K43" s="533" t="s">
        <v>1014</v>
      </c>
    </row>
    <row r="44" spans="1:11">
      <c r="A44" s="34"/>
      <c r="B44" s="42" t="s">
        <v>837</v>
      </c>
      <c r="C44" s="599"/>
      <c r="D44" s="84">
        <v>50</v>
      </c>
      <c r="E44" s="602"/>
      <c r="F44" s="433"/>
      <c r="G44" s="458"/>
      <c r="H44" s="482" t="s">
        <v>1014</v>
      </c>
      <c r="I44" s="506"/>
      <c r="J44" s="458"/>
      <c r="K44" s="533" t="s">
        <v>1014</v>
      </c>
    </row>
    <row r="45" spans="1:11">
      <c r="A45" s="34"/>
      <c r="B45" s="42" t="s">
        <v>838</v>
      </c>
      <c r="C45" s="599"/>
      <c r="D45" s="84">
        <v>100</v>
      </c>
      <c r="E45" s="602"/>
      <c r="F45" s="433"/>
      <c r="G45" s="458"/>
      <c r="H45" s="482" t="s">
        <v>1014</v>
      </c>
      <c r="I45" s="506"/>
      <c r="J45" s="458"/>
      <c r="K45" s="533" t="s">
        <v>1014</v>
      </c>
    </row>
    <row r="46" spans="1:11">
      <c r="A46" s="34"/>
      <c r="B46" s="42" t="s">
        <v>839</v>
      </c>
      <c r="C46" s="600"/>
      <c r="D46" s="81">
        <v>150</v>
      </c>
      <c r="E46" s="603"/>
      <c r="F46" s="434"/>
      <c r="G46" s="460"/>
      <c r="H46" s="484" t="s">
        <v>1014</v>
      </c>
      <c r="I46" s="508"/>
      <c r="J46" s="460"/>
      <c r="K46" s="535" t="s">
        <v>1014</v>
      </c>
    </row>
    <row r="47" spans="1:11">
      <c r="A47" s="34"/>
      <c r="B47" s="46" t="s">
        <v>840</v>
      </c>
      <c r="C47" s="598" t="s">
        <v>974</v>
      </c>
      <c r="D47" s="69">
        <v>20</v>
      </c>
      <c r="E47" s="601" t="s">
        <v>1014</v>
      </c>
      <c r="F47" s="429"/>
      <c r="G47" s="458"/>
      <c r="H47" s="482" t="s">
        <v>1014</v>
      </c>
      <c r="I47" s="506"/>
      <c r="J47" s="458"/>
      <c r="K47" s="533" t="s">
        <v>1014</v>
      </c>
    </row>
    <row r="48" spans="1:11">
      <c r="A48" s="34"/>
      <c r="B48" s="42" t="s">
        <v>841</v>
      </c>
      <c r="C48" s="599"/>
      <c r="D48" s="84">
        <v>50</v>
      </c>
      <c r="E48" s="602"/>
      <c r="F48" s="432"/>
      <c r="G48" s="461"/>
      <c r="H48" s="485" t="s">
        <v>1014</v>
      </c>
      <c r="I48" s="509"/>
      <c r="J48" s="461"/>
      <c r="K48" s="536" t="s">
        <v>1014</v>
      </c>
    </row>
    <row r="49" spans="1:11">
      <c r="A49" s="34"/>
      <c r="B49" s="42" t="s">
        <v>842</v>
      </c>
      <c r="C49" s="599"/>
      <c r="D49" s="84">
        <v>100</v>
      </c>
      <c r="E49" s="602"/>
      <c r="F49" s="433"/>
      <c r="G49" s="458"/>
      <c r="H49" s="482" t="s">
        <v>1014</v>
      </c>
      <c r="I49" s="506"/>
      <c r="J49" s="458"/>
      <c r="K49" s="533" t="s">
        <v>1014</v>
      </c>
    </row>
    <row r="50" spans="1:11">
      <c r="A50" s="34"/>
      <c r="B50" s="47" t="s">
        <v>843</v>
      </c>
      <c r="C50" s="600"/>
      <c r="D50" s="81">
        <v>150</v>
      </c>
      <c r="E50" s="603"/>
      <c r="F50" s="434"/>
      <c r="G50" s="460"/>
      <c r="H50" s="484" t="s">
        <v>1014</v>
      </c>
      <c r="I50" s="508"/>
      <c r="J50" s="460"/>
      <c r="K50" s="535" t="s">
        <v>1014</v>
      </c>
    </row>
    <row r="51" spans="1:11">
      <c r="A51" s="34"/>
      <c r="B51" s="40" t="s">
        <v>844</v>
      </c>
      <c r="C51" s="604" t="s">
        <v>780</v>
      </c>
      <c r="D51" s="86">
        <v>20</v>
      </c>
      <c r="E51" s="601">
        <v>0.26729999999999998</v>
      </c>
      <c r="F51" s="436">
        <v>8471928393</v>
      </c>
      <c r="G51" s="461">
        <v>1694385678</v>
      </c>
      <c r="H51" s="485">
        <v>2.1899999999999999E-2</v>
      </c>
      <c r="I51" s="509">
        <v>8471928393</v>
      </c>
      <c r="J51" s="461">
        <v>1694385678</v>
      </c>
      <c r="K51" s="536">
        <v>2.1899999999999999E-2</v>
      </c>
    </row>
    <row r="52" spans="1:11">
      <c r="A52" s="34"/>
      <c r="B52" s="40" t="s">
        <v>845</v>
      </c>
      <c r="C52" s="605"/>
      <c r="D52" s="86">
        <v>30</v>
      </c>
      <c r="E52" s="602"/>
      <c r="F52" s="436"/>
      <c r="G52" s="461"/>
      <c r="H52" s="485" t="s">
        <v>1014</v>
      </c>
      <c r="I52" s="509"/>
      <c r="J52" s="461"/>
      <c r="K52" s="536" t="s">
        <v>1014</v>
      </c>
    </row>
    <row r="53" spans="1:11">
      <c r="A53" s="34"/>
      <c r="B53" s="40" t="s">
        <v>846</v>
      </c>
      <c r="C53" s="605"/>
      <c r="D53" s="86">
        <v>40</v>
      </c>
      <c r="E53" s="602"/>
      <c r="F53" s="436"/>
      <c r="G53" s="461"/>
      <c r="H53" s="485" t="s">
        <v>1014</v>
      </c>
      <c r="I53" s="509"/>
      <c r="J53" s="461"/>
      <c r="K53" s="536" t="s">
        <v>1014</v>
      </c>
    </row>
    <row r="54" spans="1:11">
      <c r="A54" s="34"/>
      <c r="B54" s="41" t="s">
        <v>847</v>
      </c>
      <c r="C54" s="605"/>
      <c r="D54" s="84">
        <v>50</v>
      </c>
      <c r="E54" s="602"/>
      <c r="F54" s="429">
        <v>2450829214</v>
      </c>
      <c r="G54" s="458">
        <v>1225414607</v>
      </c>
      <c r="H54" s="482">
        <v>1.5900000000000001E-2</v>
      </c>
      <c r="I54" s="506">
        <v>2450829214</v>
      </c>
      <c r="J54" s="458">
        <v>1225414607</v>
      </c>
      <c r="K54" s="533">
        <v>1.5900000000000001E-2</v>
      </c>
    </row>
    <row r="55" spans="1:11">
      <c r="A55" s="34"/>
      <c r="B55" s="40" t="s">
        <v>848</v>
      </c>
      <c r="C55" s="605"/>
      <c r="D55" s="86">
        <v>75</v>
      </c>
      <c r="E55" s="602"/>
      <c r="F55" s="436"/>
      <c r="G55" s="461"/>
      <c r="H55" s="485" t="s">
        <v>1014</v>
      </c>
      <c r="I55" s="509"/>
      <c r="J55" s="461"/>
      <c r="K55" s="536" t="s">
        <v>1014</v>
      </c>
    </row>
    <row r="56" spans="1:11">
      <c r="A56" s="34"/>
      <c r="B56" s="41" t="s">
        <v>849</v>
      </c>
      <c r="C56" s="605"/>
      <c r="D56" s="84">
        <v>100</v>
      </c>
      <c r="E56" s="602"/>
      <c r="F56" s="429"/>
      <c r="G56" s="458"/>
      <c r="H56" s="482" t="s">
        <v>1014</v>
      </c>
      <c r="I56" s="506"/>
      <c r="J56" s="458"/>
      <c r="K56" s="533" t="s">
        <v>1014</v>
      </c>
    </row>
    <row r="57" spans="1:11">
      <c r="A57" s="34"/>
      <c r="B57" s="42" t="s">
        <v>850</v>
      </c>
      <c r="C57" s="605"/>
      <c r="D57" s="91">
        <v>150</v>
      </c>
      <c r="E57" s="602"/>
      <c r="F57" s="437"/>
      <c r="G57" s="462"/>
      <c r="H57" s="486" t="s">
        <v>1014</v>
      </c>
      <c r="I57" s="510"/>
      <c r="J57" s="462"/>
      <c r="K57" s="537" t="s">
        <v>1014</v>
      </c>
    </row>
    <row r="58" spans="1:11" s="172" customFormat="1">
      <c r="A58" s="34"/>
      <c r="B58" s="47" t="s">
        <v>851</v>
      </c>
      <c r="C58" s="606"/>
      <c r="D58" s="87">
        <v>250</v>
      </c>
      <c r="E58" s="603"/>
      <c r="F58" s="438"/>
      <c r="G58" s="463"/>
      <c r="H58" s="487" t="s">
        <v>1014</v>
      </c>
      <c r="I58" s="511"/>
      <c r="J58" s="463"/>
      <c r="K58" s="538" t="s">
        <v>1014</v>
      </c>
    </row>
    <row r="59" spans="1:11">
      <c r="A59" s="34"/>
      <c r="B59" s="48" t="s">
        <v>852</v>
      </c>
      <c r="C59" s="604" t="s">
        <v>975</v>
      </c>
      <c r="D59" s="86">
        <v>10</v>
      </c>
      <c r="E59" s="601" t="s">
        <v>1014</v>
      </c>
      <c r="F59" s="436"/>
      <c r="G59" s="461"/>
      <c r="H59" s="485" t="s">
        <v>1014</v>
      </c>
      <c r="I59" s="509"/>
      <c r="J59" s="461"/>
      <c r="K59" s="536" t="s">
        <v>1014</v>
      </c>
    </row>
    <row r="60" spans="1:11">
      <c r="A60" s="34"/>
      <c r="B60" s="40" t="s">
        <v>853</v>
      </c>
      <c r="C60" s="605"/>
      <c r="D60" s="86">
        <v>15</v>
      </c>
      <c r="E60" s="602"/>
      <c r="F60" s="436"/>
      <c r="G60" s="461"/>
      <c r="H60" s="485" t="s">
        <v>1014</v>
      </c>
      <c r="I60" s="509"/>
      <c r="J60" s="461"/>
      <c r="K60" s="536" t="s">
        <v>1014</v>
      </c>
    </row>
    <row r="61" spans="1:11">
      <c r="A61" s="34"/>
      <c r="B61" s="40" t="s">
        <v>854</v>
      </c>
      <c r="C61" s="605"/>
      <c r="D61" s="86">
        <v>20</v>
      </c>
      <c r="E61" s="602"/>
      <c r="F61" s="436"/>
      <c r="G61" s="461"/>
      <c r="H61" s="485" t="s">
        <v>1014</v>
      </c>
      <c r="I61" s="509"/>
      <c r="J61" s="461"/>
      <c r="K61" s="536" t="s">
        <v>1014</v>
      </c>
    </row>
    <row r="62" spans="1:11">
      <c r="A62" s="34"/>
      <c r="B62" s="41" t="s">
        <v>855</v>
      </c>
      <c r="C62" s="605"/>
      <c r="D62" s="84">
        <v>25</v>
      </c>
      <c r="E62" s="602"/>
      <c r="F62" s="429"/>
      <c r="G62" s="458"/>
      <c r="H62" s="482" t="s">
        <v>1014</v>
      </c>
      <c r="I62" s="506"/>
      <c r="J62" s="458"/>
      <c r="K62" s="533" t="s">
        <v>1014</v>
      </c>
    </row>
    <row r="63" spans="1:11">
      <c r="A63" s="34"/>
      <c r="B63" s="40" t="s">
        <v>856</v>
      </c>
      <c r="C63" s="605"/>
      <c r="D63" s="86">
        <v>35</v>
      </c>
      <c r="E63" s="602"/>
      <c r="F63" s="436"/>
      <c r="G63" s="461"/>
      <c r="H63" s="485" t="s">
        <v>1014</v>
      </c>
      <c r="I63" s="509"/>
      <c r="J63" s="461"/>
      <c r="K63" s="536" t="s">
        <v>1014</v>
      </c>
    </row>
    <row r="64" spans="1:11">
      <c r="A64" s="34"/>
      <c r="B64" s="41" t="s">
        <v>857</v>
      </c>
      <c r="C64" s="605"/>
      <c r="D64" s="84">
        <v>50</v>
      </c>
      <c r="E64" s="602"/>
      <c r="F64" s="429"/>
      <c r="G64" s="458"/>
      <c r="H64" s="482" t="s">
        <v>1014</v>
      </c>
      <c r="I64" s="506"/>
      <c r="J64" s="458"/>
      <c r="K64" s="533" t="s">
        <v>1014</v>
      </c>
    </row>
    <row r="65" spans="1:11">
      <c r="A65" s="34"/>
      <c r="B65" s="47" t="s">
        <v>858</v>
      </c>
      <c r="C65" s="606"/>
      <c r="D65" s="87">
        <v>100</v>
      </c>
      <c r="E65" s="603"/>
      <c r="F65" s="438"/>
      <c r="G65" s="463"/>
      <c r="H65" s="487" t="s">
        <v>1014</v>
      </c>
      <c r="I65" s="511"/>
      <c r="J65" s="463"/>
      <c r="K65" s="538" t="s">
        <v>1014</v>
      </c>
    </row>
    <row r="66" spans="1:11">
      <c r="A66" s="34"/>
      <c r="B66" s="40" t="s">
        <v>859</v>
      </c>
      <c r="C66" s="598" t="s">
        <v>976</v>
      </c>
      <c r="D66" s="86">
        <v>20</v>
      </c>
      <c r="E66" s="601" t="s">
        <v>1014</v>
      </c>
      <c r="F66" s="428"/>
      <c r="G66" s="457"/>
      <c r="H66" s="481" t="s">
        <v>1014</v>
      </c>
      <c r="I66" s="505"/>
      <c r="J66" s="457"/>
      <c r="K66" s="532" t="s">
        <v>1014</v>
      </c>
    </row>
    <row r="67" spans="1:11">
      <c r="A67" s="34"/>
      <c r="B67" s="41" t="s">
        <v>860</v>
      </c>
      <c r="C67" s="599"/>
      <c r="D67" s="84">
        <v>50</v>
      </c>
      <c r="E67" s="602"/>
      <c r="F67" s="429"/>
      <c r="G67" s="458"/>
      <c r="H67" s="482" t="s">
        <v>1014</v>
      </c>
      <c r="I67" s="506"/>
      <c r="J67" s="458"/>
      <c r="K67" s="533" t="s">
        <v>1014</v>
      </c>
    </row>
    <row r="68" spans="1:11">
      <c r="A68" s="34"/>
      <c r="B68" s="41" t="s">
        <v>861</v>
      </c>
      <c r="C68" s="599"/>
      <c r="D68" s="84">
        <v>75</v>
      </c>
      <c r="E68" s="602"/>
      <c r="F68" s="429"/>
      <c r="G68" s="458"/>
      <c r="H68" s="482" t="s">
        <v>1014</v>
      </c>
      <c r="I68" s="506"/>
      <c r="J68" s="458"/>
      <c r="K68" s="533" t="s">
        <v>1014</v>
      </c>
    </row>
    <row r="69" spans="1:11">
      <c r="A69" s="34"/>
      <c r="B69" s="41" t="s">
        <v>862</v>
      </c>
      <c r="C69" s="599"/>
      <c r="D69" s="84">
        <v>85</v>
      </c>
      <c r="E69" s="602"/>
      <c r="F69" s="429"/>
      <c r="G69" s="458"/>
      <c r="H69" s="482" t="s">
        <v>1014</v>
      </c>
      <c r="I69" s="506"/>
      <c r="J69" s="458"/>
      <c r="K69" s="533" t="s">
        <v>1014</v>
      </c>
    </row>
    <row r="70" spans="1:11">
      <c r="A70" s="34"/>
      <c r="B70" s="41" t="s">
        <v>863</v>
      </c>
      <c r="C70" s="599"/>
      <c r="D70" s="84">
        <v>100</v>
      </c>
      <c r="E70" s="602"/>
      <c r="F70" s="429"/>
      <c r="G70" s="458"/>
      <c r="H70" s="482" t="s">
        <v>1014</v>
      </c>
      <c r="I70" s="506"/>
      <c r="J70" s="458"/>
      <c r="K70" s="533" t="s">
        <v>1014</v>
      </c>
    </row>
    <row r="71" spans="1:11">
      <c r="A71" s="34"/>
      <c r="B71" s="42" t="s">
        <v>864</v>
      </c>
      <c r="C71" s="599"/>
      <c r="D71" s="91">
        <v>150</v>
      </c>
      <c r="E71" s="602"/>
      <c r="F71" s="437"/>
      <c r="G71" s="462"/>
      <c r="H71" s="486" t="s">
        <v>1014</v>
      </c>
      <c r="I71" s="510"/>
      <c r="J71" s="462"/>
      <c r="K71" s="537" t="s">
        <v>1014</v>
      </c>
    </row>
    <row r="72" spans="1:11" s="172" customFormat="1">
      <c r="A72" s="34"/>
      <c r="B72" s="47" t="s">
        <v>865</v>
      </c>
      <c r="C72" s="600"/>
      <c r="D72" s="87">
        <v>250</v>
      </c>
      <c r="E72" s="603"/>
      <c r="F72" s="438"/>
      <c r="G72" s="463"/>
      <c r="H72" s="487" t="s">
        <v>1014</v>
      </c>
      <c r="I72" s="511"/>
      <c r="J72" s="463"/>
      <c r="K72" s="538" t="s">
        <v>1014</v>
      </c>
    </row>
    <row r="73" spans="1:11">
      <c r="A73" s="34"/>
      <c r="B73" s="45" t="s">
        <v>866</v>
      </c>
      <c r="C73" s="598" t="s">
        <v>977</v>
      </c>
      <c r="D73" s="83">
        <v>20</v>
      </c>
      <c r="E73" s="601" t="s">
        <v>1014</v>
      </c>
      <c r="F73" s="439"/>
      <c r="G73" s="464"/>
      <c r="H73" s="488" t="s">
        <v>1014</v>
      </c>
      <c r="I73" s="512"/>
      <c r="J73" s="464"/>
      <c r="K73" s="539" t="s">
        <v>1014</v>
      </c>
    </row>
    <row r="74" spans="1:11">
      <c r="A74" s="34"/>
      <c r="B74" s="49" t="s">
        <v>867</v>
      </c>
      <c r="C74" s="599"/>
      <c r="D74" s="84">
        <v>50</v>
      </c>
      <c r="E74" s="602"/>
      <c r="F74" s="436"/>
      <c r="G74" s="461"/>
      <c r="H74" s="485" t="s">
        <v>1014</v>
      </c>
      <c r="I74" s="509"/>
      <c r="J74" s="461"/>
      <c r="K74" s="536" t="s">
        <v>1014</v>
      </c>
    </row>
    <row r="75" spans="1:11">
      <c r="A75" s="34"/>
      <c r="B75" s="49" t="s">
        <v>868</v>
      </c>
      <c r="C75" s="599"/>
      <c r="D75" s="84">
        <v>75</v>
      </c>
      <c r="E75" s="602"/>
      <c r="F75" s="436"/>
      <c r="G75" s="461"/>
      <c r="H75" s="485" t="s">
        <v>1014</v>
      </c>
      <c r="I75" s="509"/>
      <c r="J75" s="461"/>
      <c r="K75" s="536" t="s">
        <v>1014</v>
      </c>
    </row>
    <row r="76" spans="1:11">
      <c r="A76" s="34"/>
      <c r="B76" s="49" t="s">
        <v>869</v>
      </c>
      <c r="C76" s="599"/>
      <c r="D76" s="84">
        <v>80</v>
      </c>
      <c r="E76" s="602"/>
      <c r="F76" s="436"/>
      <c r="G76" s="461"/>
      <c r="H76" s="485" t="s">
        <v>1014</v>
      </c>
      <c r="I76" s="509"/>
      <c r="J76" s="461"/>
      <c r="K76" s="536" t="s">
        <v>1014</v>
      </c>
    </row>
    <row r="77" spans="1:11">
      <c r="A77" s="34"/>
      <c r="B77" s="50" t="s">
        <v>870</v>
      </c>
      <c r="C77" s="599"/>
      <c r="D77" s="84">
        <v>100</v>
      </c>
      <c r="E77" s="602"/>
      <c r="F77" s="429"/>
      <c r="G77" s="458"/>
      <c r="H77" s="482" t="s">
        <v>1014</v>
      </c>
      <c r="I77" s="506"/>
      <c r="J77" s="458"/>
      <c r="K77" s="533" t="s">
        <v>1014</v>
      </c>
    </row>
    <row r="78" spans="1:11">
      <c r="A78" s="34"/>
      <c r="B78" s="50" t="s">
        <v>871</v>
      </c>
      <c r="C78" s="599"/>
      <c r="D78" s="69">
        <v>130</v>
      </c>
      <c r="E78" s="602"/>
      <c r="F78" s="437"/>
      <c r="G78" s="462"/>
      <c r="H78" s="486" t="s">
        <v>1014</v>
      </c>
      <c r="I78" s="510"/>
      <c r="J78" s="462"/>
      <c r="K78" s="537" t="s">
        <v>1014</v>
      </c>
    </row>
    <row r="79" spans="1:11">
      <c r="A79" s="34"/>
      <c r="B79" s="50" t="s">
        <v>872</v>
      </c>
      <c r="C79" s="599"/>
      <c r="D79" s="84">
        <v>150</v>
      </c>
      <c r="E79" s="602"/>
      <c r="F79" s="437"/>
      <c r="G79" s="462"/>
      <c r="H79" s="486" t="s">
        <v>1014</v>
      </c>
      <c r="I79" s="510"/>
      <c r="J79" s="462"/>
      <c r="K79" s="537" t="s">
        <v>1014</v>
      </c>
    </row>
    <row r="80" spans="1:11">
      <c r="A80" s="34"/>
      <c r="B80" s="45" t="s">
        <v>873</v>
      </c>
      <c r="C80" s="604" t="s">
        <v>978</v>
      </c>
      <c r="D80" s="83">
        <v>45</v>
      </c>
      <c r="E80" s="601" t="s">
        <v>1014</v>
      </c>
      <c r="F80" s="439"/>
      <c r="G80" s="464"/>
      <c r="H80" s="488" t="s">
        <v>1014</v>
      </c>
      <c r="I80" s="512"/>
      <c r="J80" s="464"/>
      <c r="K80" s="539" t="s">
        <v>1014</v>
      </c>
    </row>
    <row r="81" spans="1:11" s="172" customFormat="1">
      <c r="A81" s="34"/>
      <c r="B81" s="50" t="s">
        <v>874</v>
      </c>
      <c r="C81" s="605"/>
      <c r="D81" s="69">
        <v>75</v>
      </c>
      <c r="E81" s="602"/>
      <c r="F81" s="429"/>
      <c r="G81" s="458"/>
      <c r="H81" s="482" t="s">
        <v>1014</v>
      </c>
      <c r="I81" s="506"/>
      <c r="J81" s="458"/>
      <c r="K81" s="533" t="s">
        <v>1014</v>
      </c>
    </row>
    <row r="82" spans="1:11">
      <c r="A82" s="34"/>
      <c r="B82" s="51" t="s">
        <v>875</v>
      </c>
      <c r="C82" s="606"/>
      <c r="D82" s="85">
        <v>100</v>
      </c>
      <c r="E82" s="603"/>
      <c r="F82" s="438"/>
      <c r="G82" s="463"/>
      <c r="H82" s="487" t="s">
        <v>1014</v>
      </c>
      <c r="I82" s="511"/>
      <c r="J82" s="463"/>
      <c r="K82" s="538" t="s">
        <v>1014</v>
      </c>
    </row>
    <row r="83" spans="1:11">
      <c r="A83" s="34"/>
      <c r="B83" s="40" t="s">
        <v>876</v>
      </c>
      <c r="C83" s="604" t="s">
        <v>979</v>
      </c>
      <c r="D83" s="86">
        <v>20</v>
      </c>
      <c r="E83" s="601" t="s">
        <v>1014</v>
      </c>
      <c r="F83" s="436"/>
      <c r="G83" s="461"/>
      <c r="H83" s="485" t="s">
        <v>1014</v>
      </c>
      <c r="I83" s="509"/>
      <c r="J83" s="461"/>
      <c r="K83" s="536" t="s">
        <v>1014</v>
      </c>
    </row>
    <row r="84" spans="1:11">
      <c r="A84" s="34"/>
      <c r="B84" s="40" t="s">
        <v>877</v>
      </c>
      <c r="C84" s="605"/>
      <c r="D84" s="86">
        <v>25</v>
      </c>
      <c r="E84" s="602"/>
      <c r="F84" s="436"/>
      <c r="G84" s="461"/>
      <c r="H84" s="485" t="s">
        <v>1014</v>
      </c>
      <c r="I84" s="509"/>
      <c r="J84" s="461"/>
      <c r="K84" s="536" t="s">
        <v>1014</v>
      </c>
    </row>
    <row r="85" spans="1:11">
      <c r="A85" s="34"/>
      <c r="B85" s="40" t="s">
        <v>878</v>
      </c>
      <c r="C85" s="605"/>
      <c r="D85" s="86">
        <v>30</v>
      </c>
      <c r="E85" s="602"/>
      <c r="F85" s="436"/>
      <c r="G85" s="461"/>
      <c r="H85" s="485" t="s">
        <v>1014</v>
      </c>
      <c r="I85" s="509"/>
      <c r="J85" s="461"/>
      <c r="K85" s="536" t="s">
        <v>1014</v>
      </c>
    </row>
    <row r="86" spans="1:11">
      <c r="A86" s="34"/>
      <c r="B86" s="40" t="s">
        <v>879</v>
      </c>
      <c r="C86" s="605"/>
      <c r="D86" s="86">
        <v>31.25</v>
      </c>
      <c r="E86" s="602"/>
      <c r="F86" s="436"/>
      <c r="G86" s="461"/>
      <c r="H86" s="485" t="s">
        <v>1014</v>
      </c>
      <c r="I86" s="509"/>
      <c r="J86" s="461"/>
      <c r="K86" s="536" t="s">
        <v>1014</v>
      </c>
    </row>
    <row r="87" spans="1:11">
      <c r="A87" s="34"/>
      <c r="B87" s="40" t="s">
        <v>880</v>
      </c>
      <c r="C87" s="605"/>
      <c r="D87" s="86">
        <v>35</v>
      </c>
      <c r="E87" s="602"/>
      <c r="F87" s="436"/>
      <c r="G87" s="461"/>
      <c r="H87" s="485" t="s">
        <v>1014</v>
      </c>
      <c r="I87" s="509"/>
      <c r="J87" s="461"/>
      <c r="K87" s="536" t="s">
        <v>1014</v>
      </c>
    </row>
    <row r="88" spans="1:11">
      <c r="A88" s="34"/>
      <c r="B88" s="40" t="s">
        <v>881</v>
      </c>
      <c r="C88" s="605"/>
      <c r="D88" s="86">
        <v>37.5</v>
      </c>
      <c r="E88" s="602"/>
      <c r="F88" s="436"/>
      <c r="G88" s="461"/>
      <c r="H88" s="485" t="s">
        <v>1014</v>
      </c>
      <c r="I88" s="509"/>
      <c r="J88" s="461"/>
      <c r="K88" s="536" t="s">
        <v>1014</v>
      </c>
    </row>
    <row r="89" spans="1:11">
      <c r="A89" s="34"/>
      <c r="B89" s="41" t="s">
        <v>882</v>
      </c>
      <c r="C89" s="605"/>
      <c r="D89" s="84">
        <v>40</v>
      </c>
      <c r="E89" s="602"/>
      <c r="F89" s="429"/>
      <c r="G89" s="458"/>
      <c r="H89" s="482" t="s">
        <v>1014</v>
      </c>
      <c r="I89" s="506"/>
      <c r="J89" s="458"/>
      <c r="K89" s="533" t="s">
        <v>1014</v>
      </c>
    </row>
    <row r="90" spans="1:11">
      <c r="A90" s="34"/>
      <c r="B90" s="40" t="s">
        <v>883</v>
      </c>
      <c r="C90" s="605"/>
      <c r="D90" s="86">
        <v>50</v>
      </c>
      <c r="E90" s="602"/>
      <c r="F90" s="436"/>
      <c r="G90" s="461"/>
      <c r="H90" s="485" t="s">
        <v>1014</v>
      </c>
      <c r="I90" s="509"/>
      <c r="J90" s="461"/>
      <c r="K90" s="536" t="s">
        <v>1014</v>
      </c>
    </row>
    <row r="91" spans="1:11">
      <c r="A91" s="34"/>
      <c r="B91" s="40" t="s">
        <v>884</v>
      </c>
      <c r="C91" s="605"/>
      <c r="D91" s="86">
        <v>62.5</v>
      </c>
      <c r="E91" s="602"/>
      <c r="F91" s="436"/>
      <c r="G91" s="461"/>
      <c r="H91" s="485" t="s">
        <v>1014</v>
      </c>
      <c r="I91" s="509"/>
      <c r="J91" s="461"/>
      <c r="K91" s="536" t="s">
        <v>1014</v>
      </c>
    </row>
    <row r="92" spans="1:11">
      <c r="A92" s="34"/>
      <c r="B92" s="41" t="s">
        <v>885</v>
      </c>
      <c r="C92" s="605"/>
      <c r="D92" s="84">
        <v>70</v>
      </c>
      <c r="E92" s="602"/>
      <c r="F92" s="429"/>
      <c r="G92" s="458"/>
      <c r="H92" s="482" t="s">
        <v>1014</v>
      </c>
      <c r="I92" s="506"/>
      <c r="J92" s="458"/>
      <c r="K92" s="533" t="s">
        <v>1014</v>
      </c>
    </row>
    <row r="93" spans="1:11">
      <c r="A93" s="34"/>
      <c r="B93" s="47" t="s">
        <v>886</v>
      </c>
      <c r="C93" s="606"/>
      <c r="D93" s="87">
        <v>75</v>
      </c>
      <c r="E93" s="603"/>
      <c r="F93" s="438"/>
      <c r="G93" s="463"/>
      <c r="H93" s="487" t="s">
        <v>1014</v>
      </c>
      <c r="I93" s="511"/>
      <c r="J93" s="463"/>
      <c r="K93" s="538" t="s">
        <v>1014</v>
      </c>
    </row>
    <row r="94" spans="1:11">
      <c r="A94" s="34"/>
      <c r="B94" s="45" t="s">
        <v>887</v>
      </c>
      <c r="C94" s="604" t="s">
        <v>980</v>
      </c>
      <c r="D94" s="83">
        <v>30</v>
      </c>
      <c r="E94" s="601" t="s">
        <v>1014</v>
      </c>
      <c r="F94" s="439"/>
      <c r="G94" s="464"/>
      <c r="H94" s="488" t="s">
        <v>1014</v>
      </c>
      <c r="I94" s="512"/>
      <c r="J94" s="464"/>
      <c r="K94" s="539" t="s">
        <v>1014</v>
      </c>
    </row>
    <row r="95" spans="1:11">
      <c r="A95" s="34"/>
      <c r="B95" s="40" t="s">
        <v>888</v>
      </c>
      <c r="C95" s="605"/>
      <c r="D95" s="86">
        <v>35</v>
      </c>
      <c r="E95" s="602"/>
      <c r="F95" s="436"/>
      <c r="G95" s="461"/>
      <c r="H95" s="485" t="s">
        <v>1014</v>
      </c>
      <c r="I95" s="509"/>
      <c r="J95" s="461"/>
      <c r="K95" s="536" t="s">
        <v>1014</v>
      </c>
    </row>
    <row r="96" spans="1:11">
      <c r="A96" s="34"/>
      <c r="B96" s="40" t="s">
        <v>889</v>
      </c>
      <c r="C96" s="605"/>
      <c r="D96" s="86">
        <v>43.75</v>
      </c>
      <c r="E96" s="602"/>
      <c r="F96" s="436"/>
      <c r="G96" s="461"/>
      <c r="H96" s="485" t="s">
        <v>1014</v>
      </c>
      <c r="I96" s="509"/>
      <c r="J96" s="461"/>
      <c r="K96" s="536" t="s">
        <v>1014</v>
      </c>
    </row>
    <row r="97" spans="1:11">
      <c r="A97" s="34"/>
      <c r="B97" s="40" t="s">
        <v>890</v>
      </c>
      <c r="C97" s="605"/>
      <c r="D97" s="86">
        <v>45</v>
      </c>
      <c r="E97" s="602"/>
      <c r="F97" s="436"/>
      <c r="G97" s="461"/>
      <c r="H97" s="485" t="s">
        <v>1014</v>
      </c>
      <c r="I97" s="509"/>
      <c r="J97" s="461"/>
      <c r="K97" s="536" t="s">
        <v>1014</v>
      </c>
    </row>
    <row r="98" spans="1:11">
      <c r="A98" s="34"/>
      <c r="B98" s="40" t="s">
        <v>891</v>
      </c>
      <c r="C98" s="605"/>
      <c r="D98" s="86">
        <v>56.25</v>
      </c>
      <c r="E98" s="602"/>
      <c r="F98" s="436"/>
      <c r="G98" s="461"/>
      <c r="H98" s="485" t="s">
        <v>1014</v>
      </c>
      <c r="I98" s="509"/>
      <c r="J98" s="461"/>
      <c r="K98" s="536" t="s">
        <v>1014</v>
      </c>
    </row>
    <row r="99" spans="1:11">
      <c r="A99" s="34"/>
      <c r="B99" s="40" t="s">
        <v>892</v>
      </c>
      <c r="C99" s="605"/>
      <c r="D99" s="86">
        <v>60</v>
      </c>
      <c r="E99" s="602"/>
      <c r="F99" s="436"/>
      <c r="G99" s="461"/>
      <c r="H99" s="485" t="s">
        <v>1014</v>
      </c>
      <c r="I99" s="509"/>
      <c r="J99" s="461"/>
      <c r="K99" s="536" t="s">
        <v>1014</v>
      </c>
    </row>
    <row r="100" spans="1:11">
      <c r="A100" s="34"/>
      <c r="B100" s="41" t="s">
        <v>893</v>
      </c>
      <c r="C100" s="605"/>
      <c r="D100" s="84">
        <v>75</v>
      </c>
      <c r="E100" s="602"/>
      <c r="F100" s="429"/>
      <c r="G100" s="458"/>
      <c r="H100" s="482" t="s">
        <v>1014</v>
      </c>
      <c r="I100" s="506"/>
      <c r="J100" s="458"/>
      <c r="K100" s="533" t="s">
        <v>1014</v>
      </c>
    </row>
    <row r="101" spans="1:11">
      <c r="A101" s="34"/>
      <c r="B101" s="40" t="s">
        <v>894</v>
      </c>
      <c r="C101" s="605"/>
      <c r="D101" s="86">
        <v>93.75</v>
      </c>
      <c r="E101" s="602"/>
      <c r="F101" s="436"/>
      <c r="G101" s="461"/>
      <c r="H101" s="485" t="s">
        <v>1014</v>
      </c>
      <c r="I101" s="509"/>
      <c r="J101" s="461"/>
      <c r="K101" s="536" t="s">
        <v>1014</v>
      </c>
    </row>
    <row r="102" spans="1:11">
      <c r="A102" s="34"/>
      <c r="B102" s="40" t="s">
        <v>895</v>
      </c>
      <c r="C102" s="605"/>
      <c r="D102" s="86">
        <v>105</v>
      </c>
      <c r="E102" s="602"/>
      <c r="F102" s="436"/>
      <c r="G102" s="461"/>
      <c r="H102" s="485" t="s">
        <v>1014</v>
      </c>
      <c r="I102" s="509"/>
      <c r="J102" s="461"/>
      <c r="K102" s="536" t="s">
        <v>1014</v>
      </c>
    </row>
    <row r="103" spans="1:11">
      <c r="A103" s="34"/>
      <c r="B103" s="47" t="s">
        <v>896</v>
      </c>
      <c r="C103" s="606"/>
      <c r="D103" s="87">
        <v>150</v>
      </c>
      <c r="E103" s="603"/>
      <c r="F103" s="438"/>
      <c r="G103" s="463"/>
      <c r="H103" s="487" t="s">
        <v>1014</v>
      </c>
      <c r="I103" s="511"/>
      <c r="J103" s="463"/>
      <c r="K103" s="538" t="s">
        <v>1014</v>
      </c>
    </row>
    <row r="104" spans="1:11">
      <c r="A104" s="34"/>
      <c r="B104" s="40" t="s">
        <v>897</v>
      </c>
      <c r="C104" s="604" t="s">
        <v>981</v>
      </c>
      <c r="D104" s="86">
        <v>70</v>
      </c>
      <c r="E104" s="601" t="s">
        <v>1014</v>
      </c>
      <c r="F104" s="436"/>
      <c r="G104" s="461"/>
      <c r="H104" s="485" t="s">
        <v>1014</v>
      </c>
      <c r="I104" s="509"/>
      <c r="J104" s="461"/>
      <c r="K104" s="536" t="s">
        <v>1014</v>
      </c>
    </row>
    <row r="105" spans="1:11">
      <c r="A105" s="34"/>
      <c r="B105" s="40" t="s">
        <v>898</v>
      </c>
      <c r="C105" s="605"/>
      <c r="D105" s="86">
        <v>90</v>
      </c>
      <c r="E105" s="602"/>
      <c r="F105" s="436"/>
      <c r="G105" s="461"/>
      <c r="H105" s="485" t="s">
        <v>1014</v>
      </c>
      <c r="I105" s="509"/>
      <c r="J105" s="461"/>
      <c r="K105" s="536" t="s">
        <v>1014</v>
      </c>
    </row>
    <row r="106" spans="1:11">
      <c r="A106" s="34"/>
      <c r="B106" s="40" t="s">
        <v>899</v>
      </c>
      <c r="C106" s="605"/>
      <c r="D106" s="86">
        <v>110</v>
      </c>
      <c r="E106" s="602"/>
      <c r="F106" s="436"/>
      <c r="G106" s="461"/>
      <c r="H106" s="485" t="s">
        <v>1014</v>
      </c>
      <c r="I106" s="509"/>
      <c r="J106" s="461"/>
      <c r="K106" s="536" t="s">
        <v>1014</v>
      </c>
    </row>
    <row r="107" spans="1:11">
      <c r="A107" s="34"/>
      <c r="B107" s="40" t="s">
        <v>900</v>
      </c>
      <c r="C107" s="605"/>
      <c r="D107" s="86">
        <v>112.5</v>
      </c>
      <c r="E107" s="602"/>
      <c r="F107" s="436"/>
      <c r="G107" s="461"/>
      <c r="H107" s="485" t="s">
        <v>1014</v>
      </c>
      <c r="I107" s="509"/>
      <c r="J107" s="461"/>
      <c r="K107" s="536" t="s">
        <v>1014</v>
      </c>
    </row>
    <row r="108" spans="1:11">
      <c r="A108" s="34"/>
      <c r="B108" s="47" t="s">
        <v>901</v>
      </c>
      <c r="C108" s="606"/>
      <c r="D108" s="87">
        <v>150</v>
      </c>
      <c r="E108" s="603"/>
      <c r="F108" s="438"/>
      <c r="G108" s="463"/>
      <c r="H108" s="487" t="s">
        <v>1014</v>
      </c>
      <c r="I108" s="511"/>
      <c r="J108" s="463"/>
      <c r="K108" s="538" t="s">
        <v>1014</v>
      </c>
    </row>
    <row r="109" spans="1:11">
      <c r="A109" s="34"/>
      <c r="B109" s="52" t="s">
        <v>902</v>
      </c>
      <c r="C109" s="73" t="s">
        <v>982</v>
      </c>
      <c r="D109" s="82">
        <v>60</v>
      </c>
      <c r="E109" s="417" t="s">
        <v>1014</v>
      </c>
      <c r="F109" s="427"/>
      <c r="G109" s="456"/>
      <c r="H109" s="480" t="s">
        <v>1014</v>
      </c>
      <c r="I109" s="504"/>
      <c r="J109" s="456"/>
      <c r="K109" s="531" t="s">
        <v>1014</v>
      </c>
    </row>
    <row r="110" spans="1:11">
      <c r="A110" s="34"/>
      <c r="B110" s="40" t="s">
        <v>903</v>
      </c>
      <c r="C110" s="604" t="s">
        <v>983</v>
      </c>
      <c r="D110" s="86">
        <v>100</v>
      </c>
      <c r="E110" s="601" t="s">
        <v>1014</v>
      </c>
      <c r="F110" s="436"/>
      <c r="G110" s="461"/>
      <c r="H110" s="485" t="s">
        <v>1014</v>
      </c>
      <c r="I110" s="509"/>
      <c r="J110" s="461"/>
      <c r="K110" s="536" t="s">
        <v>1014</v>
      </c>
    </row>
    <row r="111" spans="1:11">
      <c r="A111" s="34"/>
      <c r="B111" s="47" t="s">
        <v>904</v>
      </c>
      <c r="C111" s="606"/>
      <c r="D111" s="87">
        <v>150</v>
      </c>
      <c r="E111" s="603"/>
      <c r="F111" s="438"/>
      <c r="G111" s="463"/>
      <c r="H111" s="487" t="s">
        <v>1014</v>
      </c>
      <c r="I111" s="511"/>
      <c r="J111" s="463"/>
      <c r="K111" s="538" t="s">
        <v>1014</v>
      </c>
    </row>
    <row r="112" spans="1:11">
      <c r="A112" s="34"/>
      <c r="B112" s="40" t="s">
        <v>905</v>
      </c>
      <c r="C112" s="604" t="s">
        <v>984</v>
      </c>
      <c r="D112" s="86">
        <v>100</v>
      </c>
      <c r="E112" s="601" t="s">
        <v>1014</v>
      </c>
      <c r="F112" s="436"/>
      <c r="G112" s="461"/>
      <c r="H112" s="485" t="s">
        <v>1014</v>
      </c>
      <c r="I112" s="509"/>
      <c r="J112" s="461"/>
      <c r="K112" s="536" t="s">
        <v>1014</v>
      </c>
    </row>
    <row r="113" spans="1:11">
      <c r="A113" s="34"/>
      <c r="B113" s="40" t="s">
        <v>906</v>
      </c>
      <c r="C113" s="605"/>
      <c r="D113" s="86">
        <v>125</v>
      </c>
      <c r="E113" s="602"/>
      <c r="F113" s="436"/>
      <c r="G113" s="461"/>
      <c r="H113" s="485" t="s">
        <v>1014</v>
      </c>
      <c r="I113" s="509"/>
      <c r="J113" s="461"/>
      <c r="K113" s="536" t="s">
        <v>1014</v>
      </c>
    </row>
    <row r="114" spans="1:11">
      <c r="A114" s="34"/>
      <c r="B114" s="47" t="s">
        <v>907</v>
      </c>
      <c r="C114" s="606"/>
      <c r="D114" s="87">
        <v>150</v>
      </c>
      <c r="E114" s="603"/>
      <c r="F114" s="438"/>
      <c r="G114" s="463"/>
      <c r="H114" s="487" t="s">
        <v>1014</v>
      </c>
      <c r="I114" s="511"/>
      <c r="J114" s="463"/>
      <c r="K114" s="538" t="s">
        <v>1014</v>
      </c>
    </row>
    <row r="115" spans="1:11">
      <c r="A115" s="66"/>
      <c r="B115" s="394" t="s">
        <v>908</v>
      </c>
      <c r="C115" s="612" t="s">
        <v>985</v>
      </c>
      <c r="D115" s="404">
        <v>50</v>
      </c>
      <c r="E115" s="418"/>
      <c r="F115" s="440"/>
      <c r="G115" s="465"/>
      <c r="H115" s="489" t="s">
        <v>1014</v>
      </c>
      <c r="I115" s="513"/>
      <c r="J115" s="465"/>
      <c r="K115" s="540" t="s">
        <v>1014</v>
      </c>
    </row>
    <row r="116" spans="1:11">
      <c r="A116" s="66"/>
      <c r="B116" s="286" t="s">
        <v>909</v>
      </c>
      <c r="C116" s="613"/>
      <c r="D116" s="89">
        <v>100</v>
      </c>
      <c r="E116" s="419"/>
      <c r="F116" s="441"/>
      <c r="G116" s="466"/>
      <c r="H116" s="490" t="s">
        <v>1014</v>
      </c>
      <c r="I116" s="514"/>
      <c r="J116" s="466"/>
      <c r="K116" s="541" t="s">
        <v>1014</v>
      </c>
    </row>
    <row r="117" spans="1:11">
      <c r="A117" s="66"/>
      <c r="B117" s="42" t="s">
        <v>910</v>
      </c>
      <c r="C117" s="614"/>
      <c r="D117" s="405">
        <v>150</v>
      </c>
      <c r="E117" s="420" t="s">
        <v>1014</v>
      </c>
      <c r="F117" s="442"/>
      <c r="G117" s="467"/>
      <c r="H117" s="491" t="s">
        <v>1014</v>
      </c>
      <c r="I117" s="515"/>
      <c r="J117" s="467"/>
      <c r="K117" s="542" t="s">
        <v>1014</v>
      </c>
    </row>
    <row r="118" spans="1:11">
      <c r="A118" s="66"/>
      <c r="B118" s="55" t="s">
        <v>911</v>
      </c>
      <c r="C118" s="78" t="s">
        <v>986</v>
      </c>
      <c r="D118" s="90">
        <v>20</v>
      </c>
      <c r="E118" s="421"/>
      <c r="F118" s="443"/>
      <c r="G118" s="468"/>
      <c r="H118" s="492" t="s">
        <v>1014</v>
      </c>
      <c r="I118" s="516"/>
      <c r="J118" s="468"/>
      <c r="K118" s="543" t="s">
        <v>1014</v>
      </c>
    </row>
    <row r="119" spans="1:11">
      <c r="A119" s="66"/>
      <c r="B119" s="55" t="s">
        <v>912</v>
      </c>
      <c r="C119" s="79" t="s">
        <v>987</v>
      </c>
      <c r="D119" s="90">
        <v>10</v>
      </c>
      <c r="E119" s="421"/>
      <c r="F119" s="443"/>
      <c r="G119" s="468"/>
      <c r="H119" s="492" t="s">
        <v>1014</v>
      </c>
      <c r="I119" s="516"/>
      <c r="J119" s="468"/>
      <c r="K119" s="543" t="s">
        <v>1014</v>
      </c>
    </row>
    <row r="120" spans="1:11" ht="26">
      <c r="A120" s="66"/>
      <c r="B120" s="55" t="s">
        <v>913</v>
      </c>
      <c r="C120" s="79" t="s">
        <v>988</v>
      </c>
      <c r="D120" s="90">
        <v>10</v>
      </c>
      <c r="E120" s="421"/>
      <c r="F120" s="443"/>
      <c r="G120" s="468"/>
      <c r="H120" s="492" t="s">
        <v>1014</v>
      </c>
      <c r="I120" s="516"/>
      <c r="J120" s="468"/>
      <c r="K120" s="543" t="s">
        <v>1014</v>
      </c>
    </row>
    <row r="121" spans="1:11">
      <c r="A121" s="66"/>
      <c r="B121" s="45" t="s">
        <v>914</v>
      </c>
      <c r="C121" s="604" t="s">
        <v>777</v>
      </c>
      <c r="D121" s="83">
        <v>100</v>
      </c>
      <c r="E121" s="601">
        <v>1.3</v>
      </c>
      <c r="F121" s="444"/>
      <c r="G121" s="464"/>
      <c r="H121" s="488" t="s">
        <v>1014</v>
      </c>
      <c r="I121" s="512"/>
      <c r="J121" s="464"/>
      <c r="K121" s="539" t="s">
        <v>1014</v>
      </c>
    </row>
    <row r="122" spans="1:11">
      <c r="A122" s="66"/>
      <c r="B122" s="395" t="s">
        <v>915</v>
      </c>
      <c r="C122" s="605"/>
      <c r="D122" s="84">
        <v>130</v>
      </c>
      <c r="E122" s="602"/>
      <c r="F122" s="429">
        <v>75420475416</v>
      </c>
      <c r="G122" s="458">
        <v>98046618040</v>
      </c>
      <c r="H122" s="482">
        <v>1.2684</v>
      </c>
      <c r="I122" s="506">
        <v>75420475416</v>
      </c>
      <c r="J122" s="458">
        <v>98046618040</v>
      </c>
      <c r="K122" s="533">
        <v>1.2684</v>
      </c>
    </row>
    <row r="123" spans="1:11">
      <c r="A123" s="66"/>
      <c r="B123" s="50" t="s">
        <v>916</v>
      </c>
      <c r="C123" s="605"/>
      <c r="D123" s="69">
        <v>160</v>
      </c>
      <c r="E123" s="602"/>
      <c r="F123" s="429"/>
      <c r="G123" s="458"/>
      <c r="H123" s="482" t="s">
        <v>1014</v>
      </c>
      <c r="I123" s="506"/>
      <c r="J123" s="458"/>
      <c r="K123" s="533" t="s">
        <v>1014</v>
      </c>
    </row>
    <row r="124" spans="1:11">
      <c r="A124" s="66"/>
      <c r="B124" s="50" t="s">
        <v>917</v>
      </c>
      <c r="C124" s="605"/>
      <c r="D124" s="84">
        <v>190</v>
      </c>
      <c r="E124" s="602"/>
      <c r="F124" s="429"/>
      <c r="G124" s="458"/>
      <c r="H124" s="482" t="s">
        <v>1014</v>
      </c>
      <c r="I124" s="506"/>
      <c r="J124" s="458"/>
      <c r="K124" s="533" t="s">
        <v>1014</v>
      </c>
    </row>
    <row r="125" spans="1:11">
      <c r="A125" s="66"/>
      <c r="B125" s="50" t="s">
        <v>918</v>
      </c>
      <c r="C125" s="605"/>
      <c r="D125" s="84">
        <v>220</v>
      </c>
      <c r="E125" s="602"/>
      <c r="F125" s="429"/>
      <c r="G125" s="458"/>
      <c r="H125" s="482" t="s">
        <v>1014</v>
      </c>
      <c r="I125" s="506"/>
      <c r="J125" s="458"/>
      <c r="K125" s="533" t="s">
        <v>1014</v>
      </c>
    </row>
    <row r="126" spans="1:11">
      <c r="A126" s="66"/>
      <c r="B126" s="395" t="s">
        <v>919</v>
      </c>
      <c r="C126" s="605"/>
      <c r="D126" s="91">
        <v>250</v>
      </c>
      <c r="E126" s="602"/>
      <c r="F126" s="428"/>
      <c r="G126" s="457"/>
      <c r="H126" s="481" t="s">
        <v>1014</v>
      </c>
      <c r="I126" s="505"/>
      <c r="J126" s="457"/>
      <c r="K126" s="532" t="s">
        <v>1014</v>
      </c>
    </row>
    <row r="127" spans="1:11">
      <c r="A127" s="66"/>
      <c r="B127" s="50" t="s">
        <v>920</v>
      </c>
      <c r="C127" s="605"/>
      <c r="D127" s="84">
        <v>280</v>
      </c>
      <c r="E127" s="602"/>
      <c r="F127" s="429"/>
      <c r="G127" s="458"/>
      <c r="H127" s="482" t="s">
        <v>1014</v>
      </c>
      <c r="I127" s="506"/>
      <c r="J127" s="458"/>
      <c r="K127" s="533" t="s">
        <v>1014</v>
      </c>
    </row>
    <row r="128" spans="1:11">
      <c r="A128" s="66"/>
      <c r="B128" s="395" t="s">
        <v>921</v>
      </c>
      <c r="C128" s="605"/>
      <c r="D128" s="84">
        <v>340</v>
      </c>
      <c r="E128" s="602"/>
      <c r="F128" s="429"/>
      <c r="G128" s="458"/>
      <c r="H128" s="482" t="s">
        <v>1014</v>
      </c>
      <c r="I128" s="506"/>
      <c r="J128" s="458"/>
      <c r="K128" s="533" t="s">
        <v>1014</v>
      </c>
    </row>
    <row r="129" spans="1:11">
      <c r="A129" s="66"/>
      <c r="B129" s="47" t="s">
        <v>922</v>
      </c>
      <c r="C129" s="605"/>
      <c r="D129" s="85">
        <v>400</v>
      </c>
      <c r="E129" s="603"/>
      <c r="F129" s="431"/>
      <c r="G129" s="460"/>
      <c r="H129" s="484" t="s">
        <v>1014</v>
      </c>
      <c r="I129" s="508"/>
      <c r="J129" s="460"/>
      <c r="K129" s="535" t="s">
        <v>1014</v>
      </c>
    </row>
    <row r="130" spans="1:11" ht="21.75" customHeight="1">
      <c r="A130" s="66"/>
      <c r="B130" s="52" t="s">
        <v>923</v>
      </c>
      <c r="C130" s="72" t="s">
        <v>989</v>
      </c>
      <c r="D130" s="82">
        <v>1250</v>
      </c>
      <c r="E130" s="422" t="s">
        <v>1014</v>
      </c>
      <c r="F130" s="427"/>
      <c r="G130" s="456"/>
      <c r="H130" s="480" t="s">
        <v>1014</v>
      </c>
      <c r="I130" s="504"/>
      <c r="J130" s="456"/>
      <c r="K130" s="531" t="s">
        <v>1014</v>
      </c>
    </row>
    <row r="131" spans="1:11">
      <c r="A131" s="66"/>
      <c r="B131" s="40" t="s">
        <v>924</v>
      </c>
      <c r="C131" s="604" t="s">
        <v>990</v>
      </c>
      <c r="D131" s="86">
        <v>150</v>
      </c>
      <c r="E131" s="601" t="s">
        <v>1014</v>
      </c>
      <c r="F131" s="436"/>
      <c r="G131" s="461"/>
      <c r="H131" s="485" t="s">
        <v>1014</v>
      </c>
      <c r="I131" s="509"/>
      <c r="J131" s="461"/>
      <c r="K131" s="536" t="s">
        <v>1014</v>
      </c>
    </row>
    <row r="132" spans="1:11">
      <c r="A132" s="66"/>
      <c r="B132" s="47" t="s">
        <v>925</v>
      </c>
      <c r="C132" s="606"/>
      <c r="D132" s="87">
        <v>250</v>
      </c>
      <c r="E132" s="603"/>
      <c r="F132" s="438"/>
      <c r="G132" s="463"/>
      <c r="H132" s="487" t="s">
        <v>1014</v>
      </c>
      <c r="I132" s="511"/>
      <c r="J132" s="463"/>
      <c r="K132" s="538" t="s">
        <v>1014</v>
      </c>
    </row>
    <row r="133" spans="1:11">
      <c r="A133" s="66"/>
      <c r="B133" s="40" t="s">
        <v>926</v>
      </c>
      <c r="C133" s="604" t="s">
        <v>991</v>
      </c>
      <c r="D133" s="86">
        <v>30</v>
      </c>
      <c r="E133" s="602" t="s">
        <v>1014</v>
      </c>
      <c r="F133" s="436"/>
      <c r="G133" s="461"/>
      <c r="H133" s="485" t="s">
        <v>1014</v>
      </c>
      <c r="I133" s="509"/>
      <c r="J133" s="461"/>
      <c r="K133" s="536" t="s">
        <v>1014</v>
      </c>
    </row>
    <row r="134" spans="1:11">
      <c r="A134" s="66"/>
      <c r="B134" s="40" t="s">
        <v>927</v>
      </c>
      <c r="C134" s="605"/>
      <c r="D134" s="86">
        <f>25*1.5</f>
        <v>37.5</v>
      </c>
      <c r="E134" s="602"/>
      <c r="F134" s="436"/>
      <c r="G134" s="461"/>
      <c r="H134" s="485" t="s">
        <v>1014</v>
      </c>
      <c r="I134" s="509"/>
      <c r="J134" s="461"/>
      <c r="K134" s="536" t="s">
        <v>1014</v>
      </c>
    </row>
    <row r="135" spans="1:11">
      <c r="A135" s="66"/>
      <c r="B135" s="40" t="s">
        <v>928</v>
      </c>
      <c r="C135" s="605"/>
      <c r="D135" s="86">
        <v>45</v>
      </c>
      <c r="E135" s="602"/>
      <c r="F135" s="436"/>
      <c r="G135" s="461"/>
      <c r="H135" s="485" t="s">
        <v>1014</v>
      </c>
      <c r="I135" s="509"/>
      <c r="J135" s="461"/>
      <c r="K135" s="536" t="s">
        <v>1014</v>
      </c>
    </row>
    <row r="136" spans="1:11">
      <c r="A136" s="66"/>
      <c r="B136" s="40" t="s">
        <v>929</v>
      </c>
      <c r="C136" s="605"/>
      <c r="D136" s="86">
        <v>46.875</v>
      </c>
      <c r="E136" s="602"/>
      <c r="F136" s="436"/>
      <c r="G136" s="461"/>
      <c r="H136" s="485" t="s">
        <v>1014</v>
      </c>
      <c r="I136" s="509"/>
      <c r="J136" s="461"/>
      <c r="K136" s="536" t="s">
        <v>1014</v>
      </c>
    </row>
    <row r="137" spans="1:11">
      <c r="A137" s="66"/>
      <c r="B137" s="40" t="s">
        <v>930</v>
      </c>
      <c r="C137" s="605"/>
      <c r="D137" s="86">
        <f>35*1.5</f>
        <v>52.5</v>
      </c>
      <c r="E137" s="602"/>
      <c r="F137" s="436"/>
      <c r="G137" s="461"/>
      <c r="H137" s="485" t="s">
        <v>1014</v>
      </c>
      <c r="I137" s="509"/>
      <c r="J137" s="461"/>
      <c r="K137" s="536" t="s">
        <v>1014</v>
      </c>
    </row>
    <row r="138" spans="1:11">
      <c r="A138" s="66"/>
      <c r="B138" s="40" t="s">
        <v>931</v>
      </c>
      <c r="C138" s="605"/>
      <c r="D138" s="86">
        <v>56.25</v>
      </c>
      <c r="E138" s="602"/>
      <c r="F138" s="436"/>
      <c r="G138" s="461"/>
      <c r="H138" s="485" t="s">
        <v>1014</v>
      </c>
      <c r="I138" s="509"/>
      <c r="J138" s="461"/>
      <c r="K138" s="536" t="s">
        <v>1014</v>
      </c>
    </row>
    <row r="139" spans="1:11">
      <c r="A139" s="66"/>
      <c r="B139" s="41" t="s">
        <v>932</v>
      </c>
      <c r="C139" s="605"/>
      <c r="D139" s="84">
        <v>60</v>
      </c>
      <c r="E139" s="602"/>
      <c r="F139" s="429"/>
      <c r="G139" s="458"/>
      <c r="H139" s="482" t="s">
        <v>1014</v>
      </c>
      <c r="I139" s="506"/>
      <c r="J139" s="458"/>
      <c r="K139" s="533" t="s">
        <v>1014</v>
      </c>
    </row>
    <row r="140" spans="1:11">
      <c r="A140" s="66"/>
      <c r="B140" s="41" t="s">
        <v>933</v>
      </c>
      <c r="C140" s="605"/>
      <c r="D140" s="84">
        <v>65.625</v>
      </c>
      <c r="E140" s="602"/>
      <c r="F140" s="429"/>
      <c r="G140" s="458"/>
      <c r="H140" s="482" t="s">
        <v>1014</v>
      </c>
      <c r="I140" s="506"/>
      <c r="J140" s="458"/>
      <c r="K140" s="533" t="s">
        <v>1014</v>
      </c>
    </row>
    <row r="141" spans="1:11">
      <c r="A141" s="66"/>
      <c r="B141" s="40" t="s">
        <v>934</v>
      </c>
      <c r="C141" s="605"/>
      <c r="D141" s="86">
        <f>45*1.5</f>
        <v>67.5</v>
      </c>
      <c r="E141" s="602"/>
      <c r="F141" s="436"/>
      <c r="G141" s="461"/>
      <c r="H141" s="485" t="s">
        <v>1014</v>
      </c>
      <c r="I141" s="509"/>
      <c r="J141" s="461"/>
      <c r="K141" s="536" t="s">
        <v>1014</v>
      </c>
    </row>
    <row r="142" spans="1:11">
      <c r="A142" s="66"/>
      <c r="B142" s="40" t="s">
        <v>935</v>
      </c>
      <c r="C142" s="605"/>
      <c r="D142" s="86">
        <v>75</v>
      </c>
      <c r="E142" s="602"/>
      <c r="F142" s="436"/>
      <c r="G142" s="461"/>
      <c r="H142" s="485" t="s">
        <v>1014</v>
      </c>
      <c r="I142" s="509"/>
      <c r="J142" s="461"/>
      <c r="K142" s="536" t="s">
        <v>1014</v>
      </c>
    </row>
    <row r="143" spans="1:11">
      <c r="A143" s="66"/>
      <c r="B143" s="40" t="s">
        <v>936</v>
      </c>
      <c r="C143" s="605"/>
      <c r="D143" s="86">
        <v>84.375</v>
      </c>
      <c r="E143" s="602"/>
      <c r="F143" s="436"/>
      <c r="G143" s="461"/>
      <c r="H143" s="485" t="s">
        <v>1014</v>
      </c>
      <c r="I143" s="509"/>
      <c r="J143" s="461"/>
      <c r="K143" s="536" t="s">
        <v>1014</v>
      </c>
    </row>
    <row r="144" spans="1:11">
      <c r="A144" s="66"/>
      <c r="B144" s="40" t="s">
        <v>937</v>
      </c>
      <c r="C144" s="605"/>
      <c r="D144" s="86">
        <v>90</v>
      </c>
      <c r="E144" s="602"/>
      <c r="F144" s="436"/>
      <c r="G144" s="461"/>
      <c r="H144" s="485" t="s">
        <v>1014</v>
      </c>
      <c r="I144" s="509"/>
      <c r="J144" s="461"/>
      <c r="K144" s="536" t="s">
        <v>1014</v>
      </c>
    </row>
    <row r="145" spans="1:11">
      <c r="A145" s="66"/>
      <c r="B145" s="40" t="s">
        <v>938</v>
      </c>
      <c r="C145" s="605"/>
      <c r="D145" s="86">
        <v>93.75</v>
      </c>
      <c r="E145" s="602"/>
      <c r="F145" s="436"/>
      <c r="G145" s="461"/>
      <c r="H145" s="485" t="s">
        <v>1014</v>
      </c>
      <c r="I145" s="509"/>
      <c r="J145" s="461"/>
      <c r="K145" s="536" t="s">
        <v>1014</v>
      </c>
    </row>
    <row r="146" spans="1:11">
      <c r="A146" s="66"/>
      <c r="B146" s="41" t="s">
        <v>939</v>
      </c>
      <c r="C146" s="605"/>
      <c r="D146" s="84">
        <v>105</v>
      </c>
      <c r="E146" s="602"/>
      <c r="F146" s="429"/>
      <c r="G146" s="458"/>
      <c r="H146" s="482" t="s">
        <v>1014</v>
      </c>
      <c r="I146" s="506"/>
      <c r="J146" s="458"/>
      <c r="K146" s="533" t="s">
        <v>1014</v>
      </c>
    </row>
    <row r="147" spans="1:11">
      <c r="A147" s="66"/>
      <c r="B147" s="42" t="s">
        <v>940</v>
      </c>
      <c r="C147" s="605"/>
      <c r="D147" s="91">
        <f>75*1.5</f>
        <v>112.5</v>
      </c>
      <c r="E147" s="602"/>
      <c r="F147" s="437"/>
      <c r="G147" s="462"/>
      <c r="H147" s="486" t="s">
        <v>1014</v>
      </c>
      <c r="I147" s="510"/>
      <c r="J147" s="462"/>
      <c r="K147" s="537" t="s">
        <v>1014</v>
      </c>
    </row>
    <row r="148" spans="1:11">
      <c r="A148" s="66"/>
      <c r="B148" s="42" t="s">
        <v>941</v>
      </c>
      <c r="C148" s="605"/>
      <c r="D148" s="91">
        <v>140.625</v>
      </c>
      <c r="E148" s="602"/>
      <c r="F148" s="437"/>
      <c r="G148" s="462"/>
      <c r="H148" s="486" t="s">
        <v>1014</v>
      </c>
      <c r="I148" s="510"/>
      <c r="J148" s="462"/>
      <c r="K148" s="537" t="s">
        <v>1014</v>
      </c>
    </row>
    <row r="149" spans="1:11">
      <c r="A149" s="66"/>
      <c r="B149" s="47" t="s">
        <v>942</v>
      </c>
      <c r="C149" s="606"/>
      <c r="D149" s="87">
        <v>150</v>
      </c>
      <c r="E149" s="603"/>
      <c r="F149" s="438"/>
      <c r="G149" s="463"/>
      <c r="H149" s="487" t="s">
        <v>1014</v>
      </c>
      <c r="I149" s="511"/>
      <c r="J149" s="463"/>
      <c r="K149" s="538" t="s">
        <v>1014</v>
      </c>
    </row>
    <row r="150" spans="1:11">
      <c r="A150" s="66"/>
      <c r="B150" s="61" t="s">
        <v>943</v>
      </c>
      <c r="C150" s="400" t="s">
        <v>992</v>
      </c>
      <c r="D150" s="406">
        <v>100</v>
      </c>
      <c r="E150" s="423">
        <v>1</v>
      </c>
      <c r="F150" s="445">
        <v>73303691</v>
      </c>
      <c r="G150" s="469">
        <v>73303691</v>
      </c>
      <c r="H150" s="493">
        <v>8.9999999999999998E-4</v>
      </c>
      <c r="I150" s="517">
        <v>73303691</v>
      </c>
      <c r="J150" s="469">
        <v>73303691</v>
      </c>
      <c r="K150" s="544">
        <v>8.9999999999999998E-4</v>
      </c>
    </row>
    <row r="151" spans="1:11">
      <c r="A151" s="34"/>
      <c r="B151" s="62" t="s">
        <v>944</v>
      </c>
      <c r="C151" s="615" t="s">
        <v>993</v>
      </c>
      <c r="D151" s="92" t="s">
        <v>1002</v>
      </c>
      <c r="E151" s="601" t="s">
        <v>1014</v>
      </c>
      <c r="F151" s="430"/>
      <c r="G151" s="459"/>
      <c r="H151" s="483" t="s">
        <v>1014</v>
      </c>
      <c r="I151" s="507"/>
      <c r="J151" s="459"/>
      <c r="K151" s="545" t="s">
        <v>1014</v>
      </c>
    </row>
    <row r="152" spans="1:11">
      <c r="A152" s="34"/>
      <c r="B152" s="41" t="s">
        <v>945</v>
      </c>
      <c r="C152" s="610"/>
      <c r="D152" s="93" t="s">
        <v>1003</v>
      </c>
      <c r="E152" s="602"/>
      <c r="F152" s="429"/>
      <c r="G152" s="458"/>
      <c r="H152" s="482" t="s">
        <v>1014</v>
      </c>
      <c r="I152" s="506"/>
      <c r="J152" s="458"/>
      <c r="K152" s="546" t="s">
        <v>1014</v>
      </c>
    </row>
    <row r="153" spans="1:11">
      <c r="A153" s="34"/>
      <c r="B153" s="41" t="s">
        <v>946</v>
      </c>
      <c r="C153" s="610"/>
      <c r="D153" s="93" t="s">
        <v>1004</v>
      </c>
      <c r="E153" s="602"/>
      <c r="F153" s="429"/>
      <c r="G153" s="458"/>
      <c r="H153" s="482" t="s">
        <v>1014</v>
      </c>
      <c r="I153" s="506"/>
      <c r="J153" s="458"/>
      <c r="K153" s="546" t="s">
        <v>1014</v>
      </c>
    </row>
    <row r="154" spans="1:11">
      <c r="A154" s="34"/>
      <c r="B154" s="41" t="s">
        <v>947</v>
      </c>
      <c r="C154" s="610"/>
      <c r="D154" s="93" t="s">
        <v>1005</v>
      </c>
      <c r="E154" s="602"/>
      <c r="F154" s="429"/>
      <c r="G154" s="458"/>
      <c r="H154" s="482" t="s">
        <v>1014</v>
      </c>
      <c r="I154" s="506"/>
      <c r="J154" s="458"/>
      <c r="K154" s="546" t="s">
        <v>1014</v>
      </c>
    </row>
    <row r="155" spans="1:11">
      <c r="A155" s="34"/>
      <c r="B155" s="42" t="s">
        <v>948</v>
      </c>
      <c r="C155" s="611"/>
      <c r="D155" s="407">
        <v>1250</v>
      </c>
      <c r="E155" s="603"/>
      <c r="F155" s="428"/>
      <c r="G155" s="460"/>
      <c r="H155" s="484" t="s">
        <v>1014</v>
      </c>
      <c r="I155" s="505"/>
      <c r="J155" s="460"/>
      <c r="K155" s="547" t="s">
        <v>1014</v>
      </c>
    </row>
    <row r="156" spans="1:11">
      <c r="A156" s="34"/>
      <c r="B156" s="62" t="s">
        <v>949</v>
      </c>
      <c r="C156" s="615" t="s">
        <v>994</v>
      </c>
      <c r="D156" s="92" t="s">
        <v>1006</v>
      </c>
      <c r="E156" s="601" t="s">
        <v>1014</v>
      </c>
      <c r="F156" s="430"/>
      <c r="G156" s="459"/>
      <c r="H156" s="483" t="s">
        <v>1014</v>
      </c>
      <c r="I156" s="507"/>
      <c r="J156" s="459"/>
      <c r="K156" s="545" t="s">
        <v>1014</v>
      </c>
    </row>
    <row r="157" spans="1:11">
      <c r="A157" s="34"/>
      <c r="B157" s="41" t="s">
        <v>950</v>
      </c>
      <c r="C157" s="610"/>
      <c r="D157" s="93" t="s">
        <v>1007</v>
      </c>
      <c r="E157" s="602"/>
      <c r="F157" s="429"/>
      <c r="G157" s="458"/>
      <c r="H157" s="482" t="s">
        <v>1014</v>
      </c>
      <c r="I157" s="506"/>
      <c r="J157" s="458"/>
      <c r="K157" s="546" t="s">
        <v>1014</v>
      </c>
    </row>
    <row r="158" spans="1:11">
      <c r="A158" s="34"/>
      <c r="B158" s="41" t="s">
        <v>951</v>
      </c>
      <c r="C158" s="610"/>
      <c r="D158" s="93" t="s">
        <v>1008</v>
      </c>
      <c r="E158" s="602"/>
      <c r="F158" s="429"/>
      <c r="G158" s="458"/>
      <c r="H158" s="482" t="s">
        <v>1014</v>
      </c>
      <c r="I158" s="506"/>
      <c r="J158" s="458"/>
      <c r="K158" s="546" t="s">
        <v>1014</v>
      </c>
    </row>
    <row r="159" spans="1:11">
      <c r="A159" s="34"/>
      <c r="B159" s="41" t="s">
        <v>952</v>
      </c>
      <c r="C159" s="610"/>
      <c r="D159" s="93" t="s">
        <v>1009</v>
      </c>
      <c r="E159" s="602"/>
      <c r="F159" s="429"/>
      <c r="G159" s="458"/>
      <c r="H159" s="482" t="s">
        <v>1014</v>
      </c>
      <c r="I159" s="506"/>
      <c r="J159" s="458"/>
      <c r="K159" s="546" t="s">
        <v>1014</v>
      </c>
    </row>
    <row r="160" spans="1:11">
      <c r="A160" s="34"/>
      <c r="B160" s="42" t="s">
        <v>953</v>
      </c>
      <c r="C160" s="611"/>
      <c r="D160" s="407">
        <v>1250</v>
      </c>
      <c r="E160" s="603"/>
      <c r="F160" s="428"/>
      <c r="G160" s="460"/>
      <c r="H160" s="484" t="s">
        <v>1014</v>
      </c>
      <c r="I160" s="505"/>
      <c r="J160" s="460"/>
      <c r="K160" s="547" t="s">
        <v>1014</v>
      </c>
    </row>
    <row r="161" spans="1:11" ht="13.5" customHeight="1">
      <c r="A161" s="34"/>
      <c r="B161" s="43" t="s">
        <v>954</v>
      </c>
      <c r="C161" s="615" t="s">
        <v>995</v>
      </c>
      <c r="D161" s="92" t="s">
        <v>1010</v>
      </c>
      <c r="E161" s="601" t="s">
        <v>1014</v>
      </c>
      <c r="F161" s="439"/>
      <c r="G161" s="464"/>
      <c r="H161" s="481" t="s">
        <v>1014</v>
      </c>
      <c r="I161" s="512"/>
      <c r="J161" s="464"/>
      <c r="K161" s="548" t="s">
        <v>1014</v>
      </c>
    </row>
    <row r="162" spans="1:11">
      <c r="A162" s="34"/>
      <c r="B162" s="41" t="s">
        <v>955</v>
      </c>
      <c r="C162" s="610"/>
      <c r="D162" s="93" t="s">
        <v>1011</v>
      </c>
      <c r="E162" s="602"/>
      <c r="F162" s="429"/>
      <c r="G162" s="458"/>
      <c r="H162" s="482" t="s">
        <v>1014</v>
      </c>
      <c r="I162" s="506"/>
      <c r="J162" s="458"/>
      <c r="K162" s="546" t="s">
        <v>1014</v>
      </c>
    </row>
    <row r="163" spans="1:11">
      <c r="A163" s="34"/>
      <c r="B163" s="41" t="s">
        <v>956</v>
      </c>
      <c r="C163" s="610"/>
      <c r="D163" s="93" t="s">
        <v>1012</v>
      </c>
      <c r="E163" s="602"/>
      <c r="F163" s="429"/>
      <c r="G163" s="458"/>
      <c r="H163" s="482" t="s">
        <v>1014</v>
      </c>
      <c r="I163" s="506"/>
      <c r="J163" s="458"/>
      <c r="K163" s="546" t="s">
        <v>1014</v>
      </c>
    </row>
    <row r="164" spans="1:11">
      <c r="A164" s="34"/>
      <c r="B164" s="41" t="s">
        <v>957</v>
      </c>
      <c r="C164" s="611"/>
      <c r="D164" s="93" t="s">
        <v>1009</v>
      </c>
      <c r="E164" s="602"/>
      <c r="F164" s="429"/>
      <c r="G164" s="458"/>
      <c r="H164" s="482" t="s">
        <v>1014</v>
      </c>
      <c r="I164" s="506"/>
      <c r="J164" s="458"/>
      <c r="K164" s="546" t="s">
        <v>1014</v>
      </c>
    </row>
    <row r="165" spans="1:11">
      <c r="A165" s="34"/>
      <c r="B165" s="42" t="s">
        <v>958</v>
      </c>
      <c r="C165" s="611"/>
      <c r="D165" s="407">
        <v>1250</v>
      </c>
      <c r="E165" s="603"/>
      <c r="F165" s="446"/>
      <c r="G165" s="460"/>
      <c r="H165" s="484" t="s">
        <v>1014</v>
      </c>
      <c r="I165" s="511"/>
      <c r="J165" s="460"/>
      <c r="K165" s="547" t="s">
        <v>1014</v>
      </c>
    </row>
    <row r="166" spans="1:11">
      <c r="A166" s="180"/>
      <c r="B166" s="396" t="s">
        <v>959</v>
      </c>
      <c r="C166" s="616" t="s">
        <v>996</v>
      </c>
      <c r="D166" s="408">
        <v>0</v>
      </c>
      <c r="E166" s="619"/>
      <c r="F166" s="447"/>
      <c r="G166" s="470"/>
      <c r="H166" s="494"/>
      <c r="I166" s="518"/>
      <c r="J166" s="470"/>
      <c r="K166" s="549"/>
    </row>
    <row r="167" spans="1:11">
      <c r="A167" s="180"/>
      <c r="B167" s="397" t="s">
        <v>960</v>
      </c>
      <c r="C167" s="617"/>
      <c r="D167" s="409">
        <v>2</v>
      </c>
      <c r="E167" s="620"/>
      <c r="F167" s="448"/>
      <c r="G167" s="471"/>
      <c r="H167" s="495"/>
      <c r="I167" s="519"/>
      <c r="J167" s="471"/>
      <c r="K167" s="550"/>
    </row>
    <row r="168" spans="1:11">
      <c r="A168" s="180"/>
      <c r="B168" s="397" t="s">
        <v>961</v>
      </c>
      <c r="C168" s="617"/>
      <c r="D168" s="409">
        <v>4</v>
      </c>
      <c r="E168" s="620"/>
      <c r="F168" s="448"/>
      <c r="G168" s="471"/>
      <c r="H168" s="495"/>
      <c r="I168" s="519"/>
      <c r="J168" s="471"/>
      <c r="K168" s="550"/>
    </row>
    <row r="169" spans="1:11" ht="13.5" thickBot="1">
      <c r="A169" s="180"/>
      <c r="B169" s="398" t="s">
        <v>962</v>
      </c>
      <c r="C169" s="618"/>
      <c r="D169" s="410">
        <v>20</v>
      </c>
      <c r="E169" s="621"/>
      <c r="F169" s="449"/>
      <c r="G169" s="472"/>
      <c r="H169" s="496"/>
      <c r="I169" s="520"/>
      <c r="J169" s="472"/>
      <c r="K169" s="551"/>
    </row>
    <row r="170" spans="1:11" ht="14.25" customHeight="1" thickBot="1">
      <c r="A170" s="180"/>
      <c r="B170" s="623" t="s">
        <v>1126</v>
      </c>
      <c r="C170" s="624"/>
      <c r="D170" s="624"/>
      <c r="E170" s="625"/>
      <c r="F170" s="450">
        <f>IF(COUNT(F18:F114,F117,F121:F165)&gt;0,SUM(F18:F114,F117,F121:F165),"")</f>
        <v>86416536714</v>
      </c>
      <c r="G170" s="473"/>
      <c r="H170" s="497"/>
      <c r="I170" s="450">
        <f>IF(COUNT(I18:I114,I117,I121:I165)&gt;0,SUM(I18:I114,I117,I121:I165),"")</f>
        <v>86416536714</v>
      </c>
      <c r="J170" s="473"/>
      <c r="K170" s="552"/>
    </row>
    <row r="171" spans="1:11" ht="14.25" customHeight="1" thickBot="1">
      <c r="A171" s="180"/>
      <c r="B171" s="626" t="s">
        <v>1099</v>
      </c>
      <c r="C171" s="627"/>
      <c r="D171" s="627"/>
      <c r="E171" s="628"/>
      <c r="F171" s="451"/>
      <c r="G171" s="474">
        <f>IF(COUNT(G18:G114,G117,G121:G165)&gt;0,SUM(G18:G114,G117,G121:G165),"")</f>
        <v>101039722016</v>
      </c>
      <c r="H171" s="498">
        <v>1.3071613831138258</v>
      </c>
      <c r="I171" s="451"/>
      <c r="J171" s="474">
        <f>IF(COUNT(J18:J114,J117,J121:J165)&gt;0,SUM(J18:J114,J117,J121:J165),"")</f>
        <v>101039722016</v>
      </c>
      <c r="K171" s="553">
        <v>1.3071613831138258</v>
      </c>
    </row>
    <row r="172" spans="1:11" ht="13.5" thickBot="1">
      <c r="A172" s="66"/>
      <c r="B172" s="66"/>
      <c r="C172" s="66"/>
      <c r="D172" s="66"/>
      <c r="E172" s="66"/>
      <c r="F172" s="66"/>
      <c r="G172" s="66"/>
      <c r="H172" s="66"/>
      <c r="I172" s="66"/>
      <c r="J172" s="525"/>
      <c r="K172" s="525"/>
    </row>
    <row r="173" spans="1:11" ht="14.25" customHeight="1">
      <c r="A173" s="180"/>
      <c r="B173" s="629" t="s">
        <v>1127</v>
      </c>
      <c r="C173" s="630"/>
      <c r="D173" s="635" t="s">
        <v>1135</v>
      </c>
      <c r="E173" s="636"/>
      <c r="F173" s="452">
        <v>7290664200</v>
      </c>
      <c r="G173" s="475" t="s">
        <v>1142</v>
      </c>
      <c r="H173" s="499"/>
      <c r="I173" s="521"/>
      <c r="J173" s="526"/>
      <c r="K173" s="554"/>
    </row>
    <row r="174" spans="1:11" ht="14.25" customHeight="1">
      <c r="A174" s="180"/>
      <c r="B174" s="631"/>
      <c r="C174" s="632"/>
      <c r="D174" s="411" t="s">
        <v>1136</v>
      </c>
      <c r="E174" s="424"/>
      <c r="F174" s="453"/>
      <c r="G174" s="476"/>
      <c r="H174" s="500"/>
      <c r="I174" s="522"/>
      <c r="J174" s="527"/>
      <c r="K174" s="555"/>
    </row>
    <row r="175" spans="1:11" ht="14.25" customHeight="1">
      <c r="A175" s="180"/>
      <c r="B175" s="631"/>
      <c r="C175" s="632"/>
      <c r="D175" s="411" t="s">
        <v>1137</v>
      </c>
      <c r="E175" s="424"/>
      <c r="F175" s="453"/>
      <c r="G175" s="477"/>
      <c r="H175" s="500"/>
      <c r="I175" s="522"/>
      <c r="J175" s="527"/>
      <c r="K175" s="555"/>
    </row>
    <row r="176" spans="1:11" ht="14.25" customHeight="1" thickBot="1">
      <c r="A176" s="180"/>
      <c r="B176" s="633"/>
      <c r="C176" s="634"/>
      <c r="D176" s="412" t="s">
        <v>1046</v>
      </c>
      <c r="E176" s="425"/>
      <c r="F176" s="454"/>
      <c r="G176" s="478"/>
      <c r="H176" s="501"/>
      <c r="I176" s="523"/>
      <c r="J176" s="528"/>
      <c r="K176" s="556"/>
    </row>
    <row r="177" spans="1:11">
      <c r="A177" s="180"/>
      <c r="B177" s="180"/>
      <c r="C177" s="180"/>
      <c r="D177" s="180"/>
      <c r="E177" s="180"/>
      <c r="F177" s="180"/>
      <c r="G177" s="180"/>
      <c r="H177" s="180"/>
      <c r="I177" s="180"/>
      <c r="J177" s="180"/>
      <c r="K177" s="180"/>
    </row>
    <row r="178" spans="1:11" ht="30" customHeight="1">
      <c r="A178" s="66"/>
      <c r="B178" s="622" t="s">
        <v>963</v>
      </c>
      <c r="C178" s="622"/>
      <c r="D178" s="622"/>
      <c r="E178" s="622"/>
      <c r="F178" s="622"/>
      <c r="G178" s="622"/>
      <c r="H178" s="622"/>
      <c r="I178" s="622"/>
      <c r="J178" s="622"/>
      <c r="K178" s="622"/>
    </row>
    <row r="179" spans="1:11" ht="30" customHeight="1">
      <c r="A179" s="66"/>
      <c r="B179" s="622"/>
      <c r="C179" s="622"/>
      <c r="D179" s="622"/>
      <c r="E179" s="622"/>
      <c r="F179" s="622"/>
      <c r="G179" s="622"/>
      <c r="H179" s="622"/>
      <c r="I179" s="622"/>
      <c r="J179" s="622"/>
      <c r="K179" s="622"/>
    </row>
    <row r="180" spans="1:11" ht="13.5" customHeight="1">
      <c r="A180" s="66"/>
      <c r="B180" s="622"/>
      <c r="C180" s="622"/>
      <c r="D180" s="622"/>
      <c r="E180" s="622"/>
      <c r="F180" s="622"/>
      <c r="G180" s="622"/>
      <c r="H180" s="622"/>
      <c r="I180" s="622"/>
      <c r="J180" s="622"/>
      <c r="K180" s="622"/>
    </row>
    <row r="181" spans="1:11" ht="13.5" customHeight="1">
      <c r="A181" s="66"/>
      <c r="B181" s="622"/>
      <c r="C181" s="622"/>
      <c r="D181" s="622"/>
      <c r="E181" s="622"/>
      <c r="F181" s="622"/>
      <c r="G181" s="622"/>
      <c r="H181" s="622"/>
      <c r="I181" s="622"/>
      <c r="J181" s="622"/>
      <c r="K181" s="622"/>
    </row>
    <row r="182" spans="1:11" ht="27" customHeight="1">
      <c r="A182" s="66"/>
      <c r="B182" s="622"/>
      <c r="C182" s="622"/>
      <c r="D182" s="622"/>
      <c r="E182" s="622"/>
      <c r="F182" s="622"/>
      <c r="G182" s="622"/>
      <c r="H182" s="622"/>
      <c r="I182" s="622"/>
      <c r="J182" s="622"/>
      <c r="K182" s="622"/>
    </row>
    <row r="183" spans="1:11" ht="13.5" customHeight="1">
      <c r="A183" s="66"/>
      <c r="B183" s="622"/>
      <c r="C183" s="622"/>
      <c r="D183" s="622"/>
      <c r="E183" s="622"/>
      <c r="F183" s="622"/>
      <c r="G183" s="622"/>
      <c r="H183" s="622"/>
      <c r="I183" s="622"/>
      <c r="J183" s="622"/>
      <c r="K183" s="622"/>
    </row>
    <row r="184" spans="1:11" ht="13.5" customHeight="1">
      <c r="A184" s="66"/>
      <c r="B184" s="622"/>
      <c r="C184" s="622"/>
      <c r="D184" s="622"/>
      <c r="E184" s="622"/>
      <c r="F184" s="622"/>
      <c r="G184" s="622"/>
      <c r="H184" s="622"/>
      <c r="I184" s="622"/>
      <c r="J184" s="622"/>
      <c r="K184" s="622"/>
    </row>
    <row r="185" spans="1:11" ht="13.5" customHeight="1">
      <c r="A185" s="66"/>
      <c r="B185" s="622"/>
      <c r="C185" s="622"/>
      <c r="D185" s="622"/>
      <c r="E185" s="622"/>
      <c r="F185" s="622"/>
      <c r="G185" s="622"/>
      <c r="H185" s="622"/>
      <c r="I185" s="622"/>
      <c r="J185" s="622"/>
      <c r="K185" s="622"/>
    </row>
    <row r="186" spans="1:11" ht="13.5" customHeight="1">
      <c r="A186" s="66"/>
      <c r="B186" s="622"/>
      <c r="C186" s="622"/>
      <c r="D186" s="622"/>
      <c r="E186" s="622"/>
      <c r="F186" s="622"/>
      <c r="G186" s="622"/>
      <c r="H186" s="622"/>
      <c r="I186" s="622"/>
      <c r="J186" s="622"/>
      <c r="K186" s="622"/>
    </row>
    <row r="187" spans="1:11" ht="175" customHeight="1">
      <c r="A187" s="66"/>
      <c r="B187" s="622"/>
      <c r="C187" s="622"/>
      <c r="D187" s="622"/>
      <c r="E187" s="622"/>
      <c r="F187" s="622"/>
      <c r="G187" s="622"/>
      <c r="H187" s="622"/>
      <c r="I187" s="622"/>
      <c r="J187" s="622"/>
      <c r="K187" s="622"/>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
  <cols>
    <col min="1" max="1" width="9" style="67" customWidth="1"/>
    <col min="2" max="2" width="20" style="67" customWidth="1"/>
    <col min="3" max="3" width="15.6328125" style="67" customWidth="1"/>
    <col min="4" max="4" width="12.6328125" style="67" bestFit="1" customWidth="1"/>
    <col min="5" max="9" width="18.6328125" style="67" customWidth="1"/>
    <col min="10" max="10" width="19.6328125" style="67" customWidth="1"/>
    <col min="11" max="252" width="9" style="172" customWidth="1"/>
    <col min="253" max="253" width="20" style="172" customWidth="1"/>
    <col min="254" max="254" width="15.6328125" style="172" customWidth="1"/>
    <col min="255" max="255" width="12.6328125" style="172" customWidth="1"/>
    <col min="256" max="260" width="18.6328125" style="172" customWidth="1"/>
    <col min="261" max="261" width="18.453125" style="172" customWidth="1"/>
    <col min="262" max="508" width="9" style="172" customWidth="1"/>
    <col min="509" max="509" width="20" style="172" customWidth="1"/>
    <col min="510" max="510" width="15.6328125" style="172" customWidth="1"/>
    <col min="511" max="511" width="12.6328125" style="172" customWidth="1"/>
    <col min="512" max="516" width="18.6328125" style="172" customWidth="1"/>
    <col min="517" max="517" width="18.453125" style="172" customWidth="1"/>
    <col min="518" max="764" width="9" style="172" customWidth="1"/>
    <col min="765" max="765" width="20" style="172" customWidth="1"/>
    <col min="766" max="766" width="15.6328125" style="172" customWidth="1"/>
    <col min="767" max="767" width="12.6328125" style="172" customWidth="1"/>
    <col min="768" max="772" width="18.6328125" style="172" customWidth="1"/>
    <col min="773" max="773" width="18.453125" style="172" customWidth="1"/>
    <col min="774" max="1020" width="9" style="172" customWidth="1"/>
    <col min="1021" max="1021" width="20" style="172" customWidth="1"/>
    <col min="1022" max="1022" width="15.6328125" style="172" customWidth="1"/>
    <col min="1023" max="1023" width="12.6328125" style="172" customWidth="1"/>
    <col min="1024" max="1028" width="18.6328125" style="172" customWidth="1"/>
    <col min="1029" max="1029" width="18.453125" style="172" customWidth="1"/>
    <col min="1030" max="1276" width="9" style="172" customWidth="1"/>
    <col min="1277" max="1277" width="20" style="172" customWidth="1"/>
    <col min="1278" max="1278" width="15.6328125" style="172" customWidth="1"/>
    <col min="1279" max="1279" width="12.6328125" style="172" customWidth="1"/>
    <col min="1280" max="1284" width="18.6328125" style="172" customWidth="1"/>
    <col min="1285" max="1285" width="18.453125" style="172" customWidth="1"/>
    <col min="1286" max="1532" width="9" style="172" customWidth="1"/>
    <col min="1533" max="1533" width="20" style="172" customWidth="1"/>
    <col min="1534" max="1534" width="15.6328125" style="172" customWidth="1"/>
    <col min="1535" max="1535" width="12.6328125" style="172" customWidth="1"/>
    <col min="1536" max="1540" width="18.6328125" style="172" customWidth="1"/>
    <col min="1541" max="1541" width="18.453125" style="172" customWidth="1"/>
    <col min="1542" max="1788" width="9" style="172" customWidth="1"/>
    <col min="1789" max="1789" width="20" style="172" customWidth="1"/>
    <col min="1790" max="1790" width="15.6328125" style="172" customWidth="1"/>
    <col min="1791" max="1791" width="12.6328125" style="172" customWidth="1"/>
    <col min="1792" max="1796" width="18.6328125" style="172" customWidth="1"/>
    <col min="1797" max="1797" width="18.453125" style="172" customWidth="1"/>
    <col min="1798" max="2044" width="9" style="172" customWidth="1"/>
    <col min="2045" max="2045" width="20" style="172" customWidth="1"/>
    <col min="2046" max="2046" width="15.6328125" style="172" customWidth="1"/>
    <col min="2047" max="2047" width="12.6328125" style="172" customWidth="1"/>
    <col min="2048" max="2052" width="18.6328125" style="172" customWidth="1"/>
    <col min="2053" max="2053" width="18.453125" style="172" customWidth="1"/>
    <col min="2054" max="2300" width="9" style="172" customWidth="1"/>
    <col min="2301" max="2301" width="20" style="172" customWidth="1"/>
    <col min="2302" max="2302" width="15.6328125" style="172" customWidth="1"/>
    <col min="2303" max="2303" width="12.6328125" style="172" customWidth="1"/>
    <col min="2304" max="2308" width="18.6328125" style="172" customWidth="1"/>
    <col min="2309" max="2309" width="18.453125" style="172" customWidth="1"/>
    <col min="2310" max="2556" width="9" style="172" customWidth="1"/>
    <col min="2557" max="2557" width="20" style="172" customWidth="1"/>
    <col min="2558" max="2558" width="15.6328125" style="172" customWidth="1"/>
    <col min="2559" max="2559" width="12.6328125" style="172" customWidth="1"/>
    <col min="2560" max="2564" width="18.6328125" style="172" customWidth="1"/>
    <col min="2565" max="2565" width="18.453125" style="172" customWidth="1"/>
    <col min="2566" max="2812" width="9" style="172" customWidth="1"/>
    <col min="2813" max="2813" width="20" style="172" customWidth="1"/>
    <col min="2814" max="2814" width="15.6328125" style="172" customWidth="1"/>
    <col min="2815" max="2815" width="12.6328125" style="172" customWidth="1"/>
    <col min="2816" max="2820" width="18.6328125" style="172" customWidth="1"/>
    <col min="2821" max="2821" width="18.453125" style="172" customWidth="1"/>
    <col min="2822" max="3068" width="9" style="172" customWidth="1"/>
    <col min="3069" max="3069" width="20" style="172" customWidth="1"/>
    <col min="3070" max="3070" width="15.6328125" style="172" customWidth="1"/>
    <col min="3071" max="3071" width="12.6328125" style="172" customWidth="1"/>
    <col min="3072" max="3076" width="18.6328125" style="172" customWidth="1"/>
    <col min="3077" max="3077" width="18.453125" style="172" customWidth="1"/>
    <col min="3078" max="3324" width="9" style="172" customWidth="1"/>
    <col min="3325" max="3325" width="20" style="172" customWidth="1"/>
    <col min="3326" max="3326" width="15.6328125" style="172" customWidth="1"/>
    <col min="3327" max="3327" width="12.6328125" style="172" customWidth="1"/>
    <col min="3328" max="3332" width="18.6328125" style="172" customWidth="1"/>
    <col min="3333" max="3333" width="18.453125" style="172" customWidth="1"/>
    <col min="3334" max="3580" width="9" style="172" customWidth="1"/>
    <col min="3581" max="3581" width="20" style="172" customWidth="1"/>
    <col min="3582" max="3582" width="15.6328125" style="172" customWidth="1"/>
    <col min="3583" max="3583" width="12.6328125" style="172" customWidth="1"/>
    <col min="3584" max="3588" width="18.6328125" style="172" customWidth="1"/>
    <col min="3589" max="3589" width="18.453125" style="172" customWidth="1"/>
    <col min="3590" max="3836" width="9" style="172" customWidth="1"/>
    <col min="3837" max="3837" width="20" style="172" customWidth="1"/>
    <col min="3838" max="3838" width="15.6328125" style="172" customWidth="1"/>
    <col min="3839" max="3839" width="12.6328125" style="172" customWidth="1"/>
    <col min="3840" max="3844" width="18.6328125" style="172" customWidth="1"/>
    <col min="3845" max="3845" width="18.453125" style="172" customWidth="1"/>
    <col min="3846" max="4092" width="9" style="172" customWidth="1"/>
    <col min="4093" max="4093" width="20" style="172" customWidth="1"/>
    <col min="4094" max="4094" width="15.6328125" style="172" customWidth="1"/>
    <col min="4095" max="4095" width="12.6328125" style="172" customWidth="1"/>
    <col min="4096" max="4100" width="18.6328125" style="172" customWidth="1"/>
    <col min="4101" max="4101" width="18.453125" style="172" customWidth="1"/>
    <col min="4102" max="4348" width="9" style="172" customWidth="1"/>
    <col min="4349" max="4349" width="20" style="172" customWidth="1"/>
    <col min="4350" max="4350" width="15.6328125" style="172" customWidth="1"/>
    <col min="4351" max="4351" width="12.6328125" style="172" customWidth="1"/>
    <col min="4352" max="4356" width="18.6328125" style="172" customWidth="1"/>
    <col min="4357" max="4357" width="18.453125" style="172" customWidth="1"/>
    <col min="4358" max="4604" width="9" style="172" customWidth="1"/>
    <col min="4605" max="4605" width="20" style="172" customWidth="1"/>
    <col min="4606" max="4606" width="15.6328125" style="172" customWidth="1"/>
    <col min="4607" max="4607" width="12.6328125" style="172" customWidth="1"/>
    <col min="4608" max="4612" width="18.6328125" style="172" customWidth="1"/>
    <col min="4613" max="4613" width="18.453125" style="172" customWidth="1"/>
    <col min="4614" max="4860" width="9" style="172" customWidth="1"/>
    <col min="4861" max="4861" width="20" style="172" customWidth="1"/>
    <col min="4862" max="4862" width="15.6328125" style="172" customWidth="1"/>
    <col min="4863" max="4863" width="12.6328125" style="172" customWidth="1"/>
    <col min="4864" max="4868" width="18.6328125" style="172" customWidth="1"/>
    <col min="4869" max="4869" width="18.453125" style="172" customWidth="1"/>
    <col min="4870" max="5116" width="9" style="172" customWidth="1"/>
    <col min="5117" max="5117" width="20" style="172" customWidth="1"/>
    <col min="5118" max="5118" width="15.6328125" style="172" customWidth="1"/>
    <col min="5119" max="5119" width="12.6328125" style="172" customWidth="1"/>
    <col min="5120" max="5124" width="18.6328125" style="172" customWidth="1"/>
    <col min="5125" max="5125" width="18.453125" style="172" customWidth="1"/>
    <col min="5126" max="5372" width="9" style="172" customWidth="1"/>
    <col min="5373" max="5373" width="20" style="172" customWidth="1"/>
    <col min="5374" max="5374" width="15.6328125" style="172" customWidth="1"/>
    <col min="5375" max="5375" width="12.6328125" style="172" customWidth="1"/>
    <col min="5376" max="5380" width="18.6328125" style="172" customWidth="1"/>
    <col min="5381" max="5381" width="18.453125" style="172" customWidth="1"/>
    <col min="5382" max="5628" width="9" style="172" customWidth="1"/>
    <col min="5629" max="5629" width="20" style="172" customWidth="1"/>
    <col min="5630" max="5630" width="15.6328125" style="172" customWidth="1"/>
    <col min="5631" max="5631" width="12.6328125" style="172" customWidth="1"/>
    <col min="5632" max="5636" width="18.6328125" style="172" customWidth="1"/>
    <col min="5637" max="5637" width="18.453125" style="172" customWidth="1"/>
    <col min="5638" max="5884" width="9" style="172" customWidth="1"/>
    <col min="5885" max="5885" width="20" style="172" customWidth="1"/>
    <col min="5886" max="5886" width="15.6328125" style="172" customWidth="1"/>
    <col min="5887" max="5887" width="12.6328125" style="172" customWidth="1"/>
    <col min="5888" max="5892" width="18.6328125" style="172" customWidth="1"/>
    <col min="5893" max="5893" width="18.453125" style="172" customWidth="1"/>
    <col min="5894" max="6140" width="9" style="172" customWidth="1"/>
    <col min="6141" max="6141" width="20" style="172" customWidth="1"/>
    <col min="6142" max="6142" width="15.6328125" style="172" customWidth="1"/>
    <col min="6143" max="6143" width="12.6328125" style="172" customWidth="1"/>
    <col min="6144" max="6148" width="18.6328125" style="172" customWidth="1"/>
    <col min="6149" max="6149" width="18.453125" style="172" customWidth="1"/>
    <col min="6150" max="6396" width="9" style="172" customWidth="1"/>
    <col min="6397" max="6397" width="20" style="172" customWidth="1"/>
    <col min="6398" max="6398" width="15.6328125" style="172" customWidth="1"/>
    <col min="6399" max="6399" width="12.6328125" style="172" customWidth="1"/>
    <col min="6400" max="6404" width="18.6328125" style="172" customWidth="1"/>
    <col min="6405" max="6405" width="18.453125" style="172" customWidth="1"/>
    <col min="6406" max="6652" width="9" style="172" customWidth="1"/>
    <col min="6653" max="6653" width="20" style="172" customWidth="1"/>
    <col min="6654" max="6654" width="15.6328125" style="172" customWidth="1"/>
    <col min="6655" max="6655" width="12.6328125" style="172" customWidth="1"/>
    <col min="6656" max="6660" width="18.6328125" style="172" customWidth="1"/>
    <col min="6661" max="6661" width="18.453125" style="172" customWidth="1"/>
    <col min="6662" max="6908" width="9" style="172" customWidth="1"/>
    <col min="6909" max="6909" width="20" style="172" customWidth="1"/>
    <col min="6910" max="6910" width="15.6328125" style="172" customWidth="1"/>
    <col min="6911" max="6911" width="12.6328125" style="172" customWidth="1"/>
    <col min="6912" max="6916" width="18.6328125" style="172" customWidth="1"/>
    <col min="6917" max="6917" width="18.453125" style="172" customWidth="1"/>
    <col min="6918" max="7164" width="9" style="172" customWidth="1"/>
    <col min="7165" max="7165" width="20" style="172" customWidth="1"/>
    <col min="7166" max="7166" width="15.6328125" style="172" customWidth="1"/>
    <col min="7167" max="7167" width="12.6328125" style="172" customWidth="1"/>
    <col min="7168" max="7172" width="18.6328125" style="172" customWidth="1"/>
    <col min="7173" max="7173" width="18.453125" style="172" customWidth="1"/>
    <col min="7174" max="7420" width="9" style="172" customWidth="1"/>
    <col min="7421" max="7421" width="20" style="172" customWidth="1"/>
    <col min="7422" max="7422" width="15.6328125" style="172" customWidth="1"/>
    <col min="7423" max="7423" width="12.6328125" style="172" customWidth="1"/>
    <col min="7424" max="7428" width="18.6328125" style="172" customWidth="1"/>
    <col min="7429" max="7429" width="18.453125" style="172" customWidth="1"/>
    <col min="7430" max="7676" width="9" style="172" customWidth="1"/>
    <col min="7677" max="7677" width="20" style="172" customWidth="1"/>
    <col min="7678" max="7678" width="15.6328125" style="172" customWidth="1"/>
    <col min="7679" max="7679" width="12.6328125" style="172" customWidth="1"/>
    <col min="7680" max="7684" width="18.6328125" style="172" customWidth="1"/>
    <col min="7685" max="7685" width="18.453125" style="172" customWidth="1"/>
    <col min="7686" max="7932" width="9" style="172" customWidth="1"/>
    <col min="7933" max="7933" width="20" style="172" customWidth="1"/>
    <col min="7934" max="7934" width="15.6328125" style="172" customWidth="1"/>
    <col min="7935" max="7935" width="12.6328125" style="172" customWidth="1"/>
    <col min="7936" max="7940" width="18.6328125" style="172" customWidth="1"/>
    <col min="7941" max="7941" width="18.453125" style="172" customWidth="1"/>
    <col min="7942" max="8188" width="9" style="172" customWidth="1"/>
    <col min="8189" max="8189" width="20" style="172" customWidth="1"/>
    <col min="8190" max="8190" width="15.6328125" style="172" customWidth="1"/>
    <col min="8191" max="8191" width="12.6328125" style="172" customWidth="1"/>
    <col min="8192" max="8196" width="18.6328125" style="172" customWidth="1"/>
    <col min="8197" max="8197" width="18.453125" style="172" customWidth="1"/>
    <col min="8198" max="8444" width="9" style="172" customWidth="1"/>
    <col min="8445" max="8445" width="20" style="172" customWidth="1"/>
    <col min="8446" max="8446" width="15.6328125" style="172" customWidth="1"/>
    <col min="8447" max="8447" width="12.6328125" style="172" customWidth="1"/>
    <col min="8448" max="8452" width="18.6328125" style="172" customWidth="1"/>
    <col min="8453" max="8453" width="18.453125" style="172" customWidth="1"/>
    <col min="8454" max="8700" width="9" style="172" customWidth="1"/>
    <col min="8701" max="8701" width="20" style="172" customWidth="1"/>
    <col min="8702" max="8702" width="15.6328125" style="172" customWidth="1"/>
    <col min="8703" max="8703" width="12.6328125" style="172" customWidth="1"/>
    <col min="8704" max="8708" width="18.6328125" style="172" customWidth="1"/>
    <col min="8709" max="8709" width="18.453125" style="172" customWidth="1"/>
    <col min="8710" max="8956" width="9" style="172" customWidth="1"/>
    <col min="8957" max="8957" width="20" style="172" customWidth="1"/>
    <col min="8958" max="8958" width="15.6328125" style="172" customWidth="1"/>
    <col min="8959" max="8959" width="12.6328125" style="172" customWidth="1"/>
    <col min="8960" max="8964" width="18.6328125" style="172" customWidth="1"/>
    <col min="8965" max="8965" width="18.453125" style="172" customWidth="1"/>
    <col min="8966" max="9212" width="9" style="172" customWidth="1"/>
    <col min="9213" max="9213" width="20" style="172" customWidth="1"/>
    <col min="9214" max="9214" width="15.6328125" style="172" customWidth="1"/>
    <col min="9215" max="9215" width="12.6328125" style="172" customWidth="1"/>
    <col min="9216" max="9220" width="18.6328125" style="172" customWidth="1"/>
    <col min="9221" max="9221" width="18.453125" style="172" customWidth="1"/>
    <col min="9222" max="9468" width="9" style="172" customWidth="1"/>
    <col min="9469" max="9469" width="20" style="172" customWidth="1"/>
    <col min="9470" max="9470" width="15.6328125" style="172" customWidth="1"/>
    <col min="9471" max="9471" width="12.6328125" style="172" customWidth="1"/>
    <col min="9472" max="9476" width="18.6328125" style="172" customWidth="1"/>
    <col min="9477" max="9477" width="18.453125" style="172" customWidth="1"/>
    <col min="9478" max="9724" width="9" style="172" customWidth="1"/>
    <col min="9725" max="9725" width="20" style="172" customWidth="1"/>
    <col min="9726" max="9726" width="15.6328125" style="172" customWidth="1"/>
    <col min="9727" max="9727" width="12.6328125" style="172" customWidth="1"/>
    <col min="9728" max="9732" width="18.6328125" style="172" customWidth="1"/>
    <col min="9733" max="9733" width="18.453125" style="172" customWidth="1"/>
    <col min="9734" max="9980" width="9" style="172" customWidth="1"/>
    <col min="9981" max="9981" width="20" style="172" customWidth="1"/>
    <col min="9982" max="9982" width="15.6328125" style="172" customWidth="1"/>
    <col min="9983" max="9983" width="12.6328125" style="172" customWidth="1"/>
    <col min="9984" max="9988" width="18.6328125" style="172" customWidth="1"/>
    <col min="9989" max="9989" width="18.453125" style="172" customWidth="1"/>
    <col min="9990" max="10236" width="9" style="172" customWidth="1"/>
    <col min="10237" max="10237" width="20" style="172" customWidth="1"/>
    <col min="10238" max="10238" width="15.6328125" style="172" customWidth="1"/>
    <col min="10239" max="10239" width="12.6328125" style="172" customWidth="1"/>
    <col min="10240" max="10244" width="18.6328125" style="172" customWidth="1"/>
    <col min="10245" max="10245" width="18.453125" style="172" customWidth="1"/>
    <col min="10246" max="10492" width="9" style="172" customWidth="1"/>
    <col min="10493" max="10493" width="20" style="172" customWidth="1"/>
    <col min="10494" max="10494" width="15.6328125" style="172" customWidth="1"/>
    <col min="10495" max="10495" width="12.6328125" style="172" customWidth="1"/>
    <col min="10496" max="10500" width="18.6328125" style="172" customWidth="1"/>
    <col min="10501" max="10501" width="18.453125" style="172" customWidth="1"/>
    <col min="10502" max="10748" width="9" style="172" customWidth="1"/>
    <col min="10749" max="10749" width="20" style="172" customWidth="1"/>
    <col min="10750" max="10750" width="15.6328125" style="172" customWidth="1"/>
    <col min="10751" max="10751" width="12.6328125" style="172" customWidth="1"/>
    <col min="10752" max="10756" width="18.6328125" style="172" customWidth="1"/>
    <col min="10757" max="10757" width="18.453125" style="172" customWidth="1"/>
    <col min="10758" max="11004" width="9" style="172" customWidth="1"/>
    <col min="11005" max="11005" width="20" style="172" customWidth="1"/>
    <col min="11006" max="11006" width="15.6328125" style="172" customWidth="1"/>
    <col min="11007" max="11007" width="12.6328125" style="172" customWidth="1"/>
    <col min="11008" max="11012" width="18.6328125" style="172" customWidth="1"/>
    <col min="11013" max="11013" width="18.453125" style="172" customWidth="1"/>
    <col min="11014" max="11260" width="9" style="172" customWidth="1"/>
    <col min="11261" max="11261" width="20" style="172" customWidth="1"/>
    <col min="11262" max="11262" width="15.6328125" style="172" customWidth="1"/>
    <col min="11263" max="11263" width="12.6328125" style="172" customWidth="1"/>
    <col min="11264" max="11268" width="18.6328125" style="172" customWidth="1"/>
    <col min="11269" max="11269" width="18.453125" style="172" customWidth="1"/>
    <col min="11270" max="11516" width="9" style="172" customWidth="1"/>
    <col min="11517" max="11517" width="20" style="172" customWidth="1"/>
    <col min="11518" max="11518" width="15.6328125" style="172" customWidth="1"/>
    <col min="11519" max="11519" width="12.6328125" style="172" customWidth="1"/>
    <col min="11520" max="11524" width="18.6328125" style="172" customWidth="1"/>
    <col min="11525" max="11525" width="18.453125" style="172" customWidth="1"/>
    <col min="11526" max="11772" width="9" style="172" customWidth="1"/>
    <col min="11773" max="11773" width="20" style="172" customWidth="1"/>
    <col min="11774" max="11774" width="15.6328125" style="172" customWidth="1"/>
    <col min="11775" max="11775" width="12.6328125" style="172" customWidth="1"/>
    <col min="11776" max="11780" width="18.6328125" style="172" customWidth="1"/>
    <col min="11781" max="11781" width="18.453125" style="172" customWidth="1"/>
    <col min="11782" max="12028" width="9" style="172" customWidth="1"/>
    <col min="12029" max="12029" width="20" style="172" customWidth="1"/>
    <col min="12030" max="12030" width="15.6328125" style="172" customWidth="1"/>
    <col min="12031" max="12031" width="12.6328125" style="172" customWidth="1"/>
    <col min="12032" max="12036" width="18.6328125" style="172" customWidth="1"/>
    <col min="12037" max="12037" width="18.453125" style="172" customWidth="1"/>
    <col min="12038" max="12284" width="9" style="172" customWidth="1"/>
    <col min="12285" max="12285" width="20" style="172" customWidth="1"/>
    <col min="12286" max="12286" width="15.6328125" style="172" customWidth="1"/>
    <col min="12287" max="12287" width="12.6328125" style="172" customWidth="1"/>
    <col min="12288" max="12292" width="18.6328125" style="172" customWidth="1"/>
    <col min="12293" max="12293" width="18.453125" style="172" customWidth="1"/>
    <col min="12294" max="12540" width="9" style="172" customWidth="1"/>
    <col min="12541" max="12541" width="20" style="172" customWidth="1"/>
    <col min="12542" max="12542" width="15.6328125" style="172" customWidth="1"/>
    <col min="12543" max="12543" width="12.6328125" style="172" customWidth="1"/>
    <col min="12544" max="12548" width="18.6328125" style="172" customWidth="1"/>
    <col min="12549" max="12549" width="18.453125" style="172" customWidth="1"/>
    <col min="12550" max="12796" width="9" style="172" customWidth="1"/>
    <col min="12797" max="12797" width="20" style="172" customWidth="1"/>
    <col min="12798" max="12798" width="15.6328125" style="172" customWidth="1"/>
    <col min="12799" max="12799" width="12.6328125" style="172" customWidth="1"/>
    <col min="12800" max="12804" width="18.6328125" style="172" customWidth="1"/>
    <col min="12805" max="12805" width="18.453125" style="172" customWidth="1"/>
    <col min="12806" max="13052" width="9" style="172" customWidth="1"/>
    <col min="13053" max="13053" width="20" style="172" customWidth="1"/>
    <col min="13054" max="13054" width="15.6328125" style="172" customWidth="1"/>
    <col min="13055" max="13055" width="12.6328125" style="172" customWidth="1"/>
    <col min="13056" max="13060" width="18.6328125" style="172" customWidth="1"/>
    <col min="13061" max="13061" width="18.453125" style="172" customWidth="1"/>
    <col min="13062" max="13308" width="9" style="172" customWidth="1"/>
    <col min="13309" max="13309" width="20" style="172" customWidth="1"/>
    <col min="13310" max="13310" width="15.6328125" style="172" customWidth="1"/>
    <col min="13311" max="13311" width="12.6328125" style="172" customWidth="1"/>
    <col min="13312" max="13316" width="18.6328125" style="172" customWidth="1"/>
    <col min="13317" max="13317" width="18.453125" style="172" customWidth="1"/>
    <col min="13318" max="13564" width="9" style="172" customWidth="1"/>
    <col min="13565" max="13565" width="20" style="172" customWidth="1"/>
    <col min="13566" max="13566" width="15.6328125" style="172" customWidth="1"/>
    <col min="13567" max="13567" width="12.6328125" style="172" customWidth="1"/>
    <col min="13568" max="13572" width="18.6328125" style="172" customWidth="1"/>
    <col min="13573" max="13573" width="18.453125" style="172" customWidth="1"/>
    <col min="13574" max="13820" width="9" style="172" customWidth="1"/>
    <col min="13821" max="13821" width="20" style="172" customWidth="1"/>
    <col min="13822" max="13822" width="15.6328125" style="172" customWidth="1"/>
    <col min="13823" max="13823" width="12.6328125" style="172" customWidth="1"/>
    <col min="13824" max="13828" width="18.6328125" style="172" customWidth="1"/>
    <col min="13829" max="13829" width="18.453125" style="172" customWidth="1"/>
    <col min="13830" max="14076" width="9" style="172" customWidth="1"/>
    <col min="14077" max="14077" width="20" style="172" customWidth="1"/>
    <col min="14078" max="14078" width="15.6328125" style="172" customWidth="1"/>
    <col min="14079" max="14079" width="12.6328125" style="172" customWidth="1"/>
    <col min="14080" max="14084" width="18.6328125" style="172" customWidth="1"/>
    <col min="14085" max="14085" width="18.453125" style="172" customWidth="1"/>
    <col min="14086" max="14332" width="9" style="172" customWidth="1"/>
    <col min="14333" max="14333" width="20" style="172" customWidth="1"/>
    <col min="14334" max="14334" width="15.6328125" style="172" customWidth="1"/>
    <col min="14335" max="14335" width="12.6328125" style="172" customWidth="1"/>
    <col min="14336" max="14340" width="18.6328125" style="172" customWidth="1"/>
    <col min="14341" max="14341" width="18.453125" style="172" customWidth="1"/>
    <col min="14342" max="14588" width="9" style="172" customWidth="1"/>
    <col min="14589" max="14589" width="20" style="172" customWidth="1"/>
    <col min="14590" max="14590" width="15.6328125" style="172" customWidth="1"/>
    <col min="14591" max="14591" width="12.6328125" style="172" customWidth="1"/>
    <col min="14592" max="14596" width="18.6328125" style="172" customWidth="1"/>
    <col min="14597" max="14597" width="18.453125" style="172" customWidth="1"/>
    <col min="14598" max="14844" width="9" style="172" customWidth="1"/>
    <col min="14845" max="14845" width="20" style="172" customWidth="1"/>
    <col min="14846" max="14846" width="15.6328125" style="172" customWidth="1"/>
    <col min="14847" max="14847" width="12.6328125" style="172" customWidth="1"/>
    <col min="14848" max="14852" width="18.6328125" style="172" customWidth="1"/>
    <col min="14853" max="14853" width="18.453125" style="172" customWidth="1"/>
    <col min="14854" max="15100" width="9" style="172" customWidth="1"/>
    <col min="15101" max="15101" width="20" style="172" customWidth="1"/>
    <col min="15102" max="15102" width="15.6328125" style="172" customWidth="1"/>
    <col min="15103" max="15103" width="12.6328125" style="172" customWidth="1"/>
    <col min="15104" max="15108" width="18.6328125" style="172" customWidth="1"/>
    <col min="15109" max="15109" width="18.453125" style="172" customWidth="1"/>
    <col min="15110" max="15356" width="9" style="172" customWidth="1"/>
    <col min="15357" max="15357" width="20" style="172" customWidth="1"/>
    <col min="15358" max="15358" width="15.6328125" style="172" customWidth="1"/>
    <col min="15359" max="15359" width="12.6328125" style="172" customWidth="1"/>
    <col min="15360" max="15364" width="18.6328125" style="172" customWidth="1"/>
    <col min="15365" max="15365" width="18.453125" style="172" customWidth="1"/>
    <col min="15366" max="15612" width="9" style="172" customWidth="1"/>
    <col min="15613" max="15613" width="20" style="172" customWidth="1"/>
    <col min="15614" max="15614" width="15.6328125" style="172" customWidth="1"/>
    <col min="15615" max="15615" width="12.6328125" style="172" customWidth="1"/>
    <col min="15616" max="15620" width="18.6328125" style="172" customWidth="1"/>
    <col min="15621" max="15621" width="18.453125" style="172" customWidth="1"/>
    <col min="15622" max="15868" width="9" style="172" customWidth="1"/>
    <col min="15869" max="15869" width="20" style="172" customWidth="1"/>
    <col min="15870" max="15870" width="15.6328125" style="172" customWidth="1"/>
    <col min="15871" max="15871" width="12.6328125" style="172" customWidth="1"/>
    <col min="15872" max="15876" width="18.6328125" style="172" customWidth="1"/>
    <col min="15877" max="15877" width="18.453125" style="172" customWidth="1"/>
    <col min="15878" max="16124" width="9" style="172" customWidth="1"/>
    <col min="16125" max="16125" width="20" style="172" customWidth="1"/>
    <col min="16126" max="16126" width="15.6328125" style="172" customWidth="1"/>
    <col min="16127" max="16127" width="12.6328125" style="172" customWidth="1"/>
    <col min="16128" max="16132" width="18.6328125" style="172" customWidth="1"/>
    <col min="16133" max="16133" width="18.453125" style="172" customWidth="1"/>
    <col min="16134" max="16379" width="9" style="172" customWidth="1"/>
  </cols>
  <sheetData>
    <row r="1" spans="1:10">
      <c r="A1" s="280" t="s">
        <v>809</v>
      </c>
      <c r="B1" s="34"/>
      <c r="C1" s="34"/>
      <c r="D1" s="34"/>
      <c r="E1" s="34"/>
      <c r="F1" s="34"/>
      <c r="G1" s="34"/>
      <c r="H1" s="34"/>
      <c r="I1" s="34"/>
      <c r="J1" s="34"/>
    </row>
    <row r="2" spans="1:10">
      <c r="A2" s="637" t="s">
        <v>4</v>
      </c>
      <c r="B2" s="637"/>
      <c r="C2" s="637"/>
      <c r="D2" s="637"/>
      <c r="E2" s="637"/>
      <c r="F2" s="637"/>
      <c r="G2" s="637"/>
      <c r="H2" s="637"/>
      <c r="I2" s="637"/>
      <c r="J2" s="374" t="s">
        <v>1025</v>
      </c>
    </row>
    <row r="3" spans="1:10" ht="13.5" thickBot="1">
      <c r="A3" s="281" t="s">
        <v>1086</v>
      </c>
      <c r="B3" s="281"/>
      <c r="C3" s="281"/>
      <c r="D3" s="34"/>
      <c r="E3" s="313"/>
      <c r="F3" s="299"/>
      <c r="G3" s="313" t="s">
        <v>1017</v>
      </c>
      <c r="H3" s="355" t="s">
        <v>1020</v>
      </c>
      <c r="I3" s="299">
        <v>1</v>
      </c>
      <c r="J3" s="34" t="s">
        <v>15</v>
      </c>
    </row>
    <row r="4" spans="1:10" ht="13.5" customHeight="1">
      <c r="A4" s="642" t="s">
        <v>811</v>
      </c>
      <c r="B4" s="577" t="s">
        <v>964</v>
      </c>
      <c r="C4" s="578"/>
      <c r="D4" s="648" t="s">
        <v>1120</v>
      </c>
      <c r="E4" s="574" t="s">
        <v>434</v>
      </c>
      <c r="F4" s="575"/>
      <c r="G4" s="576"/>
      <c r="H4" s="577" t="s">
        <v>436</v>
      </c>
      <c r="I4" s="578"/>
      <c r="J4" s="579"/>
    </row>
    <row r="5" spans="1:10" ht="13.5" customHeight="1">
      <c r="A5" s="643"/>
      <c r="B5" s="645"/>
      <c r="C5" s="646"/>
      <c r="D5" s="649"/>
      <c r="E5" s="638" t="s">
        <v>1061</v>
      </c>
      <c r="F5" s="595" t="s">
        <v>1073</v>
      </c>
      <c r="G5" s="651" t="s">
        <v>1074</v>
      </c>
      <c r="H5" s="638" t="s">
        <v>1061</v>
      </c>
      <c r="I5" s="595" t="s">
        <v>1073</v>
      </c>
      <c r="J5" s="640" t="s">
        <v>1074</v>
      </c>
    </row>
    <row r="6" spans="1:10" ht="13.5" thickBot="1">
      <c r="A6" s="644"/>
      <c r="B6" s="639"/>
      <c r="C6" s="647"/>
      <c r="D6" s="650"/>
      <c r="E6" s="639"/>
      <c r="F6" s="590"/>
      <c r="G6" s="652"/>
      <c r="H6" s="639"/>
      <c r="I6" s="590"/>
      <c r="J6" s="641"/>
    </row>
    <row r="7" spans="1:10" ht="27" customHeight="1">
      <c r="A7" s="51" t="s">
        <v>791</v>
      </c>
      <c r="B7" s="658" t="s">
        <v>1100</v>
      </c>
      <c r="C7" s="659"/>
      <c r="D7" s="81">
        <v>10</v>
      </c>
      <c r="E7" s="314"/>
      <c r="F7" s="328"/>
      <c r="G7" s="337" t="s">
        <v>1014</v>
      </c>
      <c r="H7" s="356"/>
      <c r="I7" s="328"/>
      <c r="J7" s="375" t="s">
        <v>1014</v>
      </c>
    </row>
    <row r="8" spans="1:10" ht="13.5" customHeight="1">
      <c r="A8" s="282" t="s">
        <v>17</v>
      </c>
      <c r="B8" s="292" t="s">
        <v>1101</v>
      </c>
      <c r="C8" s="303"/>
      <c r="D8" s="90">
        <v>20</v>
      </c>
      <c r="E8" s="315"/>
      <c r="F8" s="329"/>
      <c r="G8" s="338" t="s">
        <v>1014</v>
      </c>
      <c r="H8" s="357"/>
      <c r="I8" s="329"/>
      <c r="J8" s="376" t="s">
        <v>1014</v>
      </c>
    </row>
    <row r="9" spans="1:10" ht="13.5" customHeight="1">
      <c r="A9" s="39" t="s">
        <v>1035</v>
      </c>
      <c r="B9" s="677" t="s">
        <v>1102</v>
      </c>
      <c r="C9" s="678"/>
      <c r="D9" s="82">
        <v>40</v>
      </c>
      <c r="E9" s="314"/>
      <c r="F9" s="328"/>
      <c r="G9" s="339" t="s">
        <v>1014</v>
      </c>
      <c r="H9" s="356"/>
      <c r="I9" s="328"/>
      <c r="J9" s="375" t="s">
        <v>1014</v>
      </c>
    </row>
    <row r="10" spans="1:10" ht="13.5" customHeight="1">
      <c r="A10" s="283" t="s">
        <v>818</v>
      </c>
      <c r="B10" s="294" t="s">
        <v>1103</v>
      </c>
      <c r="C10" s="305"/>
      <c r="D10" s="88">
        <v>50</v>
      </c>
      <c r="E10" s="316"/>
      <c r="F10" s="323"/>
      <c r="G10" s="340" t="s">
        <v>1014</v>
      </c>
      <c r="H10" s="358"/>
      <c r="I10" s="323"/>
      <c r="J10" s="377" t="s">
        <v>1014</v>
      </c>
    </row>
    <row r="11" spans="1:10" ht="27" customHeight="1">
      <c r="A11" s="284" t="s">
        <v>1087</v>
      </c>
      <c r="B11" s="660" t="s">
        <v>1104</v>
      </c>
      <c r="C11" s="661"/>
      <c r="D11" s="309">
        <v>50</v>
      </c>
      <c r="E11" s="317"/>
      <c r="F11" s="330"/>
      <c r="G11" s="338" t="s">
        <v>1014</v>
      </c>
      <c r="H11" s="359"/>
      <c r="I11" s="330"/>
      <c r="J11" s="378" t="s">
        <v>1014</v>
      </c>
    </row>
    <row r="12" spans="1:10" ht="13.5" customHeight="1">
      <c r="A12" s="285" t="s">
        <v>819</v>
      </c>
      <c r="B12" s="662" t="s">
        <v>1105</v>
      </c>
      <c r="C12" s="663"/>
      <c r="D12" s="90">
        <v>50</v>
      </c>
      <c r="E12" s="315"/>
      <c r="F12" s="329"/>
      <c r="G12" s="341" t="s">
        <v>1014</v>
      </c>
      <c r="H12" s="357"/>
      <c r="I12" s="329"/>
      <c r="J12" s="376" t="s">
        <v>1014</v>
      </c>
    </row>
    <row r="13" spans="1:10" ht="13.5" customHeight="1">
      <c r="A13" s="43" t="s">
        <v>1036</v>
      </c>
      <c r="B13" s="679" t="s">
        <v>1106</v>
      </c>
      <c r="C13" s="680"/>
      <c r="D13" s="83">
        <v>100</v>
      </c>
      <c r="E13" s="318"/>
      <c r="F13" s="331"/>
      <c r="G13" s="342" t="s">
        <v>1014</v>
      </c>
      <c r="H13" s="360"/>
      <c r="I13" s="371"/>
      <c r="J13" s="379" t="s">
        <v>1014</v>
      </c>
    </row>
    <row r="14" spans="1:10" ht="13.5" customHeight="1">
      <c r="A14" s="286" t="s">
        <v>821</v>
      </c>
      <c r="B14" s="295" t="s">
        <v>1107</v>
      </c>
      <c r="C14" s="306"/>
      <c r="D14" s="89">
        <v>100</v>
      </c>
      <c r="E14" s="319"/>
      <c r="F14" s="332"/>
      <c r="G14" s="343" t="s">
        <v>1014</v>
      </c>
      <c r="H14" s="361"/>
      <c r="I14" s="332"/>
      <c r="J14" s="380" t="s">
        <v>1014</v>
      </c>
    </row>
    <row r="15" spans="1:10" ht="13.5" customHeight="1">
      <c r="A15" s="286" t="s">
        <v>822</v>
      </c>
      <c r="B15" s="295" t="s">
        <v>1108</v>
      </c>
      <c r="C15" s="306"/>
      <c r="D15" s="89">
        <v>100</v>
      </c>
      <c r="E15" s="319"/>
      <c r="F15" s="332"/>
      <c r="G15" s="343" t="s">
        <v>1014</v>
      </c>
      <c r="H15" s="361"/>
      <c r="I15" s="332"/>
      <c r="J15" s="380" t="s">
        <v>1014</v>
      </c>
    </row>
    <row r="16" spans="1:10" ht="13.5" customHeight="1">
      <c r="A16" s="286" t="s">
        <v>823</v>
      </c>
      <c r="B16" s="295" t="s">
        <v>1109</v>
      </c>
      <c r="C16" s="306"/>
      <c r="D16" s="89">
        <v>100</v>
      </c>
      <c r="E16" s="319"/>
      <c r="F16" s="332"/>
      <c r="G16" s="343" t="s">
        <v>1014</v>
      </c>
      <c r="H16" s="361"/>
      <c r="I16" s="332"/>
      <c r="J16" s="380" t="s">
        <v>1014</v>
      </c>
    </row>
    <row r="17" spans="1:10" ht="27" customHeight="1">
      <c r="A17" s="286" t="s">
        <v>1088</v>
      </c>
      <c r="B17" s="681" t="s">
        <v>1104</v>
      </c>
      <c r="C17" s="682"/>
      <c r="D17" s="89">
        <v>100</v>
      </c>
      <c r="E17" s="319"/>
      <c r="F17" s="332"/>
      <c r="G17" s="343" t="s">
        <v>1014</v>
      </c>
      <c r="H17" s="361"/>
      <c r="I17" s="332"/>
      <c r="J17" s="380" t="s">
        <v>1014</v>
      </c>
    </row>
    <row r="18" spans="1:10" ht="13.5" customHeight="1">
      <c r="A18" s="47" t="s">
        <v>1089</v>
      </c>
      <c r="B18" s="664" t="s">
        <v>1110</v>
      </c>
      <c r="C18" s="665"/>
      <c r="D18" s="85">
        <v>100</v>
      </c>
      <c r="E18" s="320"/>
      <c r="F18" s="200"/>
      <c r="G18" s="344" t="s">
        <v>1014</v>
      </c>
      <c r="H18" s="362"/>
      <c r="I18" s="372"/>
      <c r="J18" s="381" t="s">
        <v>1014</v>
      </c>
    </row>
    <row r="19" spans="1:10" ht="40.5" customHeight="1">
      <c r="A19" s="287" t="s">
        <v>1037</v>
      </c>
      <c r="B19" s="666" t="s">
        <v>432</v>
      </c>
      <c r="C19" s="667"/>
      <c r="D19" s="69">
        <v>100</v>
      </c>
      <c r="E19" s="314">
        <v>8796681210</v>
      </c>
      <c r="F19" s="328">
        <v>3189738362</v>
      </c>
      <c r="G19" s="345">
        <v>4.1300000000000003E-2</v>
      </c>
      <c r="H19" s="356">
        <v>8796681210</v>
      </c>
      <c r="I19" s="328">
        <v>0</v>
      </c>
      <c r="J19" s="375">
        <v>0</v>
      </c>
    </row>
    <row r="20" spans="1:10" ht="27" customHeight="1">
      <c r="A20" s="61" t="s">
        <v>1090</v>
      </c>
      <c r="B20" s="668" t="s">
        <v>1111</v>
      </c>
      <c r="C20" s="669"/>
      <c r="D20" s="82">
        <v>100</v>
      </c>
      <c r="E20" s="321"/>
      <c r="F20" s="333"/>
      <c r="G20" s="346" t="s">
        <v>1014</v>
      </c>
      <c r="H20" s="363"/>
      <c r="I20" s="333"/>
      <c r="J20" s="382" t="s">
        <v>1014</v>
      </c>
    </row>
    <row r="21" spans="1:10" ht="27" customHeight="1">
      <c r="A21" s="288" t="s">
        <v>794</v>
      </c>
      <c r="B21" s="670" t="s">
        <v>1112</v>
      </c>
      <c r="C21" s="671"/>
      <c r="D21" s="310">
        <v>100</v>
      </c>
      <c r="E21" s="322"/>
      <c r="F21" s="334"/>
      <c r="G21" s="338" t="s">
        <v>1014</v>
      </c>
      <c r="H21" s="364"/>
      <c r="I21" s="334"/>
      <c r="J21" s="383" t="s">
        <v>1014</v>
      </c>
    </row>
    <row r="22" spans="1:10" ht="27" customHeight="1">
      <c r="A22" s="39" t="s">
        <v>1091</v>
      </c>
      <c r="B22" s="668" t="s">
        <v>433</v>
      </c>
      <c r="C22" s="669"/>
      <c r="D22" s="82">
        <v>100</v>
      </c>
      <c r="E22" s="321">
        <v>2567180000</v>
      </c>
      <c r="F22" s="333">
        <v>3337334000</v>
      </c>
      <c r="G22" s="346">
        <v>4.3200000000000002E-2</v>
      </c>
      <c r="H22" s="363">
        <v>2567180000</v>
      </c>
      <c r="I22" s="333">
        <v>3337334000</v>
      </c>
      <c r="J22" s="384">
        <v>4.3200000000000002E-2</v>
      </c>
    </row>
    <row r="23" spans="1:10" ht="13.5" customHeight="1">
      <c r="A23" s="40" t="s">
        <v>1092</v>
      </c>
      <c r="B23" s="296" t="s">
        <v>1113</v>
      </c>
      <c r="C23" s="307"/>
      <c r="D23" s="86" t="s">
        <v>1121</v>
      </c>
      <c r="E23" s="323"/>
      <c r="F23" s="323"/>
      <c r="G23" s="347"/>
      <c r="H23" s="365">
        <f>IF(COUNT(H24:H30)&gt;0,SUM(H24:H30),"")</f>
        <v>2567180000</v>
      </c>
      <c r="I23" s="371">
        <v>9365812</v>
      </c>
      <c r="J23" s="385">
        <v>1E-4</v>
      </c>
    </row>
    <row r="24" spans="1:10" ht="13.5" customHeight="1">
      <c r="A24" s="41" t="s">
        <v>844</v>
      </c>
      <c r="B24" s="297" t="s">
        <v>1039</v>
      </c>
      <c r="C24" s="308"/>
      <c r="D24" s="84" t="s">
        <v>1121</v>
      </c>
      <c r="E24" s="324"/>
      <c r="F24" s="324"/>
      <c r="G24" s="348" t="s">
        <v>1014</v>
      </c>
      <c r="H24" s="366"/>
      <c r="I24" s="324"/>
      <c r="J24" s="386" t="s">
        <v>1014</v>
      </c>
    </row>
    <row r="25" spans="1:10" ht="13.5" customHeight="1">
      <c r="A25" s="41" t="s">
        <v>845</v>
      </c>
      <c r="B25" s="297" t="s">
        <v>1048</v>
      </c>
      <c r="C25" s="308"/>
      <c r="D25" s="84" t="s">
        <v>1121</v>
      </c>
      <c r="E25" s="324"/>
      <c r="F25" s="324"/>
      <c r="G25" s="348" t="s">
        <v>1014</v>
      </c>
      <c r="H25" s="366"/>
      <c r="I25" s="324"/>
      <c r="J25" s="386" t="s">
        <v>1014</v>
      </c>
    </row>
    <row r="26" spans="1:10" ht="13.5" customHeight="1">
      <c r="A26" s="289" t="s">
        <v>846</v>
      </c>
      <c r="B26" s="298" t="s">
        <v>1054</v>
      </c>
      <c r="C26" s="308"/>
      <c r="D26" s="91" t="s">
        <v>1121</v>
      </c>
      <c r="E26" s="324"/>
      <c r="F26" s="324"/>
      <c r="G26" s="349" t="s">
        <v>1014</v>
      </c>
      <c r="H26" s="366"/>
      <c r="I26" s="324"/>
      <c r="J26" s="386" t="s">
        <v>1014</v>
      </c>
    </row>
    <row r="27" spans="1:10" ht="13.5" customHeight="1">
      <c r="A27" s="41" t="s">
        <v>847</v>
      </c>
      <c r="B27" s="297" t="s">
        <v>1055</v>
      </c>
      <c r="C27" s="307"/>
      <c r="D27" s="84" t="s">
        <v>1121</v>
      </c>
      <c r="E27" s="325"/>
      <c r="F27" s="325"/>
      <c r="G27" s="348" t="s">
        <v>1014</v>
      </c>
      <c r="H27" s="367">
        <v>2567180000</v>
      </c>
      <c r="I27" s="325"/>
      <c r="J27" s="387" t="s">
        <v>1014</v>
      </c>
    </row>
    <row r="28" spans="1:10" ht="13.5" customHeight="1">
      <c r="A28" s="41" t="s">
        <v>848</v>
      </c>
      <c r="B28" s="297" t="s">
        <v>1056</v>
      </c>
      <c r="C28" s="308"/>
      <c r="D28" s="84" t="s">
        <v>1121</v>
      </c>
      <c r="E28" s="325"/>
      <c r="F28" s="325"/>
      <c r="G28" s="348" t="s">
        <v>1014</v>
      </c>
      <c r="H28" s="367"/>
      <c r="I28" s="325"/>
      <c r="J28" s="388" t="s">
        <v>1014</v>
      </c>
    </row>
    <row r="29" spans="1:10" ht="13.5" customHeight="1">
      <c r="A29" s="41" t="s">
        <v>849</v>
      </c>
      <c r="B29" s="297" t="s">
        <v>1057</v>
      </c>
      <c r="C29" s="308"/>
      <c r="D29" s="84" t="s">
        <v>1121</v>
      </c>
      <c r="E29" s="325"/>
      <c r="F29" s="325"/>
      <c r="G29" s="348" t="s">
        <v>1014</v>
      </c>
      <c r="H29" s="367"/>
      <c r="I29" s="325"/>
      <c r="J29" s="388" t="s">
        <v>1014</v>
      </c>
    </row>
    <row r="30" spans="1:10" ht="27" customHeight="1">
      <c r="A30" s="41" t="s">
        <v>850</v>
      </c>
      <c r="B30" s="672" t="s">
        <v>1058</v>
      </c>
      <c r="C30" s="673"/>
      <c r="D30" s="91" t="s">
        <v>1121</v>
      </c>
      <c r="E30" s="325"/>
      <c r="F30" s="325"/>
      <c r="G30" s="348" t="s">
        <v>1014</v>
      </c>
      <c r="H30" s="367"/>
      <c r="I30" s="325"/>
      <c r="J30" s="388" t="s">
        <v>1014</v>
      </c>
    </row>
    <row r="31" spans="1:10" ht="13.5" customHeight="1">
      <c r="A31" s="655" t="s">
        <v>1093</v>
      </c>
      <c r="B31" s="656"/>
      <c r="C31" s="657"/>
      <c r="D31" s="90" t="s">
        <v>1121</v>
      </c>
      <c r="E31" s="315"/>
      <c r="F31" s="329"/>
      <c r="G31" s="341"/>
      <c r="H31" s="357"/>
      <c r="I31" s="329"/>
      <c r="J31" s="376"/>
    </row>
    <row r="32" spans="1:10" ht="13.5" customHeight="1">
      <c r="A32" s="39" t="s">
        <v>1094</v>
      </c>
      <c r="B32" s="293" t="s">
        <v>1114</v>
      </c>
      <c r="C32" s="304"/>
      <c r="D32" s="82" t="s">
        <v>1121</v>
      </c>
      <c r="E32" s="321"/>
      <c r="F32" s="333"/>
      <c r="G32" s="346" t="s">
        <v>1014</v>
      </c>
      <c r="H32" s="363"/>
      <c r="I32" s="333"/>
      <c r="J32" s="384" t="s">
        <v>1014</v>
      </c>
    </row>
    <row r="33" spans="1:10" ht="13.5" customHeight="1">
      <c r="A33" s="39" t="s">
        <v>1095</v>
      </c>
      <c r="B33" s="293" t="s">
        <v>1115</v>
      </c>
      <c r="C33" s="304"/>
      <c r="D33" s="82" t="s">
        <v>1121</v>
      </c>
      <c r="E33" s="321"/>
      <c r="F33" s="333"/>
      <c r="G33" s="346" t="s">
        <v>1014</v>
      </c>
      <c r="H33" s="363"/>
      <c r="I33" s="333"/>
      <c r="J33" s="384" t="s">
        <v>1014</v>
      </c>
    </row>
    <row r="34" spans="1:10" ht="27" customHeight="1">
      <c r="A34" s="285" t="s">
        <v>1096</v>
      </c>
      <c r="B34" s="662" t="s">
        <v>1116</v>
      </c>
      <c r="C34" s="688"/>
      <c r="D34" s="90" t="s">
        <v>1122</v>
      </c>
      <c r="E34" s="315"/>
      <c r="F34" s="329"/>
      <c r="G34" s="350"/>
      <c r="H34" s="357"/>
      <c r="I34" s="329"/>
      <c r="J34" s="376" t="s">
        <v>1014</v>
      </c>
    </row>
    <row r="35" spans="1:10" ht="13.5" customHeight="1" thickBot="1">
      <c r="A35" s="288" t="s">
        <v>1097</v>
      </c>
      <c r="B35" s="689" t="s">
        <v>1117</v>
      </c>
      <c r="C35" s="690"/>
      <c r="D35" s="311">
        <v>100</v>
      </c>
      <c r="E35" s="326"/>
      <c r="F35" s="335"/>
      <c r="G35" s="351"/>
      <c r="H35" s="368"/>
      <c r="I35" s="335"/>
      <c r="J35" s="389" t="s">
        <v>1014</v>
      </c>
    </row>
    <row r="36" spans="1:10" ht="13.5" customHeight="1" thickBot="1">
      <c r="A36" s="691" t="s">
        <v>1098</v>
      </c>
      <c r="B36" s="692"/>
      <c r="C36" s="692"/>
      <c r="D36" s="693"/>
      <c r="E36" s="327"/>
      <c r="F36" s="336"/>
      <c r="G36" s="352"/>
      <c r="H36" s="369"/>
      <c r="I36" s="373">
        <v>9365812</v>
      </c>
      <c r="J36" s="390">
        <v>1E-4</v>
      </c>
    </row>
    <row r="37" spans="1:10" ht="13.5" customHeight="1" thickBot="1">
      <c r="A37" s="691" t="s">
        <v>1099</v>
      </c>
      <c r="B37" s="692"/>
      <c r="C37" s="692"/>
      <c r="D37" s="693"/>
      <c r="E37" s="327"/>
      <c r="F37" s="336"/>
      <c r="G37" s="352"/>
      <c r="H37" s="369"/>
      <c r="I37" s="373">
        <f t="array" ref="I37">IF(COUNT(I7,I13,I9,I19:I20,I22:I23,I32:I33)&gt;0,SUM(I7,I13,I9,I19:I20,I22:I23,I32:I33),"")</f>
        <v>3346699812</v>
      </c>
      <c r="J37" s="391">
        <v>4.3296603235190564E-2</v>
      </c>
    </row>
    <row r="38" spans="1:10" ht="13.5" customHeight="1">
      <c r="A38" s="34"/>
      <c r="B38" s="299"/>
      <c r="C38" s="299"/>
      <c r="D38" s="34"/>
      <c r="E38" s="34"/>
      <c r="F38" s="34"/>
      <c r="G38" s="34"/>
      <c r="H38" s="34"/>
      <c r="I38" s="34"/>
      <c r="J38" s="34"/>
    </row>
    <row r="39" spans="1:10" ht="13.5" customHeight="1">
      <c r="A39" s="34"/>
      <c r="B39" s="299"/>
      <c r="C39" s="34"/>
      <c r="D39" s="34"/>
      <c r="E39" s="34"/>
      <c r="F39" s="34"/>
      <c r="G39" s="34"/>
      <c r="H39" s="370"/>
      <c r="I39" s="34"/>
      <c r="J39" s="34"/>
    </row>
    <row r="40" spans="1:10" ht="42" customHeight="1">
      <c r="A40" s="676"/>
      <c r="B40" s="676"/>
      <c r="C40" s="676"/>
      <c r="D40" s="676"/>
      <c r="E40" s="676"/>
      <c r="F40" s="676"/>
      <c r="G40" s="676"/>
      <c r="H40" s="676"/>
      <c r="I40" s="676"/>
      <c r="J40" s="676"/>
    </row>
    <row r="41" spans="1:10" ht="42" customHeight="1">
      <c r="A41" s="676"/>
      <c r="B41" s="676"/>
      <c r="C41" s="676"/>
      <c r="D41" s="676"/>
      <c r="E41" s="676"/>
      <c r="F41" s="676"/>
      <c r="G41" s="676"/>
      <c r="H41" s="676"/>
      <c r="I41" s="676"/>
      <c r="J41" s="676"/>
    </row>
    <row r="42" spans="1:10" ht="42" customHeight="1">
      <c r="A42" s="676"/>
      <c r="B42" s="676"/>
      <c r="C42" s="676"/>
      <c r="D42" s="676"/>
      <c r="E42" s="676"/>
      <c r="F42" s="676"/>
      <c r="G42" s="676"/>
      <c r="H42" s="676"/>
      <c r="I42" s="676"/>
      <c r="J42" s="676"/>
    </row>
    <row r="43" spans="1:10" ht="13.5" customHeight="1">
      <c r="A43" s="290"/>
      <c r="B43" s="653"/>
      <c r="C43" s="653"/>
      <c r="D43" s="653"/>
      <c r="E43" s="653"/>
      <c r="F43" s="653"/>
      <c r="G43" s="653"/>
      <c r="H43" s="653"/>
      <c r="I43" s="654"/>
      <c r="J43" s="34"/>
    </row>
    <row r="44" spans="1:10" ht="13.5" customHeight="1">
      <c r="A44" s="290"/>
      <c r="B44" s="299"/>
      <c r="C44" s="299"/>
      <c r="D44" s="299"/>
      <c r="E44" s="299"/>
      <c r="F44" s="299"/>
      <c r="G44" s="299"/>
      <c r="H44" s="299"/>
      <c r="I44" s="34"/>
      <c r="J44" s="34"/>
    </row>
    <row r="45" spans="1:10" ht="13.5" customHeight="1">
      <c r="A45" s="34"/>
      <c r="B45" s="686" t="s">
        <v>778</v>
      </c>
      <c r="C45" s="686"/>
      <c r="D45" s="687"/>
      <c r="E45" s="684">
        <v>5407979</v>
      </c>
      <c r="F45" s="685"/>
      <c r="G45" s="172"/>
      <c r="H45" s="34"/>
      <c r="I45" s="34"/>
      <c r="J45" s="34"/>
    </row>
    <row r="46" spans="1:10" ht="13.5" customHeight="1">
      <c r="A46" s="34"/>
      <c r="B46" s="683"/>
      <c r="C46" s="683"/>
      <c r="D46" s="34"/>
      <c r="E46" s="34"/>
      <c r="F46" s="34"/>
      <c r="G46" s="353"/>
      <c r="H46" s="34"/>
      <c r="I46" s="34"/>
      <c r="J46" s="34"/>
    </row>
    <row r="47" spans="1:10" ht="13.5" customHeight="1">
      <c r="A47" s="34"/>
      <c r="B47" s="646" t="s">
        <v>1118</v>
      </c>
      <c r="C47" s="646"/>
      <c r="D47" s="559"/>
      <c r="E47" s="684">
        <f>IF((I37="")*(表1!J171=""),"",IFERROR(VALUE(I37),0)+IFERROR(VALUE(表1!J171),0))</f>
        <v>104386421828</v>
      </c>
      <c r="F47" s="685"/>
      <c r="G47" s="172"/>
      <c r="H47" s="34"/>
      <c r="I47" s="34"/>
      <c r="J47" s="34"/>
    </row>
    <row r="48" spans="1:10">
      <c r="A48" s="34"/>
      <c r="B48" s="301"/>
      <c r="C48" s="301"/>
      <c r="D48" s="34"/>
      <c r="E48" s="301"/>
      <c r="F48" s="301"/>
      <c r="G48" s="354"/>
      <c r="H48" s="34"/>
      <c r="I48" s="34"/>
      <c r="J48" s="34"/>
    </row>
    <row r="49" spans="1:10" ht="13.5" customHeight="1">
      <c r="A49" s="34"/>
      <c r="B49" s="646" t="s">
        <v>1119</v>
      </c>
      <c r="C49" s="646"/>
      <c r="D49" s="559"/>
      <c r="E49" s="674">
        <v>1.3504579863490163</v>
      </c>
      <c r="F49" s="675"/>
      <c r="G49" s="34"/>
      <c r="H49" s="34"/>
      <c r="I49" s="34"/>
      <c r="J49" s="34"/>
    </row>
    <row r="50" spans="1:10" ht="13.5" customHeight="1">
      <c r="A50" s="34"/>
      <c r="B50" s="302"/>
      <c r="C50" s="302"/>
      <c r="D50" s="312"/>
      <c r="E50" s="312"/>
      <c r="F50" s="34"/>
      <c r="G50" s="299"/>
      <c r="H50" s="34"/>
      <c r="I50" s="34"/>
      <c r="J50" s="34"/>
    </row>
    <row r="51" spans="1:10" ht="13.5" customHeight="1">
      <c r="A51" s="34"/>
      <c r="B51" s="299"/>
      <c r="C51" s="299"/>
      <c r="D51" s="299"/>
      <c r="E51" s="299"/>
      <c r="F51" s="299"/>
      <c r="G51" s="299"/>
      <c r="H51" s="34"/>
      <c r="I51" s="34"/>
      <c r="J51" s="34"/>
    </row>
    <row r="52" spans="1:10" ht="196" customHeight="1">
      <c r="A52" s="676" t="s">
        <v>963</v>
      </c>
      <c r="B52" s="676"/>
      <c r="C52" s="676"/>
      <c r="D52" s="676"/>
      <c r="E52" s="676"/>
      <c r="F52" s="676"/>
      <c r="G52" s="676"/>
      <c r="H52" s="676"/>
      <c r="I52" s="676"/>
      <c r="J52" s="676"/>
    </row>
    <row r="53" spans="1:10" ht="385.5" customHeight="1">
      <c r="A53" s="676"/>
      <c r="B53" s="676"/>
      <c r="C53" s="676"/>
      <c r="D53" s="676"/>
      <c r="E53" s="676"/>
      <c r="F53" s="676"/>
      <c r="G53" s="676"/>
      <c r="H53" s="676"/>
      <c r="I53" s="676"/>
      <c r="J53" s="676"/>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ColWidth="9" defaultRowHeight="13"/>
  <cols>
    <col min="1" max="1" width="9" style="180" customWidth="1"/>
    <col min="2" max="2" width="36.36328125" style="180" customWidth="1"/>
    <col min="3" max="5" width="14.6328125" style="180" customWidth="1"/>
    <col min="6" max="7" width="21.6328125" style="180" customWidth="1"/>
    <col min="8" max="8" width="14.6328125" style="180" customWidth="1"/>
    <col min="9" max="9" width="18.1796875" style="180" customWidth="1"/>
    <col min="10" max="10" width="19.6328125" style="180" customWidth="1"/>
    <col min="11" max="11" width="2" style="180" customWidth="1"/>
    <col min="12" max="22" width="14.6328125" style="180" customWidth="1"/>
    <col min="23" max="16365" width="9" style="180" customWidth="1"/>
  </cols>
  <sheetData>
    <row r="1" spans="1:22">
      <c r="A1" s="173" t="s">
        <v>809</v>
      </c>
      <c r="K1"/>
      <c r="L1"/>
    </row>
    <row r="2" spans="1:22">
      <c r="A2" s="702" t="s">
        <v>4</v>
      </c>
      <c r="B2" s="702"/>
      <c r="C2" s="702"/>
      <c r="D2" s="702"/>
      <c r="E2" s="702"/>
      <c r="F2" s="702"/>
      <c r="G2" s="702"/>
      <c r="H2" s="702"/>
      <c r="I2" s="702"/>
      <c r="J2" s="251" t="s">
        <v>1025</v>
      </c>
      <c r="L2" s="26"/>
      <c r="M2" s="26"/>
      <c r="N2" s="26"/>
      <c r="O2" s="26"/>
      <c r="P2" s="26"/>
      <c r="Q2" s="26"/>
      <c r="R2" s="26"/>
      <c r="S2" s="26"/>
      <c r="T2" s="26"/>
      <c r="U2" s="26"/>
      <c r="V2" s="26"/>
    </row>
    <row r="3" spans="1:22" ht="13.5" thickBot="1">
      <c r="A3" s="174" t="s">
        <v>1027</v>
      </c>
      <c r="B3" s="174"/>
      <c r="C3" s="142"/>
      <c r="E3" s="207"/>
      <c r="F3" s="205"/>
      <c r="G3" s="142" t="s">
        <v>1017</v>
      </c>
      <c r="H3" s="237" t="s">
        <v>1020</v>
      </c>
      <c r="I3" s="188">
        <v>1</v>
      </c>
      <c r="J3" s="180" t="s">
        <v>15</v>
      </c>
      <c r="K3" s="26"/>
      <c r="L3" s="26"/>
      <c r="M3" s="26"/>
      <c r="N3" s="26"/>
      <c r="O3" s="26"/>
      <c r="P3" s="26"/>
      <c r="Q3" s="26"/>
      <c r="R3" s="26"/>
      <c r="S3" s="26"/>
      <c r="T3" s="26"/>
      <c r="U3" s="26"/>
    </row>
    <row r="4" spans="1:22" ht="27" customHeight="1">
      <c r="A4" s="629" t="s">
        <v>811</v>
      </c>
      <c r="B4" s="720" t="s">
        <v>964</v>
      </c>
      <c r="C4" s="722" t="s">
        <v>1061</v>
      </c>
      <c r="D4" s="723"/>
      <c r="E4" s="724"/>
      <c r="F4" s="722" t="s">
        <v>1061</v>
      </c>
      <c r="G4" s="724"/>
      <c r="H4" s="720" t="s">
        <v>1072</v>
      </c>
      <c r="I4" s="720" t="s">
        <v>1073</v>
      </c>
      <c r="J4" s="717" t="s">
        <v>1074</v>
      </c>
      <c r="L4" s="696" t="s">
        <v>1075</v>
      </c>
      <c r="M4" s="697"/>
      <c r="N4" s="697"/>
      <c r="O4" s="697"/>
      <c r="P4" s="697"/>
      <c r="Q4" s="697"/>
      <c r="R4" s="697"/>
      <c r="S4" s="697"/>
      <c r="T4" s="697"/>
      <c r="U4" s="697"/>
      <c r="V4" s="719"/>
    </row>
    <row r="5" spans="1:22" ht="38.25" customHeight="1" thickBot="1">
      <c r="A5" s="633"/>
      <c r="B5" s="721"/>
      <c r="C5" s="189" t="s">
        <v>1062</v>
      </c>
      <c r="D5" s="197" t="s">
        <v>1063</v>
      </c>
      <c r="E5" s="208" t="s">
        <v>1066</v>
      </c>
      <c r="F5" s="219" t="s">
        <v>1069</v>
      </c>
      <c r="G5" s="219" t="s">
        <v>1070</v>
      </c>
      <c r="H5" s="721"/>
      <c r="I5" s="721"/>
      <c r="J5" s="718"/>
      <c r="L5" s="260" t="s">
        <v>1062</v>
      </c>
      <c r="M5" s="268" t="s">
        <v>1076</v>
      </c>
      <c r="N5" s="268" t="s">
        <v>1077</v>
      </c>
      <c r="O5" s="268" t="s">
        <v>1078</v>
      </c>
      <c r="P5" s="268" t="s">
        <v>1079</v>
      </c>
      <c r="Q5" s="268" t="s">
        <v>1080</v>
      </c>
      <c r="R5" s="268" t="s">
        <v>1081</v>
      </c>
      <c r="S5" s="268" t="s">
        <v>1082</v>
      </c>
      <c r="T5" s="268" t="s">
        <v>1083</v>
      </c>
      <c r="U5" s="268" t="s">
        <v>1084</v>
      </c>
      <c r="V5" s="273" t="s">
        <v>1085</v>
      </c>
    </row>
    <row r="6" spans="1:22" ht="15.9" customHeight="1">
      <c r="A6" s="40" t="s">
        <v>791</v>
      </c>
      <c r="B6" s="181" t="s">
        <v>1039</v>
      </c>
      <c r="C6" s="190"/>
      <c r="D6" s="198"/>
      <c r="E6" s="209"/>
      <c r="F6" s="220"/>
      <c r="G6" s="209"/>
      <c r="H6" s="238"/>
      <c r="I6" s="246"/>
      <c r="J6" s="252"/>
      <c r="L6" s="261"/>
      <c r="M6" s="198"/>
      <c r="N6" s="198"/>
      <c r="O6" s="198"/>
      <c r="P6" s="198"/>
      <c r="Q6" s="198"/>
      <c r="R6" s="198"/>
      <c r="S6" s="198"/>
      <c r="T6" s="198"/>
      <c r="U6" s="198"/>
      <c r="V6" s="274"/>
    </row>
    <row r="7" spans="1:22" ht="15.9" customHeight="1">
      <c r="A7" s="41" t="s">
        <v>1028</v>
      </c>
      <c r="B7" s="182" t="s">
        <v>1040</v>
      </c>
      <c r="C7" s="191" t="s">
        <v>1014</v>
      </c>
      <c r="D7" s="199" t="s">
        <v>1014</v>
      </c>
      <c r="E7" s="210"/>
      <c r="F7" s="221"/>
      <c r="G7" s="229"/>
      <c r="H7" s="239" t="s">
        <v>1014</v>
      </c>
      <c r="I7" s="239" t="s">
        <v>1014</v>
      </c>
      <c r="J7" s="253" t="s">
        <v>1014</v>
      </c>
      <c r="L7" s="262" t="s">
        <v>1014</v>
      </c>
      <c r="M7" s="199" t="s">
        <v>1014</v>
      </c>
      <c r="N7" s="199" t="s">
        <v>1014</v>
      </c>
      <c r="O7" s="199" t="s">
        <v>1014</v>
      </c>
      <c r="P7" s="199" t="s">
        <v>1014</v>
      </c>
      <c r="Q7" s="199" t="s">
        <v>1014</v>
      </c>
      <c r="R7" s="199" t="s">
        <v>1014</v>
      </c>
      <c r="S7" s="199" t="s">
        <v>1014</v>
      </c>
      <c r="T7" s="199" t="s">
        <v>1014</v>
      </c>
      <c r="U7" s="199" t="s">
        <v>1014</v>
      </c>
      <c r="V7" s="275" t="s">
        <v>1014</v>
      </c>
    </row>
    <row r="8" spans="1:22" ht="15.9" customHeight="1">
      <c r="A8" s="41" t="s">
        <v>1029</v>
      </c>
      <c r="B8" s="182" t="s">
        <v>1041</v>
      </c>
      <c r="C8" s="191" t="s">
        <v>1014</v>
      </c>
      <c r="D8" s="199" t="s">
        <v>1014</v>
      </c>
      <c r="E8" s="210" t="s">
        <v>1014</v>
      </c>
      <c r="F8" s="221"/>
      <c r="G8" s="229"/>
      <c r="H8" s="239" t="s">
        <v>1014</v>
      </c>
      <c r="I8" s="239" t="s">
        <v>1014</v>
      </c>
      <c r="J8" s="253" t="s">
        <v>1014</v>
      </c>
      <c r="L8" s="262" t="s">
        <v>1014</v>
      </c>
      <c r="M8" s="199" t="s">
        <v>1014</v>
      </c>
      <c r="N8" s="199" t="s">
        <v>1014</v>
      </c>
      <c r="O8" s="199" t="s">
        <v>1014</v>
      </c>
      <c r="P8" s="199" t="s">
        <v>1014</v>
      </c>
      <c r="Q8" s="199" t="s">
        <v>1014</v>
      </c>
      <c r="R8" s="199" t="s">
        <v>1014</v>
      </c>
      <c r="S8" s="199" t="s">
        <v>1014</v>
      </c>
      <c r="T8" s="199" t="s">
        <v>1014</v>
      </c>
      <c r="U8" s="199" t="s">
        <v>1014</v>
      </c>
      <c r="V8" s="275" t="s">
        <v>1014</v>
      </c>
    </row>
    <row r="9" spans="1:22" ht="15.9" customHeight="1">
      <c r="A9" s="41" t="s">
        <v>1030</v>
      </c>
      <c r="B9" s="182" t="s">
        <v>1042</v>
      </c>
      <c r="C9" s="191" t="s">
        <v>1014</v>
      </c>
      <c r="D9" s="199" t="s">
        <v>1014</v>
      </c>
      <c r="E9" s="210" t="s">
        <v>1014</v>
      </c>
      <c r="F9" s="221"/>
      <c r="G9" s="229"/>
      <c r="H9" s="239" t="s">
        <v>1014</v>
      </c>
      <c r="I9" s="239" t="s">
        <v>1014</v>
      </c>
      <c r="J9" s="253" t="s">
        <v>1014</v>
      </c>
      <c r="L9" s="262" t="s">
        <v>1014</v>
      </c>
      <c r="M9" s="199" t="s">
        <v>1014</v>
      </c>
      <c r="N9" s="199" t="s">
        <v>1014</v>
      </c>
      <c r="O9" s="199" t="s">
        <v>1014</v>
      </c>
      <c r="P9" s="199" t="s">
        <v>1014</v>
      </c>
      <c r="Q9" s="199" t="s">
        <v>1014</v>
      </c>
      <c r="R9" s="199" t="s">
        <v>1014</v>
      </c>
      <c r="S9" s="199" t="s">
        <v>1014</v>
      </c>
      <c r="T9" s="199" t="s">
        <v>1014</v>
      </c>
      <c r="U9" s="199" t="s">
        <v>1014</v>
      </c>
      <c r="V9" s="275" t="s">
        <v>1014</v>
      </c>
    </row>
    <row r="10" spans="1:22" ht="15.9" customHeight="1">
      <c r="A10" s="41" t="s">
        <v>1031</v>
      </c>
      <c r="B10" s="76" t="s">
        <v>1043</v>
      </c>
      <c r="C10" s="191" t="s">
        <v>1014</v>
      </c>
      <c r="D10" s="199"/>
      <c r="E10" s="210" t="s">
        <v>1014</v>
      </c>
      <c r="F10" s="221"/>
      <c r="G10" s="229"/>
      <c r="H10" s="239" t="s">
        <v>1014</v>
      </c>
      <c r="I10" s="239" t="s">
        <v>1014</v>
      </c>
      <c r="J10" s="253" t="s">
        <v>1014</v>
      </c>
      <c r="L10" s="262" t="s">
        <v>1014</v>
      </c>
      <c r="M10" s="199" t="s">
        <v>1014</v>
      </c>
      <c r="N10" s="199" t="s">
        <v>1014</v>
      </c>
      <c r="O10" s="199" t="s">
        <v>1014</v>
      </c>
      <c r="P10" s="199" t="s">
        <v>1014</v>
      </c>
      <c r="Q10" s="199" t="s">
        <v>1014</v>
      </c>
      <c r="R10" s="199" t="s">
        <v>1014</v>
      </c>
      <c r="S10" s="199" t="s">
        <v>1014</v>
      </c>
      <c r="T10" s="199" t="s">
        <v>1014</v>
      </c>
      <c r="U10" s="199" t="s">
        <v>1014</v>
      </c>
      <c r="V10" s="275" t="s">
        <v>1014</v>
      </c>
    </row>
    <row r="11" spans="1:22" ht="15.9" customHeight="1">
      <c r="A11" s="41" t="s">
        <v>1032</v>
      </c>
      <c r="B11" s="76" t="s">
        <v>1044</v>
      </c>
      <c r="C11" s="191" t="s">
        <v>1014</v>
      </c>
      <c r="D11" s="199" t="s">
        <v>1014</v>
      </c>
      <c r="E11" s="210" t="s">
        <v>1014</v>
      </c>
      <c r="F11" s="221"/>
      <c r="G11" s="229"/>
      <c r="H11" s="239" t="s">
        <v>1014</v>
      </c>
      <c r="I11" s="239" t="s">
        <v>1014</v>
      </c>
      <c r="J11" s="253" t="s">
        <v>1014</v>
      </c>
      <c r="L11" s="262" t="s">
        <v>1014</v>
      </c>
      <c r="M11" s="199" t="s">
        <v>1014</v>
      </c>
      <c r="N11" s="199" t="s">
        <v>1014</v>
      </c>
      <c r="O11" s="199" t="s">
        <v>1014</v>
      </c>
      <c r="P11" s="199" t="s">
        <v>1014</v>
      </c>
      <c r="Q11" s="199" t="s">
        <v>1014</v>
      </c>
      <c r="R11" s="199" t="s">
        <v>1014</v>
      </c>
      <c r="S11" s="199" t="s">
        <v>1014</v>
      </c>
      <c r="T11" s="199" t="s">
        <v>1014</v>
      </c>
      <c r="U11" s="199" t="s">
        <v>1014</v>
      </c>
      <c r="V11" s="275" t="s">
        <v>1014</v>
      </c>
    </row>
    <row r="12" spans="1:22" ht="15.9" customHeight="1">
      <c r="A12" s="41" t="s">
        <v>1033</v>
      </c>
      <c r="B12" s="182" t="s">
        <v>1045</v>
      </c>
      <c r="C12" s="191" t="s">
        <v>1014</v>
      </c>
      <c r="D12" s="199" t="s">
        <v>1014</v>
      </c>
      <c r="E12" s="210" t="s">
        <v>1014</v>
      </c>
      <c r="F12" s="221"/>
      <c r="G12" s="229"/>
      <c r="H12" s="239" t="s">
        <v>1014</v>
      </c>
      <c r="I12" s="239" t="s">
        <v>1014</v>
      </c>
      <c r="J12" s="253" t="s">
        <v>1014</v>
      </c>
      <c r="L12" s="262" t="s">
        <v>1014</v>
      </c>
      <c r="M12" s="199" t="s">
        <v>1014</v>
      </c>
      <c r="N12" s="199" t="s">
        <v>1014</v>
      </c>
      <c r="O12" s="199" t="s">
        <v>1014</v>
      </c>
      <c r="P12" s="199" t="s">
        <v>1014</v>
      </c>
      <c r="Q12" s="199" t="s">
        <v>1014</v>
      </c>
      <c r="R12" s="199" t="s">
        <v>1014</v>
      </c>
      <c r="S12" s="199" t="s">
        <v>1014</v>
      </c>
      <c r="T12" s="199" t="s">
        <v>1014</v>
      </c>
      <c r="U12" s="199" t="s">
        <v>1014</v>
      </c>
      <c r="V12" s="275" t="s">
        <v>1014</v>
      </c>
    </row>
    <row r="13" spans="1:22" ht="15.9" customHeight="1">
      <c r="A13" s="41" t="s">
        <v>1034</v>
      </c>
      <c r="B13" s="182" t="s">
        <v>1046</v>
      </c>
      <c r="C13" s="191" t="s">
        <v>1014</v>
      </c>
      <c r="D13" s="199" t="s">
        <v>1014</v>
      </c>
      <c r="E13" s="210" t="s">
        <v>1014</v>
      </c>
      <c r="F13" s="221"/>
      <c r="G13" s="229"/>
      <c r="H13" s="239" t="s">
        <v>1014</v>
      </c>
      <c r="I13" s="239" t="s">
        <v>1014</v>
      </c>
      <c r="J13" s="253" t="s">
        <v>1014</v>
      </c>
      <c r="L13" s="262" t="s">
        <v>1014</v>
      </c>
      <c r="M13" s="199" t="s">
        <v>1014</v>
      </c>
      <c r="N13" s="199" t="s">
        <v>1014</v>
      </c>
      <c r="O13" s="199" t="s">
        <v>1014</v>
      </c>
      <c r="P13" s="199" t="s">
        <v>1014</v>
      </c>
      <c r="Q13" s="199" t="s">
        <v>1014</v>
      </c>
      <c r="R13" s="199" t="s">
        <v>1014</v>
      </c>
      <c r="S13" s="199" t="s">
        <v>1014</v>
      </c>
      <c r="T13" s="199" t="s">
        <v>1014</v>
      </c>
      <c r="U13" s="199" t="s">
        <v>1014</v>
      </c>
      <c r="V13" s="275" t="s">
        <v>1014</v>
      </c>
    </row>
    <row r="14" spans="1:22" ht="15.9" customHeight="1">
      <c r="A14" s="175"/>
      <c r="B14" s="77" t="s">
        <v>1047</v>
      </c>
      <c r="C14" s="192" t="str">
        <f t="shared" ref="C14:G14" si="0">IF(COUNT(C7:C13)&gt;0,SUM(C7:C13),"")</f>
        <v/>
      </c>
      <c r="D14" s="200" t="str">
        <f t="shared" si="0"/>
        <v/>
      </c>
      <c r="E14" s="211" t="str">
        <f t="shared" si="0"/>
        <v/>
      </c>
      <c r="F14" s="222" t="str">
        <f t="shared" si="0"/>
        <v/>
      </c>
      <c r="G14" s="230" t="str">
        <f t="shared" si="0"/>
        <v/>
      </c>
      <c r="H14" s="239" t="s">
        <v>1014</v>
      </c>
      <c r="I14" s="239" t="s">
        <v>1014</v>
      </c>
      <c r="J14" s="253" t="s">
        <v>1014</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 customHeight="1">
      <c r="A15" s="43" t="s">
        <v>17</v>
      </c>
      <c r="B15" s="75" t="s">
        <v>1048</v>
      </c>
      <c r="C15" s="193"/>
      <c r="D15" s="201"/>
      <c r="E15" s="212"/>
      <c r="F15" s="223"/>
      <c r="G15" s="231"/>
      <c r="H15" s="240"/>
      <c r="I15" s="247"/>
      <c r="J15" s="254"/>
      <c r="L15" s="264"/>
      <c r="M15" s="270"/>
      <c r="N15" s="270"/>
      <c r="O15" s="270"/>
      <c r="P15" s="270"/>
      <c r="Q15" s="270"/>
      <c r="R15" s="270"/>
      <c r="S15" s="270"/>
      <c r="T15" s="270"/>
      <c r="U15" s="270"/>
      <c r="V15" s="277"/>
    </row>
    <row r="16" spans="1:22" ht="15.9" customHeight="1">
      <c r="A16" s="41" t="s">
        <v>1028</v>
      </c>
      <c r="B16" s="182" t="s">
        <v>1049</v>
      </c>
      <c r="C16" s="191" t="s">
        <v>1014</v>
      </c>
      <c r="D16" s="199" t="s">
        <v>1014</v>
      </c>
      <c r="E16" s="210" t="s">
        <v>1014</v>
      </c>
      <c r="F16" s="221"/>
      <c r="G16" s="229"/>
      <c r="H16" s="239" t="s">
        <v>1014</v>
      </c>
      <c r="I16" s="239" t="s">
        <v>1014</v>
      </c>
      <c r="J16" s="253" t="s">
        <v>1014</v>
      </c>
      <c r="L16" s="262" t="s">
        <v>1014</v>
      </c>
      <c r="M16" s="199" t="s">
        <v>1014</v>
      </c>
      <c r="N16" s="199" t="s">
        <v>1014</v>
      </c>
      <c r="O16" s="199" t="s">
        <v>1014</v>
      </c>
      <c r="P16" s="199" t="s">
        <v>1014</v>
      </c>
      <c r="Q16" s="199"/>
      <c r="R16" s="199" t="s">
        <v>1014</v>
      </c>
      <c r="S16" s="199" t="s">
        <v>1014</v>
      </c>
      <c r="T16" s="199" t="s">
        <v>1014</v>
      </c>
      <c r="U16" s="199" t="s">
        <v>1014</v>
      </c>
      <c r="V16" s="275" t="s">
        <v>1014</v>
      </c>
    </row>
    <row r="17" spans="1:22" ht="15.9" customHeight="1">
      <c r="A17" s="41" t="s">
        <v>1029</v>
      </c>
      <c r="B17" s="182" t="s">
        <v>1050</v>
      </c>
      <c r="C17" s="191" t="s">
        <v>1014</v>
      </c>
      <c r="D17" s="199" t="s">
        <v>1014</v>
      </c>
      <c r="E17" s="210" t="s">
        <v>1014</v>
      </c>
      <c r="F17" s="221"/>
      <c r="G17" s="229"/>
      <c r="H17" s="239" t="s">
        <v>1014</v>
      </c>
      <c r="I17" s="239" t="s">
        <v>1014</v>
      </c>
      <c r="J17" s="253" t="s">
        <v>1014</v>
      </c>
      <c r="L17" s="262" t="s">
        <v>1014</v>
      </c>
      <c r="M17" s="199" t="s">
        <v>1014</v>
      </c>
      <c r="N17" s="199" t="s">
        <v>1014</v>
      </c>
      <c r="O17" s="199" t="s">
        <v>1014</v>
      </c>
      <c r="P17" s="199" t="s">
        <v>1014</v>
      </c>
      <c r="Q17" s="199" t="s">
        <v>1014</v>
      </c>
      <c r="R17" s="199" t="s">
        <v>1014</v>
      </c>
      <c r="S17" s="199" t="s">
        <v>1014</v>
      </c>
      <c r="T17" s="199" t="s">
        <v>1014</v>
      </c>
      <c r="U17" s="199" t="s">
        <v>1014</v>
      </c>
      <c r="V17" s="275" t="s">
        <v>1014</v>
      </c>
    </row>
    <row r="18" spans="1:22" ht="15.9" customHeight="1">
      <c r="A18" s="41" t="s">
        <v>1030</v>
      </c>
      <c r="B18" s="182" t="s">
        <v>1051</v>
      </c>
      <c r="C18" s="191" t="s">
        <v>1014</v>
      </c>
      <c r="D18" s="199" t="s">
        <v>1014</v>
      </c>
      <c r="E18" s="210" t="s">
        <v>1014</v>
      </c>
      <c r="F18" s="221"/>
      <c r="G18" s="229"/>
      <c r="H18" s="239" t="s">
        <v>1014</v>
      </c>
      <c r="I18" s="239" t="s">
        <v>1014</v>
      </c>
      <c r="J18" s="253" t="s">
        <v>1014</v>
      </c>
      <c r="L18" s="262" t="s">
        <v>1014</v>
      </c>
      <c r="M18" s="199" t="s">
        <v>1014</v>
      </c>
      <c r="N18" s="199" t="s">
        <v>1014</v>
      </c>
      <c r="O18" s="199" t="s">
        <v>1014</v>
      </c>
      <c r="P18" s="199" t="s">
        <v>1014</v>
      </c>
      <c r="Q18" s="199" t="s">
        <v>1014</v>
      </c>
      <c r="R18" s="199" t="s">
        <v>1014</v>
      </c>
      <c r="S18" s="199" t="s">
        <v>1014</v>
      </c>
      <c r="T18" s="199" t="s">
        <v>1014</v>
      </c>
      <c r="U18" s="199" t="s">
        <v>1014</v>
      </c>
      <c r="V18" s="275" t="s">
        <v>1014</v>
      </c>
    </row>
    <row r="19" spans="1:22" ht="15.9" customHeight="1">
      <c r="A19" s="41" t="s">
        <v>1031</v>
      </c>
      <c r="B19" s="76" t="s">
        <v>1052</v>
      </c>
      <c r="C19" s="191" t="s">
        <v>1014</v>
      </c>
      <c r="D19" s="199" t="s">
        <v>1014</v>
      </c>
      <c r="E19" s="210" t="s">
        <v>1014</v>
      </c>
      <c r="F19" s="221"/>
      <c r="G19" s="229"/>
      <c r="H19" s="239" t="s">
        <v>1014</v>
      </c>
      <c r="I19" s="239" t="s">
        <v>1014</v>
      </c>
      <c r="J19" s="253" t="s">
        <v>1014</v>
      </c>
      <c r="L19" s="262" t="s">
        <v>1014</v>
      </c>
      <c r="M19" s="199" t="s">
        <v>1014</v>
      </c>
      <c r="N19" s="199" t="s">
        <v>1014</v>
      </c>
      <c r="O19" s="199" t="s">
        <v>1014</v>
      </c>
      <c r="P19" s="199" t="s">
        <v>1014</v>
      </c>
      <c r="Q19" s="199" t="s">
        <v>1014</v>
      </c>
      <c r="R19" s="199" t="s">
        <v>1014</v>
      </c>
      <c r="S19" s="199" t="s">
        <v>1014</v>
      </c>
      <c r="T19" s="199" t="s">
        <v>1014</v>
      </c>
      <c r="U19" s="199" t="s">
        <v>1014</v>
      </c>
      <c r="V19" s="275" t="s">
        <v>1014</v>
      </c>
    </row>
    <row r="20" spans="1:22" ht="15.9" customHeight="1">
      <c r="A20" s="176" t="s">
        <v>1032</v>
      </c>
      <c r="B20" s="183" t="s">
        <v>1053</v>
      </c>
      <c r="C20" s="191" t="s">
        <v>1014</v>
      </c>
      <c r="D20" s="199" t="s">
        <v>1014</v>
      </c>
      <c r="E20" s="210" t="s">
        <v>1014</v>
      </c>
      <c r="F20" s="221"/>
      <c r="G20" s="229"/>
      <c r="H20" s="239" t="s">
        <v>1014</v>
      </c>
      <c r="I20" s="239" t="s">
        <v>1014</v>
      </c>
      <c r="J20" s="253" t="s">
        <v>1014</v>
      </c>
      <c r="L20" s="262" t="s">
        <v>1014</v>
      </c>
      <c r="M20" s="199" t="s">
        <v>1014</v>
      </c>
      <c r="N20" s="199" t="s">
        <v>1014</v>
      </c>
      <c r="O20" s="199" t="s">
        <v>1014</v>
      </c>
      <c r="P20" s="199" t="s">
        <v>1014</v>
      </c>
      <c r="Q20" s="199" t="s">
        <v>1014</v>
      </c>
      <c r="R20" s="199" t="s">
        <v>1014</v>
      </c>
      <c r="S20" s="199" t="s">
        <v>1014</v>
      </c>
      <c r="T20" s="199" t="s">
        <v>1014</v>
      </c>
      <c r="U20" s="199" t="s">
        <v>1014</v>
      </c>
      <c r="V20" s="275" t="s">
        <v>1014</v>
      </c>
    </row>
    <row r="21" spans="1:22" ht="15.9" customHeight="1">
      <c r="A21" s="176" t="s">
        <v>1033</v>
      </c>
      <c r="B21" s="183" t="s">
        <v>1046</v>
      </c>
      <c r="C21" s="191" t="s">
        <v>1014</v>
      </c>
      <c r="D21" s="199" t="s">
        <v>1014</v>
      </c>
      <c r="E21" s="210" t="s">
        <v>1014</v>
      </c>
      <c r="F21" s="221"/>
      <c r="G21" s="229"/>
      <c r="H21" s="239" t="s">
        <v>1014</v>
      </c>
      <c r="I21" s="239" t="s">
        <v>1014</v>
      </c>
      <c r="J21" s="253" t="s">
        <v>1014</v>
      </c>
      <c r="L21" s="262" t="s">
        <v>1014</v>
      </c>
      <c r="M21" s="199" t="s">
        <v>1014</v>
      </c>
      <c r="N21" s="199" t="s">
        <v>1014</v>
      </c>
      <c r="O21" s="199" t="s">
        <v>1014</v>
      </c>
      <c r="P21" s="199" t="s">
        <v>1014</v>
      </c>
      <c r="Q21" s="199" t="s">
        <v>1014</v>
      </c>
      <c r="R21" s="199" t="s">
        <v>1014</v>
      </c>
      <c r="S21" s="199" t="s">
        <v>1014</v>
      </c>
      <c r="T21" s="199" t="s">
        <v>1014</v>
      </c>
      <c r="U21" s="199" t="s">
        <v>1014</v>
      </c>
      <c r="V21" s="275" t="s">
        <v>1014</v>
      </c>
    </row>
    <row r="22" spans="1:22" ht="15.9" customHeight="1">
      <c r="A22" s="177"/>
      <c r="B22" s="184" t="s">
        <v>1047</v>
      </c>
      <c r="C22" s="192" t="str">
        <f t="shared" ref="C22:G22" si="2">IF(COUNT(C16:C21)&gt;0,SUM(C16:C21),"")</f>
        <v/>
      </c>
      <c r="D22" s="200" t="str">
        <f t="shared" si="2"/>
        <v/>
      </c>
      <c r="E22" s="211" t="str">
        <f t="shared" si="2"/>
        <v/>
      </c>
      <c r="F22" s="222" t="str">
        <f t="shared" si="2"/>
        <v/>
      </c>
      <c r="G22" s="230" t="str">
        <f t="shared" si="2"/>
        <v/>
      </c>
      <c r="H22" s="241" t="s">
        <v>1014</v>
      </c>
      <c r="I22" s="241" t="s">
        <v>1014</v>
      </c>
      <c r="J22" s="255" t="s">
        <v>1014</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 customHeight="1">
      <c r="A23" s="39" t="s">
        <v>1035</v>
      </c>
      <c r="B23" s="72" t="s">
        <v>1054</v>
      </c>
      <c r="C23" s="194"/>
      <c r="D23" s="202"/>
      <c r="E23" s="213"/>
      <c r="F23" s="224"/>
      <c r="G23" s="232"/>
      <c r="H23" s="242" t="s">
        <v>1014</v>
      </c>
      <c r="I23" s="242" t="s">
        <v>1014</v>
      </c>
      <c r="J23" s="256" t="s">
        <v>1014</v>
      </c>
      <c r="L23" s="265"/>
      <c r="M23" s="202"/>
      <c r="N23" s="202"/>
      <c r="O23" s="202"/>
      <c r="P23" s="202"/>
      <c r="Q23" s="202"/>
      <c r="R23" s="202"/>
      <c r="S23" s="202"/>
      <c r="T23" s="202"/>
      <c r="U23" s="202"/>
      <c r="V23" s="278"/>
    </row>
    <row r="24" spans="1:22" ht="15.9" customHeight="1">
      <c r="A24" s="178" t="s">
        <v>818</v>
      </c>
      <c r="B24" s="185" t="s">
        <v>1055</v>
      </c>
      <c r="C24" s="194">
        <v>2567180000</v>
      </c>
      <c r="D24" s="202" t="s">
        <v>1014</v>
      </c>
      <c r="E24" s="213" t="s">
        <v>1014</v>
      </c>
      <c r="F24" s="224"/>
      <c r="G24" s="232">
        <v>2567180000</v>
      </c>
      <c r="H24" s="242" t="s">
        <v>1014</v>
      </c>
      <c r="I24" s="242" t="s">
        <v>1014</v>
      </c>
      <c r="J24" s="256" t="s">
        <v>1014</v>
      </c>
      <c r="L24" s="265">
        <v>2567180000</v>
      </c>
      <c r="M24" s="202"/>
      <c r="N24" s="202"/>
      <c r="O24" s="202"/>
      <c r="P24" s="202"/>
      <c r="Q24" s="202"/>
      <c r="R24" s="202"/>
      <c r="S24" s="202"/>
      <c r="T24" s="202"/>
      <c r="U24" s="202"/>
      <c r="V24" s="278"/>
    </row>
    <row r="25" spans="1:22" ht="15.9" customHeight="1">
      <c r="A25" s="178" t="s">
        <v>819</v>
      </c>
      <c r="B25" s="186" t="s">
        <v>1056</v>
      </c>
      <c r="C25" s="194" t="s">
        <v>1014</v>
      </c>
      <c r="D25" s="202" t="s">
        <v>1014</v>
      </c>
      <c r="E25" s="213"/>
      <c r="F25" s="224"/>
      <c r="G25" s="232"/>
      <c r="H25" s="242" t="s">
        <v>1014</v>
      </c>
      <c r="I25" s="242" t="s">
        <v>1014</v>
      </c>
      <c r="J25" s="256" t="s">
        <v>1014</v>
      </c>
      <c r="L25" s="265"/>
      <c r="M25" s="202"/>
      <c r="N25" s="202"/>
      <c r="O25" s="202"/>
      <c r="P25" s="202"/>
      <c r="Q25" s="202"/>
      <c r="R25" s="202"/>
      <c r="S25" s="202"/>
      <c r="T25" s="202"/>
      <c r="U25" s="202"/>
      <c r="V25" s="278"/>
    </row>
    <row r="26" spans="1:22" ht="15.9" customHeight="1" thickBot="1">
      <c r="A26" s="178" t="s">
        <v>1036</v>
      </c>
      <c r="B26" s="186" t="s">
        <v>1057</v>
      </c>
      <c r="C26" s="194" t="s">
        <v>1014</v>
      </c>
      <c r="D26" s="202" t="s">
        <v>1014</v>
      </c>
      <c r="E26" s="214" t="s">
        <v>1014</v>
      </c>
      <c r="F26" s="224"/>
      <c r="G26" s="232"/>
      <c r="H26" s="242" t="s">
        <v>1014</v>
      </c>
      <c r="I26" s="242" t="s">
        <v>1014</v>
      </c>
      <c r="J26" s="256" t="s">
        <v>1014</v>
      </c>
      <c r="L26" s="266"/>
      <c r="M26" s="271"/>
      <c r="N26" s="272"/>
      <c r="O26" s="272"/>
      <c r="P26" s="272"/>
      <c r="Q26" s="272"/>
      <c r="R26" s="272"/>
      <c r="S26" s="272"/>
      <c r="T26" s="272"/>
      <c r="U26" s="272"/>
      <c r="V26" s="279"/>
    </row>
    <row r="27" spans="1:22" ht="26">
      <c r="A27" s="178" t="s">
        <v>1037</v>
      </c>
      <c r="B27" s="185" t="s">
        <v>1058</v>
      </c>
      <c r="C27" s="703" t="str">
        <f>IF(COUNT(F27:G27)&gt;0,SUM(F27:G27),"")</f>
        <v/>
      </c>
      <c r="D27" s="704"/>
      <c r="E27" s="705"/>
      <c r="F27" s="225"/>
      <c r="G27" s="233"/>
      <c r="H27" s="243" t="s">
        <v>1014</v>
      </c>
      <c r="I27" s="243" t="s">
        <v>1014</v>
      </c>
      <c r="J27" s="257" t="s">
        <v>1014</v>
      </c>
      <c r="L27" s="706"/>
      <c r="M27" s="707"/>
      <c r="N27" s="707"/>
      <c r="O27" s="707"/>
      <c r="P27" s="707"/>
      <c r="Q27" s="707"/>
      <c r="R27" s="707"/>
      <c r="S27" s="707"/>
      <c r="T27" s="707"/>
      <c r="U27" s="707"/>
      <c r="V27" s="708"/>
    </row>
    <row r="28" spans="1:22" ht="15.9" customHeight="1">
      <c r="A28" s="715" t="s">
        <v>1038</v>
      </c>
      <c r="B28" s="716"/>
      <c r="C28" s="195"/>
      <c r="D28" s="203"/>
      <c r="E28" s="215"/>
      <c r="F28" s="195"/>
      <c r="G28" s="215"/>
      <c r="H28" s="244"/>
      <c r="I28" s="248"/>
      <c r="J28" s="258"/>
      <c r="L28" s="709"/>
      <c r="M28" s="710"/>
      <c r="N28" s="710"/>
      <c r="O28" s="710"/>
      <c r="P28" s="710"/>
      <c r="Q28" s="710"/>
      <c r="R28" s="710"/>
      <c r="S28" s="710"/>
      <c r="T28" s="710"/>
      <c r="U28" s="710"/>
      <c r="V28" s="711"/>
    </row>
    <row r="29" spans="1:22" ht="15.9" customHeight="1" thickBot="1">
      <c r="A29" s="179"/>
      <c r="B29" s="187" t="s">
        <v>1059</v>
      </c>
      <c r="C29" s="196"/>
      <c r="D29" s="204"/>
      <c r="E29" s="216"/>
      <c r="F29" s="196"/>
      <c r="G29" s="216"/>
      <c r="H29" s="245">
        <v>468290643</v>
      </c>
      <c r="I29" s="245">
        <v>9365812</v>
      </c>
      <c r="J29" s="259">
        <v>1E-4</v>
      </c>
      <c r="L29" s="712"/>
      <c r="M29" s="713"/>
      <c r="N29" s="713"/>
      <c r="O29" s="713"/>
      <c r="P29" s="713"/>
      <c r="Q29" s="713"/>
      <c r="R29" s="713"/>
      <c r="S29" s="713"/>
      <c r="T29" s="713"/>
      <c r="U29" s="713"/>
      <c r="V29" s="714"/>
    </row>
    <row r="30" spans="1:22">
      <c r="B30" s="188"/>
      <c r="C30" s="188"/>
      <c r="D30" s="188"/>
      <c r="E30" s="188"/>
      <c r="F30" s="188"/>
      <c r="L30" s="26"/>
      <c r="M30" s="26"/>
      <c r="N30" s="26"/>
      <c r="O30" s="26"/>
      <c r="P30" s="26"/>
      <c r="Q30" s="26"/>
      <c r="R30" s="26"/>
      <c r="S30" s="26"/>
      <c r="T30" s="26"/>
      <c r="U30" s="26"/>
      <c r="V30" s="26"/>
    </row>
    <row r="31" spans="1:22" ht="13.5" thickBot="1">
      <c r="D31" s="205"/>
      <c r="E31" s="205"/>
      <c r="F31" s="205"/>
      <c r="G31" s="205"/>
      <c r="H31" s="205"/>
      <c r="I31" s="249"/>
      <c r="J31" s="26"/>
      <c r="L31" s="26"/>
      <c r="M31" s="26"/>
      <c r="N31" s="26"/>
      <c r="O31" s="26"/>
      <c r="P31" s="26"/>
      <c r="Q31" s="26"/>
      <c r="R31" s="26"/>
      <c r="S31" s="26"/>
      <c r="T31" s="26"/>
      <c r="U31" s="26"/>
      <c r="V31" s="26"/>
    </row>
    <row r="32" spans="1:22" ht="13.5" customHeight="1">
      <c r="B32" s="694" t="s">
        <v>1060</v>
      </c>
      <c r="C32" s="695"/>
      <c r="D32" s="696"/>
      <c r="E32" s="697"/>
      <c r="F32" s="226" t="s">
        <v>51</v>
      </c>
      <c r="G32" s="234" t="s">
        <v>1071</v>
      </c>
      <c r="J32" s="26"/>
      <c r="L32" s="26"/>
      <c r="M32" s="26"/>
      <c r="N32" s="26"/>
      <c r="O32" s="26"/>
      <c r="P32" s="26"/>
      <c r="Q32" s="26"/>
      <c r="R32" s="26"/>
      <c r="S32" s="26"/>
      <c r="T32" s="26"/>
      <c r="U32" s="26"/>
      <c r="V32" s="26"/>
    </row>
    <row r="33" spans="1:22">
      <c r="D33" s="698" t="s">
        <v>1064</v>
      </c>
      <c r="E33" s="217" t="s">
        <v>1067</v>
      </c>
      <c r="F33" s="227" t="s">
        <v>1014</v>
      </c>
      <c r="G33" s="235" t="s">
        <v>1014</v>
      </c>
      <c r="J33" s="26"/>
      <c r="L33" s="26"/>
      <c r="M33" s="26"/>
      <c r="N33" s="26"/>
      <c r="O33" s="26"/>
      <c r="P33" s="26"/>
      <c r="Q33" s="26"/>
      <c r="R33" s="26"/>
      <c r="S33" s="26"/>
      <c r="T33" s="26"/>
      <c r="U33" s="26"/>
      <c r="V33" s="26"/>
    </row>
    <row r="34" spans="1:22">
      <c r="D34" s="698"/>
      <c r="E34" s="217" t="s">
        <v>1068</v>
      </c>
      <c r="F34" s="227"/>
      <c r="G34" s="235"/>
      <c r="J34" s="26"/>
      <c r="L34" s="26"/>
      <c r="M34" s="26"/>
      <c r="N34" s="26"/>
      <c r="O34" s="26"/>
      <c r="P34" s="26"/>
    </row>
    <row r="35" spans="1:22" ht="13.5" customHeight="1">
      <c r="B35" s="699"/>
      <c r="C35" s="700"/>
      <c r="D35" s="698" t="s">
        <v>1065</v>
      </c>
      <c r="E35" s="217" t="s">
        <v>1068</v>
      </c>
      <c r="F35" s="227" t="s">
        <v>1014</v>
      </c>
      <c r="G35" s="235" t="s">
        <v>1014</v>
      </c>
      <c r="J35" s="26"/>
      <c r="L35" s="267"/>
      <c r="M35" s="267"/>
      <c r="N35" s="267"/>
      <c r="O35" s="267"/>
      <c r="P35" s="267"/>
    </row>
    <row r="36" spans="1:22" ht="13.5" thickBot="1">
      <c r="D36" s="701"/>
      <c r="E36" s="218" t="s">
        <v>1067</v>
      </c>
      <c r="F36" s="228"/>
      <c r="G36" s="236"/>
      <c r="J36" s="26"/>
      <c r="L36" s="267"/>
      <c r="M36" s="267"/>
      <c r="N36" s="267"/>
      <c r="O36" s="267"/>
      <c r="P36" s="267"/>
    </row>
    <row r="37" spans="1:22">
      <c r="D37" s="206"/>
      <c r="E37" s="206"/>
      <c r="F37" s="206"/>
      <c r="G37" s="206"/>
      <c r="H37" s="206"/>
      <c r="I37" s="250"/>
      <c r="J37" s="26"/>
      <c r="L37" s="267"/>
      <c r="M37" s="267"/>
      <c r="N37" s="267"/>
      <c r="O37" s="267"/>
      <c r="P37" s="267"/>
    </row>
    <row r="38" spans="1:22" ht="409" customHeight="1">
      <c r="A38" s="676" t="s">
        <v>963</v>
      </c>
      <c r="B38" s="676"/>
      <c r="C38" s="676"/>
      <c r="D38" s="676"/>
      <c r="E38" s="676"/>
      <c r="F38" s="676"/>
      <c r="G38" s="676"/>
      <c r="H38" s="676"/>
      <c r="I38" s="676"/>
      <c r="J38" s="676"/>
      <c r="K38" s="676"/>
      <c r="L38" s="676"/>
      <c r="M38" s="676"/>
      <c r="N38" s="676"/>
      <c r="O38" s="676"/>
      <c r="P38" s="676"/>
      <c r="Q38" s="676"/>
      <c r="R38" s="676"/>
      <c r="S38" s="676"/>
      <c r="T38" s="676"/>
      <c r="U38" s="676"/>
      <c r="V38" s="676"/>
    </row>
    <row r="39" spans="1:22" ht="409.5" customHeight="1">
      <c r="A39" s="676"/>
      <c r="B39" s="676"/>
      <c r="C39" s="676"/>
      <c r="D39" s="676"/>
      <c r="E39" s="676"/>
      <c r="F39" s="676"/>
      <c r="G39" s="676"/>
      <c r="H39" s="676"/>
      <c r="I39" s="676"/>
      <c r="J39" s="676"/>
      <c r="K39" s="676"/>
      <c r="L39" s="676"/>
      <c r="M39" s="676"/>
      <c r="N39" s="676"/>
      <c r="O39" s="676"/>
      <c r="P39" s="676"/>
      <c r="Q39" s="676"/>
      <c r="R39" s="676"/>
      <c r="S39" s="676"/>
      <c r="T39" s="676"/>
      <c r="U39" s="676"/>
      <c r="V39" s="676"/>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
  <cols>
    <col min="1" max="1" width="9" style="67" customWidth="1"/>
    <col min="2" max="2" width="28.453125" style="67" customWidth="1"/>
    <col min="3" max="3" width="14.36328125" style="67" customWidth="1"/>
    <col min="4" max="4" width="37.08984375" style="67" bestFit="1" customWidth="1"/>
    <col min="5" max="13" width="14.6328125" style="67" customWidth="1"/>
    <col min="14" max="15" width="9" style="34" customWidth="1"/>
    <col min="16" max="249" width="9" style="67" customWidth="1"/>
    <col min="250" max="250" width="28.453125" style="67" customWidth="1"/>
    <col min="251" max="251" width="12.6328125" style="67" customWidth="1"/>
    <col min="252" max="252" width="37.08984375" style="67" customWidth="1"/>
    <col min="253" max="263" width="14.6328125" style="67" customWidth="1"/>
    <col min="264" max="505" width="9" style="67" customWidth="1"/>
    <col min="506" max="506" width="28.453125" style="67" customWidth="1"/>
    <col min="507" max="507" width="12.6328125" style="67" customWidth="1"/>
    <col min="508" max="508" width="37.08984375" style="67" customWidth="1"/>
    <col min="509" max="519" width="14.6328125" style="67" customWidth="1"/>
    <col min="520" max="761" width="9" style="67" customWidth="1"/>
    <col min="762" max="762" width="28.453125" style="67" customWidth="1"/>
    <col min="763" max="763" width="12.6328125" style="67" customWidth="1"/>
    <col min="764" max="764" width="37.08984375" style="67" customWidth="1"/>
    <col min="765" max="775" width="14.6328125" style="67" customWidth="1"/>
    <col min="776" max="1017" width="9" style="67" customWidth="1"/>
    <col min="1018" max="1018" width="28.453125" style="67" customWidth="1"/>
    <col min="1019" max="1019" width="12.6328125" style="67" customWidth="1"/>
    <col min="1020" max="1020" width="37.08984375" style="67" customWidth="1"/>
    <col min="1021" max="1031" width="14.6328125" style="67" customWidth="1"/>
    <col min="1032" max="1273" width="9" style="67" customWidth="1"/>
    <col min="1274" max="1274" width="28.453125" style="67" customWidth="1"/>
    <col min="1275" max="1275" width="12.6328125" style="67" customWidth="1"/>
    <col min="1276" max="1276" width="37.08984375" style="67" customWidth="1"/>
    <col min="1277" max="1287" width="14.6328125" style="67" customWidth="1"/>
    <col min="1288" max="1529" width="9" style="67" customWidth="1"/>
    <col min="1530" max="1530" width="28.453125" style="67" customWidth="1"/>
    <col min="1531" max="1531" width="12.6328125" style="67" customWidth="1"/>
    <col min="1532" max="1532" width="37.08984375" style="67" customWidth="1"/>
    <col min="1533" max="1543" width="14.6328125" style="67" customWidth="1"/>
    <col min="1544" max="1785" width="9" style="67" customWidth="1"/>
    <col min="1786" max="1786" width="28.453125" style="67" customWidth="1"/>
    <col min="1787" max="1787" width="12.6328125" style="67" customWidth="1"/>
    <col min="1788" max="1788" width="37.08984375" style="67" customWidth="1"/>
    <col min="1789" max="1799" width="14.6328125" style="67" customWidth="1"/>
    <col min="1800" max="2041" width="9" style="67" customWidth="1"/>
    <col min="2042" max="2042" width="28.453125" style="67" customWidth="1"/>
    <col min="2043" max="2043" width="12.6328125" style="67" customWidth="1"/>
    <col min="2044" max="2044" width="37.08984375" style="67" customWidth="1"/>
    <col min="2045" max="2055" width="14.6328125" style="67" customWidth="1"/>
    <col min="2056" max="2297" width="9" style="67" customWidth="1"/>
    <col min="2298" max="2298" width="28.453125" style="67" customWidth="1"/>
    <col min="2299" max="2299" width="12.6328125" style="67" customWidth="1"/>
    <col min="2300" max="2300" width="37.08984375" style="67" customWidth="1"/>
    <col min="2301" max="2311" width="14.6328125" style="67" customWidth="1"/>
    <col min="2312" max="2553" width="9" style="67" customWidth="1"/>
    <col min="2554" max="2554" width="28.453125" style="67" customWidth="1"/>
    <col min="2555" max="2555" width="12.6328125" style="67" customWidth="1"/>
    <col min="2556" max="2556" width="37.08984375" style="67" customWidth="1"/>
    <col min="2557" max="2567" width="14.6328125" style="67" customWidth="1"/>
    <col min="2568" max="2809" width="9" style="67" customWidth="1"/>
    <col min="2810" max="2810" width="28.453125" style="67" customWidth="1"/>
    <col min="2811" max="2811" width="12.6328125" style="67" customWidth="1"/>
    <col min="2812" max="2812" width="37.08984375" style="67" customWidth="1"/>
    <col min="2813" max="2823" width="14.6328125" style="67" customWidth="1"/>
    <col min="2824" max="3065" width="9" style="67" customWidth="1"/>
    <col min="3066" max="3066" width="28.453125" style="67" customWidth="1"/>
    <col min="3067" max="3067" width="12.6328125" style="67" customWidth="1"/>
    <col min="3068" max="3068" width="37.08984375" style="67" customWidth="1"/>
    <col min="3069" max="3079" width="14.6328125" style="67" customWidth="1"/>
    <col min="3080" max="3321" width="9" style="67" customWidth="1"/>
    <col min="3322" max="3322" width="28.453125" style="67" customWidth="1"/>
    <col min="3323" max="3323" width="12.6328125" style="67" customWidth="1"/>
    <col min="3324" max="3324" width="37.08984375" style="67" customWidth="1"/>
    <col min="3325" max="3335" width="14.6328125" style="67" customWidth="1"/>
    <col min="3336" max="3577" width="9" style="67" customWidth="1"/>
    <col min="3578" max="3578" width="28.453125" style="67" customWidth="1"/>
    <col min="3579" max="3579" width="12.6328125" style="67" customWidth="1"/>
    <col min="3580" max="3580" width="37.08984375" style="67" customWidth="1"/>
    <col min="3581" max="3591" width="14.6328125" style="67" customWidth="1"/>
    <col min="3592" max="3833" width="9" style="67" customWidth="1"/>
    <col min="3834" max="3834" width="28.453125" style="67" customWidth="1"/>
    <col min="3835" max="3835" width="12.6328125" style="67" customWidth="1"/>
    <col min="3836" max="3836" width="37.08984375" style="67" customWidth="1"/>
    <col min="3837" max="3847" width="14.6328125" style="67" customWidth="1"/>
    <col min="3848" max="4089" width="9" style="67" customWidth="1"/>
    <col min="4090" max="4090" width="28.453125" style="67" customWidth="1"/>
    <col min="4091" max="4091" width="12.6328125" style="67" customWidth="1"/>
    <col min="4092" max="4092" width="37.08984375" style="67" customWidth="1"/>
    <col min="4093" max="4103" width="14.6328125" style="67" customWidth="1"/>
    <col min="4104" max="4345" width="9" style="67" customWidth="1"/>
    <col min="4346" max="4346" width="28.453125" style="67" customWidth="1"/>
    <col min="4347" max="4347" width="12.6328125" style="67" customWidth="1"/>
    <col min="4348" max="4348" width="37.08984375" style="67" customWidth="1"/>
    <col min="4349" max="4359" width="14.6328125" style="67" customWidth="1"/>
    <col min="4360" max="4601" width="9" style="67" customWidth="1"/>
    <col min="4602" max="4602" width="28.453125" style="67" customWidth="1"/>
    <col min="4603" max="4603" width="12.6328125" style="67" customWidth="1"/>
    <col min="4604" max="4604" width="37.08984375" style="67" customWidth="1"/>
    <col min="4605" max="4615" width="14.6328125" style="67" customWidth="1"/>
    <col min="4616" max="4857" width="9" style="67" customWidth="1"/>
    <col min="4858" max="4858" width="28.453125" style="67" customWidth="1"/>
    <col min="4859" max="4859" width="12.6328125" style="67" customWidth="1"/>
    <col min="4860" max="4860" width="37.08984375" style="67" customWidth="1"/>
    <col min="4861" max="4871" width="14.6328125" style="67" customWidth="1"/>
    <col min="4872" max="5113" width="9" style="67" customWidth="1"/>
    <col min="5114" max="5114" width="28.453125" style="67" customWidth="1"/>
    <col min="5115" max="5115" width="12.6328125" style="67" customWidth="1"/>
    <col min="5116" max="5116" width="37.08984375" style="67" customWidth="1"/>
    <col min="5117" max="5127" width="14.6328125" style="67" customWidth="1"/>
    <col min="5128" max="5369" width="9" style="67" customWidth="1"/>
    <col min="5370" max="5370" width="28.453125" style="67" customWidth="1"/>
    <col min="5371" max="5371" width="12.6328125" style="67" customWidth="1"/>
    <col min="5372" max="5372" width="37.08984375" style="67" customWidth="1"/>
    <col min="5373" max="5383" width="14.6328125" style="67" customWidth="1"/>
    <col min="5384" max="5625" width="9" style="67" customWidth="1"/>
    <col min="5626" max="5626" width="28.453125" style="67" customWidth="1"/>
    <col min="5627" max="5627" width="12.6328125" style="67" customWidth="1"/>
    <col min="5628" max="5628" width="37.08984375" style="67" customWidth="1"/>
    <col min="5629" max="5639" width="14.6328125" style="67" customWidth="1"/>
    <col min="5640" max="5881" width="9" style="67" customWidth="1"/>
    <col min="5882" max="5882" width="28.453125" style="67" customWidth="1"/>
    <col min="5883" max="5883" width="12.6328125" style="67" customWidth="1"/>
    <col min="5884" max="5884" width="37.08984375" style="67" customWidth="1"/>
    <col min="5885" max="5895" width="14.6328125" style="67" customWidth="1"/>
    <col min="5896" max="6137" width="9" style="67" customWidth="1"/>
    <col min="6138" max="6138" width="28.453125" style="67" customWidth="1"/>
    <col min="6139" max="6139" width="12.6328125" style="67" customWidth="1"/>
    <col min="6140" max="6140" width="37.08984375" style="67" customWidth="1"/>
    <col min="6141" max="6151" width="14.6328125" style="67" customWidth="1"/>
    <col min="6152" max="6393" width="9" style="67" customWidth="1"/>
    <col min="6394" max="6394" width="28.453125" style="67" customWidth="1"/>
    <col min="6395" max="6395" width="12.6328125" style="67" customWidth="1"/>
    <col min="6396" max="6396" width="37.08984375" style="67" customWidth="1"/>
    <col min="6397" max="6407" width="14.6328125" style="67" customWidth="1"/>
    <col min="6408" max="6649" width="9" style="67" customWidth="1"/>
    <col min="6650" max="6650" width="28.453125" style="67" customWidth="1"/>
    <col min="6651" max="6651" width="12.6328125" style="67" customWidth="1"/>
    <col min="6652" max="6652" width="37.08984375" style="67" customWidth="1"/>
    <col min="6653" max="6663" width="14.6328125" style="67" customWidth="1"/>
    <col min="6664" max="6905" width="9" style="67" customWidth="1"/>
    <col min="6906" max="6906" width="28.453125" style="67" customWidth="1"/>
    <col min="6907" max="6907" width="12.6328125" style="67" customWidth="1"/>
    <col min="6908" max="6908" width="37.08984375" style="67" customWidth="1"/>
    <col min="6909" max="6919" width="14.6328125" style="67" customWidth="1"/>
    <col min="6920" max="7161" width="9" style="67" customWidth="1"/>
    <col min="7162" max="7162" width="28.453125" style="67" customWidth="1"/>
    <col min="7163" max="7163" width="12.6328125" style="67" customWidth="1"/>
    <col min="7164" max="7164" width="37.08984375" style="67" customWidth="1"/>
    <col min="7165" max="7175" width="14.6328125" style="67" customWidth="1"/>
    <col min="7176" max="7417" width="9" style="67" customWidth="1"/>
    <col min="7418" max="7418" width="28.453125" style="67" customWidth="1"/>
    <col min="7419" max="7419" width="12.6328125" style="67" customWidth="1"/>
    <col min="7420" max="7420" width="37.08984375" style="67" customWidth="1"/>
    <col min="7421" max="7431" width="14.6328125" style="67" customWidth="1"/>
    <col min="7432" max="7673" width="9" style="67" customWidth="1"/>
    <col min="7674" max="7674" width="28.453125" style="67" customWidth="1"/>
    <col min="7675" max="7675" width="12.6328125" style="67" customWidth="1"/>
    <col min="7676" max="7676" width="37.08984375" style="67" customWidth="1"/>
    <col min="7677" max="7687" width="14.6328125" style="67" customWidth="1"/>
    <col min="7688" max="7929" width="9" style="67" customWidth="1"/>
    <col min="7930" max="7930" width="28.453125" style="67" customWidth="1"/>
    <col min="7931" max="7931" width="12.6328125" style="67" customWidth="1"/>
    <col min="7932" max="7932" width="37.08984375" style="67" customWidth="1"/>
    <col min="7933" max="7943" width="14.6328125" style="67" customWidth="1"/>
    <col min="7944" max="8185" width="9" style="67" customWidth="1"/>
    <col min="8186" max="8186" width="28.453125" style="67" customWidth="1"/>
    <col min="8187" max="8187" width="12.6328125" style="67" customWidth="1"/>
    <col min="8188" max="8188" width="37.08984375" style="67" customWidth="1"/>
    <col min="8189" max="8199" width="14.6328125" style="67" customWidth="1"/>
    <col min="8200" max="8441" width="9" style="67" customWidth="1"/>
    <col min="8442" max="8442" width="28.453125" style="67" customWidth="1"/>
    <col min="8443" max="8443" width="12.6328125" style="67" customWidth="1"/>
    <col min="8444" max="8444" width="37.08984375" style="67" customWidth="1"/>
    <col min="8445" max="8455" width="14.6328125" style="67" customWidth="1"/>
    <col min="8456" max="8697" width="9" style="67" customWidth="1"/>
    <col min="8698" max="8698" width="28.453125" style="67" customWidth="1"/>
    <col min="8699" max="8699" width="12.6328125" style="67" customWidth="1"/>
    <col min="8700" max="8700" width="37.08984375" style="67" customWidth="1"/>
    <col min="8701" max="8711" width="14.6328125" style="67" customWidth="1"/>
    <col min="8712" max="8953" width="9" style="67" customWidth="1"/>
    <col min="8954" max="8954" width="28.453125" style="67" customWidth="1"/>
    <col min="8955" max="8955" width="12.6328125" style="67" customWidth="1"/>
    <col min="8956" max="8956" width="37.08984375" style="67" customWidth="1"/>
    <col min="8957" max="8967" width="14.6328125" style="67" customWidth="1"/>
    <col min="8968" max="9209" width="9" style="67" customWidth="1"/>
    <col min="9210" max="9210" width="28.453125" style="67" customWidth="1"/>
    <col min="9211" max="9211" width="12.6328125" style="67" customWidth="1"/>
    <col min="9212" max="9212" width="37.08984375" style="67" customWidth="1"/>
    <col min="9213" max="9223" width="14.6328125" style="67" customWidth="1"/>
    <col min="9224" max="9465" width="9" style="67" customWidth="1"/>
    <col min="9466" max="9466" width="28.453125" style="67" customWidth="1"/>
    <col min="9467" max="9467" width="12.6328125" style="67" customWidth="1"/>
    <col min="9468" max="9468" width="37.08984375" style="67" customWidth="1"/>
    <col min="9469" max="9479" width="14.6328125" style="67" customWidth="1"/>
    <col min="9480" max="9721" width="9" style="67" customWidth="1"/>
    <col min="9722" max="9722" width="28.453125" style="67" customWidth="1"/>
    <col min="9723" max="9723" width="12.6328125" style="67" customWidth="1"/>
    <col min="9724" max="9724" width="37.08984375" style="67" customWidth="1"/>
    <col min="9725" max="9735" width="14.6328125" style="67" customWidth="1"/>
    <col min="9736" max="9977" width="9" style="67" customWidth="1"/>
    <col min="9978" max="9978" width="28.453125" style="67" customWidth="1"/>
    <col min="9979" max="9979" width="12.6328125" style="67" customWidth="1"/>
    <col min="9980" max="9980" width="37.08984375" style="67" customWidth="1"/>
    <col min="9981" max="9991" width="14.6328125" style="67" customWidth="1"/>
    <col min="9992" max="10233" width="9" style="67" customWidth="1"/>
    <col min="10234" max="10234" width="28.453125" style="67" customWidth="1"/>
    <col min="10235" max="10235" width="12.6328125" style="67" customWidth="1"/>
    <col min="10236" max="10236" width="37.08984375" style="67" customWidth="1"/>
    <col min="10237" max="10247" width="14.6328125" style="67" customWidth="1"/>
    <col min="10248" max="10489" width="9" style="67" customWidth="1"/>
    <col min="10490" max="10490" width="28.453125" style="67" customWidth="1"/>
    <col min="10491" max="10491" width="12.6328125" style="67" customWidth="1"/>
    <col min="10492" max="10492" width="37.08984375" style="67" customWidth="1"/>
    <col min="10493" max="10503" width="14.6328125" style="67" customWidth="1"/>
    <col min="10504" max="10745" width="9" style="67" customWidth="1"/>
    <col min="10746" max="10746" width="28.453125" style="67" customWidth="1"/>
    <col min="10747" max="10747" width="12.6328125" style="67" customWidth="1"/>
    <col min="10748" max="10748" width="37.08984375" style="67" customWidth="1"/>
    <col min="10749" max="10759" width="14.6328125" style="67" customWidth="1"/>
    <col min="10760" max="11001" width="9" style="67" customWidth="1"/>
    <col min="11002" max="11002" width="28.453125" style="67" customWidth="1"/>
    <col min="11003" max="11003" width="12.6328125" style="67" customWidth="1"/>
    <col min="11004" max="11004" width="37.08984375" style="67" customWidth="1"/>
    <col min="11005" max="11015" width="14.6328125" style="67" customWidth="1"/>
    <col min="11016" max="11257" width="9" style="67" customWidth="1"/>
    <col min="11258" max="11258" width="28.453125" style="67" customWidth="1"/>
    <col min="11259" max="11259" width="12.6328125" style="67" customWidth="1"/>
    <col min="11260" max="11260" width="37.08984375" style="67" customWidth="1"/>
    <col min="11261" max="11271" width="14.6328125" style="67" customWidth="1"/>
    <col min="11272" max="11513" width="9" style="67" customWidth="1"/>
    <col min="11514" max="11514" width="28.453125" style="67" customWidth="1"/>
    <col min="11515" max="11515" width="12.6328125" style="67" customWidth="1"/>
    <col min="11516" max="11516" width="37.08984375" style="67" customWidth="1"/>
    <col min="11517" max="11527" width="14.6328125" style="67" customWidth="1"/>
    <col min="11528" max="11769" width="9" style="67" customWidth="1"/>
    <col min="11770" max="11770" width="28.453125" style="67" customWidth="1"/>
    <col min="11771" max="11771" width="12.6328125" style="67" customWidth="1"/>
    <col min="11772" max="11772" width="37.08984375" style="67" customWidth="1"/>
    <col min="11773" max="11783" width="14.6328125" style="67" customWidth="1"/>
    <col min="11784" max="12025" width="9" style="67" customWidth="1"/>
    <col min="12026" max="12026" width="28.453125" style="67" customWidth="1"/>
    <col min="12027" max="12027" width="12.6328125" style="67" customWidth="1"/>
    <col min="12028" max="12028" width="37.08984375" style="67" customWidth="1"/>
    <col min="12029" max="12039" width="14.6328125" style="67" customWidth="1"/>
    <col min="12040" max="12281" width="9" style="67" customWidth="1"/>
    <col min="12282" max="12282" width="28.453125" style="67" customWidth="1"/>
    <col min="12283" max="12283" width="12.6328125" style="67" customWidth="1"/>
    <col min="12284" max="12284" width="37.08984375" style="67" customWidth="1"/>
    <col min="12285" max="12295" width="14.6328125" style="67" customWidth="1"/>
    <col min="12296" max="12537" width="9" style="67" customWidth="1"/>
    <col min="12538" max="12538" width="28.453125" style="67" customWidth="1"/>
    <col min="12539" max="12539" width="12.6328125" style="67" customWidth="1"/>
    <col min="12540" max="12540" width="37.08984375" style="67" customWidth="1"/>
    <col min="12541" max="12551" width="14.6328125" style="67" customWidth="1"/>
    <col min="12552" max="12793" width="9" style="67" customWidth="1"/>
    <col min="12794" max="12794" width="28.453125" style="67" customWidth="1"/>
    <col min="12795" max="12795" width="12.6328125" style="67" customWidth="1"/>
    <col min="12796" max="12796" width="37.08984375" style="67" customWidth="1"/>
    <col min="12797" max="12807" width="14.6328125" style="67" customWidth="1"/>
    <col min="12808" max="13049" width="9" style="67" customWidth="1"/>
    <col min="13050" max="13050" width="28.453125" style="67" customWidth="1"/>
    <col min="13051" max="13051" width="12.6328125" style="67" customWidth="1"/>
    <col min="13052" max="13052" width="37.08984375" style="67" customWidth="1"/>
    <col min="13053" max="13063" width="14.6328125" style="67" customWidth="1"/>
    <col min="13064" max="13305" width="9" style="67" customWidth="1"/>
    <col min="13306" max="13306" width="28.453125" style="67" customWidth="1"/>
    <col min="13307" max="13307" width="12.6328125" style="67" customWidth="1"/>
    <col min="13308" max="13308" width="37.08984375" style="67" customWidth="1"/>
    <col min="13309" max="13319" width="14.6328125" style="67" customWidth="1"/>
    <col min="13320" max="13561" width="9" style="67" customWidth="1"/>
    <col min="13562" max="13562" width="28.453125" style="67" customWidth="1"/>
    <col min="13563" max="13563" width="12.6328125" style="67" customWidth="1"/>
    <col min="13564" max="13564" width="37.08984375" style="67" customWidth="1"/>
    <col min="13565" max="13575" width="14.6328125" style="67" customWidth="1"/>
    <col min="13576" max="13817" width="9" style="67" customWidth="1"/>
    <col min="13818" max="13818" width="28.453125" style="67" customWidth="1"/>
    <col min="13819" max="13819" width="12.6328125" style="67" customWidth="1"/>
    <col min="13820" max="13820" width="37.08984375" style="67" customWidth="1"/>
    <col min="13821" max="13831" width="14.6328125" style="67" customWidth="1"/>
    <col min="13832" max="14073" width="9" style="67" customWidth="1"/>
    <col min="14074" max="14074" width="28.453125" style="67" customWidth="1"/>
    <col min="14075" max="14075" width="12.6328125" style="67" customWidth="1"/>
    <col min="14076" max="14076" width="37.08984375" style="67" customWidth="1"/>
    <col min="14077" max="14087" width="14.6328125" style="67" customWidth="1"/>
    <col min="14088" max="14329" width="9" style="67" customWidth="1"/>
    <col min="14330" max="14330" width="28.453125" style="67" customWidth="1"/>
    <col min="14331" max="14331" width="12.6328125" style="67" customWidth="1"/>
    <col min="14332" max="14332" width="37.08984375" style="67" customWidth="1"/>
    <col min="14333" max="14343" width="14.6328125" style="67" customWidth="1"/>
    <col min="14344" max="14585" width="9" style="67" customWidth="1"/>
    <col min="14586" max="14586" width="28.453125" style="67" customWidth="1"/>
    <col min="14587" max="14587" width="12.6328125" style="67" customWidth="1"/>
    <col min="14588" max="14588" width="37.08984375" style="67" customWidth="1"/>
    <col min="14589" max="14599" width="14.6328125" style="67" customWidth="1"/>
    <col min="14600" max="14841" width="9" style="67" customWidth="1"/>
    <col min="14842" max="14842" width="28.453125" style="67" customWidth="1"/>
    <col min="14843" max="14843" width="12.6328125" style="67" customWidth="1"/>
    <col min="14844" max="14844" width="37.08984375" style="67" customWidth="1"/>
    <col min="14845" max="14855" width="14.6328125" style="67" customWidth="1"/>
    <col min="14856" max="15097" width="9" style="67" customWidth="1"/>
    <col min="15098" max="15098" width="28.453125" style="67" customWidth="1"/>
    <col min="15099" max="15099" width="12.6328125" style="67" customWidth="1"/>
    <col min="15100" max="15100" width="37.08984375" style="67" customWidth="1"/>
    <col min="15101" max="15111" width="14.6328125" style="67" customWidth="1"/>
    <col min="15112" max="15353" width="9" style="67" customWidth="1"/>
    <col min="15354" max="15354" width="28.453125" style="67" customWidth="1"/>
    <col min="15355" max="15355" width="12.6328125" style="67" customWidth="1"/>
    <col min="15356" max="15356" width="37.08984375" style="67" customWidth="1"/>
    <col min="15357" max="15367" width="14.6328125" style="67" customWidth="1"/>
    <col min="15368" max="15609" width="9" style="67" customWidth="1"/>
    <col min="15610" max="15610" width="28.453125" style="67" customWidth="1"/>
    <col min="15611" max="15611" width="12.6328125" style="67" customWidth="1"/>
    <col min="15612" max="15612" width="37.08984375" style="67" customWidth="1"/>
    <col min="15613" max="15623" width="14.6328125" style="67" customWidth="1"/>
    <col min="15624" max="15865" width="9" style="67" customWidth="1"/>
    <col min="15866" max="15866" width="28.453125" style="67" customWidth="1"/>
    <col min="15867" max="15867" width="12.6328125" style="67" customWidth="1"/>
    <col min="15868" max="15868" width="37.08984375" style="67" customWidth="1"/>
    <col min="15869" max="15879" width="14.6328125" style="67" customWidth="1"/>
    <col min="15880" max="16121" width="9" style="67" customWidth="1"/>
    <col min="16122" max="16122" width="28.453125" style="67" customWidth="1"/>
    <col min="16123" max="16123" width="12.6328125" style="67" customWidth="1"/>
    <col min="16124" max="16124" width="37.08984375" style="67" customWidth="1"/>
    <col min="16125" max="16135" width="14.6328125" style="67" customWidth="1"/>
    <col min="16136" max="16378" width="9" style="67" customWidth="1"/>
  </cols>
  <sheetData>
    <row r="1" spans="1:13">
      <c r="A1" s="33" t="s">
        <v>809</v>
      </c>
      <c r="K1"/>
      <c r="L1"/>
    </row>
    <row r="2" spans="1:13">
      <c r="A2" s="752" t="s">
        <v>4</v>
      </c>
      <c r="B2" s="752"/>
      <c r="C2" s="752"/>
      <c r="D2" s="752"/>
      <c r="E2" s="752"/>
      <c r="F2" s="752"/>
      <c r="G2" s="752"/>
      <c r="H2" s="752"/>
      <c r="I2" s="752"/>
      <c r="J2" s="752"/>
      <c r="K2" s="752"/>
      <c r="L2" s="66"/>
      <c r="M2" s="157" t="s">
        <v>1025</v>
      </c>
    </row>
    <row r="3" spans="1:13" ht="13.5" thickBot="1">
      <c r="A3" s="34" t="s">
        <v>810</v>
      </c>
      <c r="B3" s="66"/>
      <c r="C3" s="66"/>
      <c r="D3" s="96"/>
      <c r="E3" s="96"/>
      <c r="F3" s="111"/>
      <c r="G3" s="126" t="s">
        <v>1017</v>
      </c>
      <c r="H3" s="139"/>
      <c r="I3" s="142" t="s">
        <v>1020</v>
      </c>
      <c r="J3" s="143">
        <v>1</v>
      </c>
      <c r="K3" s="154"/>
      <c r="L3" s="156"/>
      <c r="M3" s="156" t="s">
        <v>15</v>
      </c>
    </row>
    <row r="4" spans="1:13" ht="24" customHeight="1">
      <c r="A4" s="35"/>
      <c r="B4" s="68"/>
      <c r="C4" s="727" t="s">
        <v>1000</v>
      </c>
      <c r="D4" s="728"/>
      <c r="E4" s="109"/>
      <c r="F4" s="109"/>
      <c r="G4" s="109"/>
      <c r="H4" s="109"/>
      <c r="I4" s="109"/>
      <c r="J4" s="109"/>
      <c r="K4" s="109"/>
      <c r="L4" s="109"/>
      <c r="M4" s="158"/>
    </row>
    <row r="5" spans="1:13" ht="52.5" customHeight="1">
      <c r="A5" s="36" t="s">
        <v>811</v>
      </c>
      <c r="B5" s="69" t="s">
        <v>964</v>
      </c>
      <c r="C5" s="80" t="s">
        <v>1001</v>
      </c>
      <c r="D5" s="729" t="s">
        <v>1013</v>
      </c>
      <c r="E5" s="737" t="s">
        <v>1015</v>
      </c>
      <c r="F5" s="738" t="s">
        <v>1016</v>
      </c>
      <c r="G5" s="740" t="s">
        <v>1018</v>
      </c>
      <c r="H5" s="731" t="s">
        <v>1019</v>
      </c>
      <c r="I5" s="731" t="s">
        <v>1021</v>
      </c>
      <c r="J5" s="733" t="s">
        <v>1022</v>
      </c>
      <c r="K5" s="731" t="s">
        <v>1023</v>
      </c>
      <c r="L5" s="735" t="s">
        <v>1024</v>
      </c>
      <c r="M5" s="725" t="s">
        <v>1026</v>
      </c>
    </row>
    <row r="6" spans="1:13" ht="40.5" customHeight="1" thickBot="1">
      <c r="A6" s="37"/>
      <c r="B6" s="70"/>
      <c r="C6" s="70"/>
      <c r="D6" s="730"/>
      <c r="E6" s="732"/>
      <c r="F6" s="739"/>
      <c r="G6" s="741"/>
      <c r="H6" s="732"/>
      <c r="I6" s="732"/>
      <c r="J6" s="734"/>
      <c r="K6" s="732"/>
      <c r="L6" s="736"/>
      <c r="M6" s="726"/>
    </row>
    <row r="7" spans="1:13" ht="14.15" customHeight="1">
      <c r="A7" s="38" t="s">
        <v>791</v>
      </c>
      <c r="B7" s="71" t="s">
        <v>965</v>
      </c>
      <c r="C7" s="81">
        <v>0</v>
      </c>
      <c r="D7" s="97"/>
      <c r="E7" s="97"/>
      <c r="F7" s="112"/>
      <c r="G7" s="127"/>
      <c r="H7" s="140"/>
      <c r="I7" s="97"/>
      <c r="J7" s="144"/>
      <c r="K7" s="140"/>
      <c r="L7" s="112"/>
      <c r="M7" s="159"/>
    </row>
    <row r="8" spans="1:13" ht="27" customHeight="1">
      <c r="A8" s="39" t="s">
        <v>812</v>
      </c>
      <c r="B8" s="72" t="s">
        <v>966</v>
      </c>
      <c r="C8" s="82">
        <v>0</v>
      </c>
      <c r="D8" s="98"/>
      <c r="E8" s="98"/>
      <c r="F8" s="113"/>
      <c r="G8" s="128"/>
      <c r="H8" s="128"/>
      <c r="I8" s="98"/>
      <c r="J8" s="145"/>
      <c r="K8" s="128"/>
      <c r="L8" s="123"/>
      <c r="M8" s="160"/>
    </row>
    <row r="9" spans="1:13" ht="14.15" customHeight="1">
      <c r="A9" s="40" t="s">
        <v>813</v>
      </c>
      <c r="B9" s="604" t="s">
        <v>967</v>
      </c>
      <c r="C9" s="83">
        <v>0</v>
      </c>
      <c r="D9" s="99"/>
      <c r="E9" s="99"/>
      <c r="F9" s="114"/>
      <c r="G9" s="129"/>
      <c r="H9" s="129"/>
      <c r="I9" s="99"/>
      <c r="J9" s="146"/>
      <c r="K9" s="129"/>
      <c r="L9" s="119"/>
      <c r="M9" s="161"/>
    </row>
    <row r="10" spans="1:13" ht="14.15" customHeight="1">
      <c r="A10" s="41" t="s">
        <v>814</v>
      </c>
      <c r="B10" s="605"/>
      <c r="C10" s="84">
        <v>20</v>
      </c>
      <c r="D10" s="100"/>
      <c r="E10" s="100"/>
      <c r="F10" s="115"/>
      <c r="G10" s="130"/>
      <c r="H10" s="130"/>
      <c r="I10" s="100"/>
      <c r="J10" s="147"/>
      <c r="K10" s="130"/>
      <c r="L10" s="117"/>
      <c r="M10" s="162"/>
    </row>
    <row r="11" spans="1:13" ht="14.15" customHeight="1">
      <c r="A11" s="41" t="s">
        <v>815</v>
      </c>
      <c r="B11" s="605"/>
      <c r="C11" s="84">
        <v>50</v>
      </c>
      <c r="D11" s="100"/>
      <c r="E11" s="100"/>
      <c r="F11" s="115"/>
      <c r="G11" s="130"/>
      <c r="H11" s="130"/>
      <c r="I11" s="100"/>
      <c r="J11" s="147"/>
      <c r="K11" s="130"/>
      <c r="L11" s="117"/>
      <c r="M11" s="162"/>
    </row>
    <row r="12" spans="1:13" ht="14.15" customHeight="1">
      <c r="A12" s="41" t="s">
        <v>816</v>
      </c>
      <c r="B12" s="605"/>
      <c r="C12" s="84">
        <v>100</v>
      </c>
      <c r="D12" s="100"/>
      <c r="E12" s="100"/>
      <c r="F12" s="115"/>
      <c r="G12" s="130"/>
      <c r="H12" s="130"/>
      <c r="I12" s="100"/>
      <c r="J12" s="147"/>
      <c r="K12" s="130"/>
      <c r="L12" s="117"/>
      <c r="M12" s="162"/>
    </row>
    <row r="13" spans="1:13" ht="14.15" customHeight="1">
      <c r="A13" s="42" t="s">
        <v>817</v>
      </c>
      <c r="B13" s="606"/>
      <c r="C13" s="85">
        <v>150</v>
      </c>
      <c r="D13" s="101"/>
      <c r="E13" s="101"/>
      <c r="F13" s="116"/>
      <c r="G13" s="131"/>
      <c r="H13" s="131"/>
      <c r="I13" s="101"/>
      <c r="J13" s="148"/>
      <c r="K13" s="131"/>
      <c r="L13" s="118"/>
      <c r="M13" s="163"/>
    </row>
    <row r="14" spans="1:13" ht="14.15" customHeight="1">
      <c r="A14" s="39" t="s">
        <v>818</v>
      </c>
      <c r="B14" s="74" t="s">
        <v>968</v>
      </c>
      <c r="C14" s="82">
        <v>0</v>
      </c>
      <c r="D14" s="98"/>
      <c r="E14" s="98"/>
      <c r="F14" s="113"/>
      <c r="G14" s="128"/>
      <c r="H14" s="128"/>
      <c r="I14" s="98"/>
      <c r="J14" s="145"/>
      <c r="K14" s="128"/>
      <c r="L14" s="123"/>
      <c r="M14" s="160"/>
    </row>
    <row r="15" spans="1:13" ht="14.15" customHeight="1">
      <c r="A15" s="39" t="s">
        <v>819</v>
      </c>
      <c r="B15" s="74" t="s">
        <v>969</v>
      </c>
      <c r="C15" s="82">
        <v>0</v>
      </c>
      <c r="D15" s="98"/>
      <c r="E15" s="98"/>
      <c r="F15" s="113"/>
      <c r="G15" s="128"/>
      <c r="H15" s="128"/>
      <c r="I15" s="98"/>
      <c r="J15" s="145"/>
      <c r="K15" s="128"/>
      <c r="L15" s="123"/>
      <c r="M15" s="160"/>
    </row>
    <row r="16" spans="1:13" ht="14.15" customHeight="1">
      <c r="A16" s="40" t="s">
        <v>820</v>
      </c>
      <c r="B16" s="615" t="s">
        <v>970</v>
      </c>
      <c r="C16" s="83">
        <v>20</v>
      </c>
      <c r="D16" s="99"/>
      <c r="E16" s="99"/>
      <c r="F16" s="114"/>
      <c r="G16" s="129"/>
      <c r="H16" s="129"/>
      <c r="I16" s="99"/>
      <c r="J16" s="146"/>
      <c r="K16" s="129"/>
      <c r="L16" s="119"/>
      <c r="M16" s="161"/>
    </row>
    <row r="17" spans="1:15" ht="14.15" customHeight="1">
      <c r="A17" s="41" t="s">
        <v>821</v>
      </c>
      <c r="B17" s="610"/>
      <c r="C17" s="84">
        <v>50</v>
      </c>
      <c r="D17" s="100"/>
      <c r="E17" s="100"/>
      <c r="F17" s="117"/>
      <c r="G17" s="130"/>
      <c r="H17" s="130"/>
      <c r="I17" s="100"/>
      <c r="J17" s="147"/>
      <c r="K17" s="130"/>
      <c r="L17" s="117"/>
      <c r="M17" s="162"/>
    </row>
    <row r="18" spans="1:15" ht="14.15" customHeight="1">
      <c r="A18" s="41" t="s">
        <v>822</v>
      </c>
      <c r="B18" s="610"/>
      <c r="C18" s="84">
        <v>100</v>
      </c>
      <c r="D18" s="100"/>
      <c r="E18" s="100"/>
      <c r="F18" s="117"/>
      <c r="G18" s="130"/>
      <c r="H18" s="130"/>
      <c r="I18" s="100"/>
      <c r="J18" s="147"/>
      <c r="K18" s="130"/>
      <c r="L18" s="117"/>
      <c r="M18" s="162"/>
    </row>
    <row r="19" spans="1:15" ht="14.15" customHeight="1">
      <c r="A19" s="42" t="s">
        <v>823</v>
      </c>
      <c r="B19" s="754"/>
      <c r="C19" s="85">
        <v>150</v>
      </c>
      <c r="D19" s="101"/>
      <c r="E19" s="101"/>
      <c r="F19" s="118"/>
      <c r="G19" s="131"/>
      <c r="H19" s="131"/>
      <c r="I19" s="101"/>
      <c r="J19" s="148"/>
      <c r="K19" s="131"/>
      <c r="L19" s="118"/>
      <c r="M19" s="163"/>
    </row>
    <row r="20" spans="1:15" ht="14.15" customHeight="1">
      <c r="A20" s="43" t="s">
        <v>824</v>
      </c>
      <c r="B20" s="748" t="s">
        <v>971</v>
      </c>
      <c r="C20" s="83">
        <v>0</v>
      </c>
      <c r="D20" s="99"/>
      <c r="E20" s="99"/>
      <c r="F20" s="119"/>
      <c r="G20" s="129"/>
      <c r="H20" s="129"/>
      <c r="I20" s="99"/>
      <c r="J20" s="146"/>
      <c r="K20" s="129"/>
      <c r="L20" s="119"/>
      <c r="M20" s="161"/>
    </row>
    <row r="21" spans="1:15" ht="14.15" customHeight="1">
      <c r="A21" s="41" t="s">
        <v>825</v>
      </c>
      <c r="B21" s="749"/>
      <c r="C21" s="84">
        <v>20</v>
      </c>
      <c r="D21" s="100"/>
      <c r="E21" s="100"/>
      <c r="F21" s="117"/>
      <c r="G21" s="130"/>
      <c r="H21" s="130"/>
      <c r="I21" s="100"/>
      <c r="J21" s="147"/>
      <c r="K21" s="130"/>
      <c r="L21" s="117"/>
      <c r="M21" s="162"/>
    </row>
    <row r="22" spans="1:15" s="172" customFormat="1" ht="14.15" customHeight="1">
      <c r="A22" s="41" t="s">
        <v>826</v>
      </c>
      <c r="B22" s="749"/>
      <c r="C22" s="84">
        <v>30</v>
      </c>
      <c r="D22" s="100"/>
      <c r="E22" s="100"/>
      <c r="F22" s="117"/>
      <c r="G22" s="130"/>
      <c r="H22" s="130"/>
      <c r="I22" s="100"/>
      <c r="J22" s="147"/>
      <c r="K22" s="130"/>
      <c r="L22" s="117"/>
      <c r="M22" s="162"/>
      <c r="N22" s="34"/>
      <c r="O22" s="34"/>
    </row>
    <row r="23" spans="1:15" s="172" customFormat="1" ht="14.15" customHeight="1">
      <c r="A23" s="41" t="s">
        <v>827</v>
      </c>
      <c r="B23" s="749"/>
      <c r="C23" s="84">
        <v>50</v>
      </c>
      <c r="D23" s="100"/>
      <c r="E23" s="100"/>
      <c r="F23" s="117"/>
      <c r="G23" s="130"/>
      <c r="H23" s="130"/>
      <c r="I23" s="100"/>
      <c r="J23" s="147"/>
      <c r="K23" s="130"/>
      <c r="L23" s="117"/>
      <c r="M23" s="162"/>
      <c r="N23" s="34"/>
      <c r="O23" s="34"/>
    </row>
    <row r="24" spans="1:15" s="172" customFormat="1" ht="14.15" customHeight="1">
      <c r="A24" s="41" t="s">
        <v>828</v>
      </c>
      <c r="B24" s="749"/>
      <c r="C24" s="84">
        <v>100</v>
      </c>
      <c r="D24" s="100"/>
      <c r="E24" s="100"/>
      <c r="F24" s="117"/>
      <c r="G24" s="130"/>
      <c r="H24" s="130"/>
      <c r="I24" s="100"/>
      <c r="J24" s="147"/>
      <c r="K24" s="130"/>
      <c r="L24" s="117"/>
      <c r="M24" s="162"/>
      <c r="N24" s="34"/>
      <c r="O24" s="34"/>
    </row>
    <row r="25" spans="1:15" s="172" customFormat="1" ht="14.15" customHeight="1">
      <c r="A25" s="44" t="s">
        <v>829</v>
      </c>
      <c r="B25" s="750"/>
      <c r="C25" s="85">
        <v>150</v>
      </c>
      <c r="D25" s="101"/>
      <c r="E25" s="101"/>
      <c r="F25" s="118"/>
      <c r="G25" s="131"/>
      <c r="H25" s="131"/>
      <c r="I25" s="101"/>
      <c r="J25" s="148"/>
      <c r="K25" s="131"/>
      <c r="L25" s="118"/>
      <c r="M25" s="163"/>
      <c r="N25" s="34"/>
      <c r="O25" s="34"/>
    </row>
    <row r="26" spans="1:15" s="172" customFormat="1" ht="14.15" customHeight="1">
      <c r="A26" s="40" t="s">
        <v>830</v>
      </c>
      <c r="B26" s="612" t="s">
        <v>972</v>
      </c>
      <c r="C26" s="83">
        <v>10</v>
      </c>
      <c r="D26" s="99"/>
      <c r="E26" s="99"/>
      <c r="F26" s="119"/>
      <c r="G26" s="129"/>
      <c r="H26" s="129"/>
      <c r="I26" s="99"/>
      <c r="J26" s="146"/>
      <c r="K26" s="129"/>
      <c r="L26" s="119"/>
      <c r="M26" s="161"/>
      <c r="N26" s="34"/>
      <c r="O26" s="34"/>
    </row>
    <row r="27" spans="1:15" s="172" customFormat="1" ht="14.15" customHeight="1">
      <c r="A27" s="42" t="s">
        <v>831</v>
      </c>
      <c r="B27" s="599"/>
      <c r="C27" s="84">
        <v>20</v>
      </c>
      <c r="D27" s="100"/>
      <c r="E27" s="100"/>
      <c r="F27" s="117"/>
      <c r="G27" s="130"/>
      <c r="H27" s="130"/>
      <c r="I27" s="100"/>
      <c r="J27" s="147"/>
      <c r="K27" s="130"/>
      <c r="L27" s="117"/>
      <c r="M27" s="162"/>
      <c r="N27" s="34"/>
      <c r="O27" s="34"/>
    </row>
    <row r="28" spans="1:15" s="172" customFormat="1" ht="14.15" customHeight="1">
      <c r="A28" s="42" t="s">
        <v>832</v>
      </c>
      <c r="B28" s="599"/>
      <c r="C28" s="84">
        <v>50</v>
      </c>
      <c r="D28" s="100"/>
      <c r="E28" s="100"/>
      <c r="F28" s="117"/>
      <c r="G28" s="130"/>
      <c r="H28" s="130"/>
      <c r="I28" s="100"/>
      <c r="J28" s="147"/>
      <c r="K28" s="130"/>
      <c r="L28" s="117"/>
      <c r="M28" s="162"/>
      <c r="N28" s="34"/>
      <c r="O28" s="34"/>
    </row>
    <row r="29" spans="1:15" s="172" customFormat="1" ht="14.15" customHeight="1">
      <c r="A29" s="42" t="s">
        <v>833</v>
      </c>
      <c r="B29" s="599"/>
      <c r="C29" s="69">
        <v>100</v>
      </c>
      <c r="D29" s="102"/>
      <c r="E29" s="102"/>
      <c r="F29" s="120"/>
      <c r="G29" s="132"/>
      <c r="H29" s="132"/>
      <c r="I29" s="102"/>
      <c r="J29" s="149"/>
      <c r="K29" s="132"/>
      <c r="L29" s="120"/>
      <c r="M29" s="164"/>
      <c r="N29" s="34"/>
      <c r="O29" s="34"/>
    </row>
    <row r="30" spans="1:15" s="172" customFormat="1" ht="14.15" customHeight="1">
      <c r="A30" s="42" t="s">
        <v>834</v>
      </c>
      <c r="B30" s="614"/>
      <c r="C30" s="85">
        <v>150</v>
      </c>
      <c r="D30" s="101"/>
      <c r="E30" s="101"/>
      <c r="F30" s="118"/>
      <c r="G30" s="131"/>
      <c r="H30" s="131"/>
      <c r="I30" s="101"/>
      <c r="J30" s="148"/>
      <c r="K30" s="131"/>
      <c r="L30" s="118"/>
      <c r="M30" s="163"/>
      <c r="N30" s="34"/>
      <c r="O30" s="34"/>
    </row>
    <row r="31" spans="1:15" s="172" customFormat="1" ht="14.15" customHeight="1">
      <c r="A31" s="45" t="s">
        <v>835</v>
      </c>
      <c r="B31" s="598" t="s">
        <v>973</v>
      </c>
      <c r="C31" s="83">
        <v>10</v>
      </c>
      <c r="D31" s="99"/>
      <c r="E31" s="99"/>
      <c r="F31" s="119"/>
      <c r="G31" s="129"/>
      <c r="H31" s="129"/>
      <c r="I31" s="99"/>
      <c r="J31" s="119"/>
      <c r="K31" s="129"/>
      <c r="L31" s="119"/>
      <c r="M31" s="119"/>
      <c r="N31" s="34"/>
      <c r="O31" s="34"/>
    </row>
    <row r="32" spans="1:15" s="172" customFormat="1" ht="14.15" customHeight="1">
      <c r="A32" s="42" t="s">
        <v>836</v>
      </c>
      <c r="B32" s="599"/>
      <c r="C32" s="84">
        <v>20</v>
      </c>
      <c r="D32" s="100"/>
      <c r="E32" s="100"/>
      <c r="F32" s="117"/>
      <c r="G32" s="130"/>
      <c r="H32" s="130"/>
      <c r="I32" s="100"/>
      <c r="J32" s="117"/>
      <c r="K32" s="130"/>
      <c r="L32" s="117"/>
      <c r="M32" s="117"/>
      <c r="N32" s="34"/>
      <c r="O32" s="34"/>
    </row>
    <row r="33" spans="1:15" s="172" customFormat="1" ht="14.15" customHeight="1">
      <c r="A33" s="42" t="s">
        <v>837</v>
      </c>
      <c r="B33" s="599"/>
      <c r="C33" s="84">
        <v>50</v>
      </c>
      <c r="D33" s="100"/>
      <c r="E33" s="100"/>
      <c r="F33" s="117"/>
      <c r="G33" s="130"/>
      <c r="H33" s="130"/>
      <c r="I33" s="100"/>
      <c r="J33" s="147"/>
      <c r="K33" s="130"/>
      <c r="L33" s="117"/>
      <c r="M33" s="162"/>
      <c r="N33" s="34"/>
      <c r="O33" s="34"/>
    </row>
    <row r="34" spans="1:15" s="172" customFormat="1" ht="14.15" customHeight="1">
      <c r="A34" s="42" t="s">
        <v>838</v>
      </c>
      <c r="B34" s="599"/>
      <c r="C34" s="84">
        <v>100</v>
      </c>
      <c r="D34" s="100"/>
      <c r="E34" s="100"/>
      <c r="F34" s="117"/>
      <c r="G34" s="130"/>
      <c r="H34" s="130"/>
      <c r="I34" s="100"/>
      <c r="J34" s="147"/>
      <c r="K34" s="130"/>
      <c r="L34" s="117"/>
      <c r="M34" s="162"/>
      <c r="N34" s="34"/>
      <c r="O34" s="34"/>
    </row>
    <row r="35" spans="1:15" s="172" customFormat="1" ht="14.15" customHeight="1">
      <c r="A35" s="42" t="s">
        <v>839</v>
      </c>
      <c r="B35" s="600"/>
      <c r="C35" s="81">
        <v>150</v>
      </c>
      <c r="D35" s="102"/>
      <c r="E35" s="102"/>
      <c r="F35" s="120"/>
      <c r="G35" s="132"/>
      <c r="H35" s="132"/>
      <c r="I35" s="102"/>
      <c r="J35" s="149"/>
      <c r="K35" s="132"/>
      <c r="L35" s="120"/>
      <c r="M35" s="164"/>
      <c r="N35" s="34"/>
      <c r="O35" s="34"/>
    </row>
    <row r="36" spans="1:15" s="172" customFormat="1" ht="14.15" customHeight="1">
      <c r="A36" s="46" t="s">
        <v>840</v>
      </c>
      <c r="B36" s="598" t="s">
        <v>974</v>
      </c>
      <c r="C36" s="83">
        <v>20</v>
      </c>
      <c r="D36" s="103"/>
      <c r="E36" s="103"/>
      <c r="F36" s="121"/>
      <c r="G36" s="133"/>
      <c r="H36" s="133"/>
      <c r="I36" s="103"/>
      <c r="J36" s="150"/>
      <c r="K36" s="133"/>
      <c r="L36" s="121"/>
      <c r="M36" s="165"/>
      <c r="N36" s="34"/>
      <c r="O36" s="34"/>
    </row>
    <row r="37" spans="1:15" s="172" customFormat="1" ht="14.15" customHeight="1">
      <c r="A37" s="42" t="s">
        <v>841</v>
      </c>
      <c r="B37" s="599"/>
      <c r="C37" s="84">
        <v>50</v>
      </c>
      <c r="D37" s="100"/>
      <c r="E37" s="100"/>
      <c r="F37" s="117"/>
      <c r="G37" s="130"/>
      <c r="H37" s="130"/>
      <c r="I37" s="100"/>
      <c r="J37" s="147"/>
      <c r="K37" s="130"/>
      <c r="L37" s="117"/>
      <c r="M37" s="162"/>
      <c r="N37" s="34"/>
      <c r="O37" s="34"/>
    </row>
    <row r="38" spans="1:15" s="172" customFormat="1" ht="14.15" customHeight="1">
      <c r="A38" s="42" t="s">
        <v>842</v>
      </c>
      <c r="B38" s="599"/>
      <c r="C38" s="84">
        <v>100</v>
      </c>
      <c r="D38" s="100"/>
      <c r="E38" s="100"/>
      <c r="F38" s="117"/>
      <c r="G38" s="130"/>
      <c r="H38" s="130"/>
      <c r="I38" s="100"/>
      <c r="J38" s="147"/>
      <c r="K38" s="130"/>
      <c r="L38" s="117"/>
      <c r="M38" s="162"/>
      <c r="N38" s="34"/>
      <c r="O38" s="34"/>
    </row>
    <row r="39" spans="1:15" s="172" customFormat="1" ht="14.15" customHeight="1">
      <c r="A39" s="47" t="s">
        <v>843</v>
      </c>
      <c r="B39" s="600"/>
      <c r="C39" s="69">
        <v>150</v>
      </c>
      <c r="D39" s="102"/>
      <c r="E39" s="102"/>
      <c r="F39" s="120"/>
      <c r="G39" s="132"/>
      <c r="H39" s="132"/>
      <c r="I39" s="102"/>
      <c r="J39" s="149"/>
      <c r="K39" s="132"/>
      <c r="L39" s="120"/>
      <c r="M39" s="164"/>
      <c r="N39" s="34"/>
      <c r="O39" s="34"/>
    </row>
    <row r="40" spans="1:15" s="172" customFormat="1" ht="14.15" customHeight="1">
      <c r="A40" s="40" t="s">
        <v>844</v>
      </c>
      <c r="B40" s="604" t="s">
        <v>780</v>
      </c>
      <c r="C40" s="83">
        <v>20</v>
      </c>
      <c r="D40" s="99"/>
      <c r="E40" s="99"/>
      <c r="F40" s="119"/>
      <c r="G40" s="129"/>
      <c r="H40" s="129"/>
      <c r="I40" s="99"/>
      <c r="J40" s="146"/>
      <c r="K40" s="129"/>
      <c r="L40" s="119"/>
      <c r="M40" s="161"/>
      <c r="N40" s="34"/>
      <c r="O40" s="34"/>
    </row>
    <row r="41" spans="1:15" s="172" customFormat="1" ht="14.15" customHeight="1">
      <c r="A41" s="40" t="s">
        <v>845</v>
      </c>
      <c r="B41" s="605"/>
      <c r="C41" s="86">
        <v>30</v>
      </c>
      <c r="D41" s="104"/>
      <c r="E41" s="104"/>
      <c r="F41" s="122"/>
      <c r="G41" s="134"/>
      <c r="H41" s="134">
        <v>7724887840</v>
      </c>
      <c r="I41" s="104"/>
      <c r="J41" s="151"/>
      <c r="K41" s="134"/>
      <c r="L41" s="122"/>
      <c r="M41" s="166"/>
      <c r="N41" s="34"/>
      <c r="O41" s="34"/>
    </row>
    <row r="42" spans="1:15" s="172" customFormat="1" ht="14.15" customHeight="1">
      <c r="A42" s="40" t="s">
        <v>846</v>
      </c>
      <c r="B42" s="605"/>
      <c r="C42" s="86">
        <v>40</v>
      </c>
      <c r="D42" s="104"/>
      <c r="E42" s="104"/>
      <c r="F42" s="122"/>
      <c r="G42" s="134"/>
      <c r="H42" s="134"/>
      <c r="I42" s="104"/>
      <c r="J42" s="151"/>
      <c r="K42" s="134"/>
      <c r="L42" s="122"/>
      <c r="M42" s="166"/>
      <c r="N42" s="34"/>
      <c r="O42" s="34"/>
    </row>
    <row r="43" spans="1:15" s="172" customFormat="1" ht="14.15" customHeight="1">
      <c r="A43" s="41" t="s">
        <v>847</v>
      </c>
      <c r="B43" s="605"/>
      <c r="C43" s="84">
        <v>50</v>
      </c>
      <c r="D43" s="100"/>
      <c r="E43" s="100"/>
      <c r="F43" s="117"/>
      <c r="G43" s="130"/>
      <c r="H43" s="130">
        <v>399042720</v>
      </c>
      <c r="I43" s="100"/>
      <c r="J43" s="147"/>
      <c r="K43" s="130"/>
      <c r="L43" s="117"/>
      <c r="M43" s="162"/>
      <c r="N43" s="34"/>
      <c r="O43" s="34"/>
    </row>
    <row r="44" spans="1:15" s="172" customFormat="1" ht="14.15" customHeight="1">
      <c r="A44" s="40" t="s">
        <v>848</v>
      </c>
      <c r="B44" s="605"/>
      <c r="C44" s="84">
        <v>75</v>
      </c>
      <c r="D44" s="100"/>
      <c r="E44" s="100"/>
      <c r="F44" s="117"/>
      <c r="G44" s="130"/>
      <c r="H44" s="130"/>
      <c r="I44" s="100"/>
      <c r="J44" s="147"/>
      <c r="K44" s="130"/>
      <c r="L44" s="117"/>
      <c r="M44" s="162"/>
      <c r="N44" s="34"/>
      <c r="O44" s="34"/>
    </row>
    <row r="45" spans="1:15" s="172" customFormat="1" ht="14.15" customHeight="1">
      <c r="A45" s="41" t="s">
        <v>849</v>
      </c>
      <c r="B45" s="605"/>
      <c r="C45" s="84">
        <v>100</v>
      </c>
      <c r="D45" s="100"/>
      <c r="E45" s="100"/>
      <c r="F45" s="117"/>
      <c r="G45" s="130"/>
      <c r="H45" s="130">
        <v>672750650</v>
      </c>
      <c r="I45" s="100"/>
      <c r="J45" s="147"/>
      <c r="K45" s="130"/>
      <c r="L45" s="117"/>
      <c r="M45" s="162"/>
      <c r="N45" s="34"/>
      <c r="O45" s="34"/>
    </row>
    <row r="46" spans="1:15" s="172" customFormat="1" ht="14.15" customHeight="1">
      <c r="A46" s="42" t="s">
        <v>850</v>
      </c>
      <c r="B46" s="605"/>
      <c r="C46" s="84">
        <v>150</v>
      </c>
      <c r="D46" s="100"/>
      <c r="E46" s="100"/>
      <c r="F46" s="117"/>
      <c r="G46" s="130"/>
      <c r="H46" s="130"/>
      <c r="I46" s="100"/>
      <c r="J46" s="147"/>
      <c r="K46" s="130"/>
      <c r="L46" s="117"/>
      <c r="M46" s="162"/>
      <c r="N46" s="34"/>
      <c r="O46" s="34"/>
    </row>
    <row r="47" spans="1:15" s="172" customFormat="1" ht="14.15" customHeight="1">
      <c r="A47" s="47" t="s">
        <v>851</v>
      </c>
      <c r="B47" s="606"/>
      <c r="C47" s="85">
        <v>250</v>
      </c>
      <c r="D47" s="101"/>
      <c r="E47" s="101"/>
      <c r="F47" s="118"/>
      <c r="G47" s="131"/>
      <c r="H47" s="131"/>
      <c r="I47" s="101"/>
      <c r="J47" s="148"/>
      <c r="K47" s="131"/>
      <c r="L47" s="118"/>
      <c r="M47" s="163"/>
      <c r="N47" s="34"/>
      <c r="O47" s="34"/>
    </row>
    <row r="48" spans="1:15" s="172" customFormat="1" ht="14.15" customHeight="1">
      <c r="A48" s="48" t="s">
        <v>852</v>
      </c>
      <c r="B48" s="748" t="s">
        <v>975</v>
      </c>
      <c r="C48" s="86">
        <v>10</v>
      </c>
      <c r="D48" s="99"/>
      <c r="E48" s="99"/>
      <c r="F48" s="119"/>
      <c r="G48" s="129"/>
      <c r="H48" s="129"/>
      <c r="I48" s="99"/>
      <c r="J48" s="146"/>
      <c r="K48" s="129"/>
      <c r="L48" s="119"/>
      <c r="M48" s="161"/>
      <c r="N48" s="34"/>
      <c r="O48" s="34"/>
    </row>
    <row r="49" spans="1:15" s="172" customFormat="1" ht="14.15" customHeight="1">
      <c r="A49" s="40" t="s">
        <v>853</v>
      </c>
      <c r="B49" s="749"/>
      <c r="C49" s="86">
        <v>15</v>
      </c>
      <c r="D49" s="100"/>
      <c r="E49" s="100"/>
      <c r="F49" s="117"/>
      <c r="G49" s="130"/>
      <c r="H49" s="130"/>
      <c r="I49" s="100"/>
      <c r="J49" s="147"/>
      <c r="K49" s="130"/>
      <c r="L49" s="117"/>
      <c r="M49" s="162"/>
      <c r="N49" s="34"/>
      <c r="O49" s="34"/>
    </row>
    <row r="50" spans="1:15" s="172" customFormat="1" ht="14.15" customHeight="1">
      <c r="A50" s="40" t="s">
        <v>854</v>
      </c>
      <c r="B50" s="749"/>
      <c r="C50" s="86">
        <v>20</v>
      </c>
      <c r="D50" s="100"/>
      <c r="E50" s="100"/>
      <c r="F50" s="117"/>
      <c r="G50" s="130"/>
      <c r="H50" s="130"/>
      <c r="I50" s="100"/>
      <c r="J50" s="147"/>
      <c r="K50" s="130"/>
      <c r="L50" s="117"/>
      <c r="M50" s="162"/>
      <c r="N50" s="34"/>
      <c r="O50" s="34"/>
    </row>
    <row r="51" spans="1:15" s="172" customFormat="1" ht="14.15" customHeight="1">
      <c r="A51" s="41" t="s">
        <v>855</v>
      </c>
      <c r="B51" s="749"/>
      <c r="C51" s="84">
        <v>25</v>
      </c>
      <c r="D51" s="100"/>
      <c r="E51" s="100"/>
      <c r="F51" s="117"/>
      <c r="G51" s="130"/>
      <c r="H51" s="130"/>
      <c r="I51" s="100"/>
      <c r="J51" s="147"/>
      <c r="K51" s="130"/>
      <c r="L51" s="117"/>
      <c r="M51" s="162"/>
      <c r="N51" s="34"/>
      <c r="O51" s="34"/>
    </row>
    <row r="52" spans="1:15" s="172" customFormat="1" ht="14.15" customHeight="1">
      <c r="A52" s="40" t="s">
        <v>856</v>
      </c>
      <c r="B52" s="749"/>
      <c r="C52" s="86">
        <v>35</v>
      </c>
      <c r="D52" s="100"/>
      <c r="E52" s="100"/>
      <c r="F52" s="117"/>
      <c r="G52" s="130"/>
      <c r="H52" s="130"/>
      <c r="I52" s="100"/>
      <c r="J52" s="147"/>
      <c r="K52" s="130"/>
      <c r="L52" s="117"/>
      <c r="M52" s="162"/>
      <c r="N52" s="34"/>
      <c r="O52" s="34"/>
    </row>
    <row r="53" spans="1:15" s="172" customFormat="1" ht="14.15" customHeight="1">
      <c r="A53" s="41" t="s">
        <v>857</v>
      </c>
      <c r="B53" s="749"/>
      <c r="C53" s="84">
        <v>50</v>
      </c>
      <c r="D53" s="100"/>
      <c r="E53" s="100"/>
      <c r="F53" s="117"/>
      <c r="G53" s="130"/>
      <c r="H53" s="130"/>
      <c r="I53" s="100"/>
      <c r="J53" s="147"/>
      <c r="K53" s="130"/>
      <c r="L53" s="117"/>
      <c r="M53" s="162"/>
      <c r="N53" s="34"/>
      <c r="O53" s="34"/>
    </row>
    <row r="54" spans="1:15" s="172" customFormat="1" ht="14.15" customHeight="1">
      <c r="A54" s="47" t="s">
        <v>858</v>
      </c>
      <c r="B54" s="750"/>
      <c r="C54" s="87">
        <v>100</v>
      </c>
      <c r="D54" s="101"/>
      <c r="E54" s="101"/>
      <c r="F54" s="118"/>
      <c r="G54" s="131"/>
      <c r="H54" s="131"/>
      <c r="I54" s="101"/>
      <c r="J54" s="148"/>
      <c r="K54" s="131"/>
      <c r="L54" s="118"/>
      <c r="M54" s="163"/>
      <c r="N54" s="34"/>
      <c r="O54" s="34"/>
    </row>
    <row r="55" spans="1:15" s="172" customFormat="1" ht="14.15" customHeight="1">
      <c r="A55" s="40" t="s">
        <v>859</v>
      </c>
      <c r="B55" s="748" t="s">
        <v>976</v>
      </c>
      <c r="C55" s="83">
        <v>20</v>
      </c>
      <c r="D55" s="99"/>
      <c r="E55" s="99"/>
      <c r="F55" s="119"/>
      <c r="G55" s="129"/>
      <c r="H55" s="129"/>
      <c r="I55" s="99"/>
      <c r="J55" s="146"/>
      <c r="K55" s="129"/>
      <c r="L55" s="119"/>
      <c r="M55" s="161"/>
      <c r="N55" s="34"/>
      <c r="O55" s="34"/>
    </row>
    <row r="56" spans="1:15" s="172" customFormat="1" ht="14.15" customHeight="1">
      <c r="A56" s="41" t="s">
        <v>860</v>
      </c>
      <c r="B56" s="749"/>
      <c r="C56" s="84">
        <v>50</v>
      </c>
      <c r="D56" s="100"/>
      <c r="E56" s="100"/>
      <c r="F56" s="117"/>
      <c r="G56" s="130"/>
      <c r="H56" s="130"/>
      <c r="I56" s="100"/>
      <c r="J56" s="147"/>
      <c r="K56" s="130"/>
      <c r="L56" s="117"/>
      <c r="M56" s="162"/>
      <c r="N56" s="34"/>
      <c r="O56" s="34"/>
    </row>
    <row r="57" spans="1:15" s="172" customFormat="1" ht="14.15" customHeight="1">
      <c r="A57" s="41" t="s">
        <v>861</v>
      </c>
      <c r="B57" s="749"/>
      <c r="C57" s="84">
        <v>75</v>
      </c>
      <c r="D57" s="100"/>
      <c r="E57" s="100"/>
      <c r="F57" s="117"/>
      <c r="G57" s="130"/>
      <c r="H57" s="130"/>
      <c r="I57" s="100"/>
      <c r="J57" s="147"/>
      <c r="K57" s="130"/>
      <c r="L57" s="117"/>
      <c r="M57" s="162"/>
      <c r="N57" s="34"/>
      <c r="O57" s="34"/>
    </row>
    <row r="58" spans="1:15" s="172" customFormat="1" ht="14.15" customHeight="1">
      <c r="A58" s="41" t="s">
        <v>862</v>
      </c>
      <c r="B58" s="749"/>
      <c r="C58" s="84">
        <v>85</v>
      </c>
      <c r="D58" s="100"/>
      <c r="E58" s="100"/>
      <c r="F58" s="117"/>
      <c r="G58" s="130"/>
      <c r="H58" s="130"/>
      <c r="I58" s="100"/>
      <c r="J58" s="147"/>
      <c r="K58" s="130"/>
      <c r="L58" s="117"/>
      <c r="M58" s="162"/>
      <c r="N58" s="34"/>
      <c r="O58" s="34"/>
    </row>
    <row r="59" spans="1:15" s="172" customFormat="1" ht="14.15" customHeight="1">
      <c r="A59" s="41" t="s">
        <v>863</v>
      </c>
      <c r="B59" s="749"/>
      <c r="C59" s="84">
        <v>100</v>
      </c>
      <c r="D59" s="100"/>
      <c r="E59" s="100"/>
      <c r="F59" s="117"/>
      <c r="G59" s="130"/>
      <c r="H59" s="130"/>
      <c r="I59" s="100"/>
      <c r="J59" s="147"/>
      <c r="K59" s="130"/>
      <c r="L59" s="117"/>
      <c r="M59" s="162"/>
      <c r="N59" s="34"/>
      <c r="O59" s="34"/>
    </row>
    <row r="60" spans="1:15" s="172" customFormat="1" ht="14.15" customHeight="1">
      <c r="A60" s="42" t="s">
        <v>864</v>
      </c>
      <c r="B60" s="749"/>
      <c r="C60" s="84">
        <v>150</v>
      </c>
      <c r="D60" s="100"/>
      <c r="E60" s="100"/>
      <c r="F60" s="117"/>
      <c r="G60" s="130"/>
      <c r="H60" s="130"/>
      <c r="I60" s="100"/>
      <c r="J60" s="147"/>
      <c r="K60" s="130"/>
      <c r="L60" s="117"/>
      <c r="M60" s="162"/>
      <c r="N60" s="34"/>
      <c r="O60" s="34"/>
    </row>
    <row r="61" spans="1:15" s="172" customFormat="1" ht="14.15" customHeight="1">
      <c r="A61" s="47" t="s">
        <v>865</v>
      </c>
      <c r="B61" s="750"/>
      <c r="C61" s="85">
        <v>250</v>
      </c>
      <c r="D61" s="101"/>
      <c r="E61" s="101"/>
      <c r="F61" s="118"/>
      <c r="G61" s="131"/>
      <c r="H61" s="131"/>
      <c r="I61" s="101"/>
      <c r="J61" s="148"/>
      <c r="K61" s="131"/>
      <c r="L61" s="118"/>
      <c r="M61" s="163"/>
      <c r="N61" s="34"/>
      <c r="O61" s="34"/>
    </row>
    <row r="62" spans="1:15" s="172" customFormat="1" ht="14.15" customHeight="1">
      <c r="A62" s="45" t="s">
        <v>866</v>
      </c>
      <c r="B62" s="748" t="s">
        <v>977</v>
      </c>
      <c r="C62" s="83">
        <v>20</v>
      </c>
      <c r="D62" s="99"/>
      <c r="E62" s="99"/>
      <c r="F62" s="119"/>
      <c r="G62" s="129"/>
      <c r="H62" s="129"/>
      <c r="I62" s="99"/>
      <c r="J62" s="146"/>
      <c r="K62" s="129"/>
      <c r="L62" s="119"/>
      <c r="M62" s="161"/>
      <c r="N62" s="34"/>
      <c r="O62" s="34"/>
    </row>
    <row r="63" spans="1:15" s="172" customFormat="1" ht="14.15" customHeight="1">
      <c r="A63" s="49" t="s">
        <v>867</v>
      </c>
      <c r="B63" s="749"/>
      <c r="C63" s="84">
        <v>50</v>
      </c>
      <c r="D63" s="100"/>
      <c r="E63" s="100"/>
      <c r="F63" s="117"/>
      <c r="G63" s="130"/>
      <c r="H63" s="130"/>
      <c r="I63" s="100"/>
      <c r="J63" s="147"/>
      <c r="K63" s="130"/>
      <c r="L63" s="117"/>
      <c r="M63" s="162"/>
      <c r="N63" s="34"/>
      <c r="O63" s="34"/>
    </row>
    <row r="64" spans="1:15" s="172" customFormat="1" ht="14.15" customHeight="1">
      <c r="A64" s="49" t="s">
        <v>868</v>
      </c>
      <c r="B64" s="749"/>
      <c r="C64" s="84">
        <v>75</v>
      </c>
      <c r="D64" s="100"/>
      <c r="E64" s="100"/>
      <c r="F64" s="117"/>
      <c r="G64" s="130"/>
      <c r="H64" s="130"/>
      <c r="I64" s="100"/>
      <c r="J64" s="147"/>
      <c r="K64" s="130"/>
      <c r="L64" s="117"/>
      <c r="M64" s="162"/>
      <c r="N64" s="34"/>
      <c r="O64" s="34"/>
    </row>
    <row r="65" spans="1:15" s="172" customFormat="1" ht="14.15" customHeight="1">
      <c r="A65" s="49" t="s">
        <v>869</v>
      </c>
      <c r="B65" s="749"/>
      <c r="C65" s="84">
        <v>80</v>
      </c>
      <c r="D65" s="100"/>
      <c r="E65" s="100"/>
      <c r="F65" s="117"/>
      <c r="G65" s="130"/>
      <c r="H65" s="130"/>
      <c r="I65" s="100"/>
      <c r="J65" s="147"/>
      <c r="K65" s="130"/>
      <c r="L65" s="117"/>
      <c r="M65" s="162"/>
      <c r="N65" s="34"/>
      <c r="O65" s="34"/>
    </row>
    <row r="66" spans="1:15" s="172" customFormat="1" ht="14.15" customHeight="1">
      <c r="A66" s="50" t="s">
        <v>870</v>
      </c>
      <c r="B66" s="749"/>
      <c r="C66" s="84">
        <v>100</v>
      </c>
      <c r="D66" s="100"/>
      <c r="E66" s="100"/>
      <c r="F66" s="117"/>
      <c r="G66" s="130"/>
      <c r="H66" s="130"/>
      <c r="I66" s="100"/>
      <c r="J66" s="147"/>
      <c r="K66" s="130"/>
      <c r="L66" s="117"/>
      <c r="M66" s="162"/>
      <c r="N66" s="34"/>
      <c r="O66" s="34"/>
    </row>
    <row r="67" spans="1:15" s="172" customFormat="1" ht="14.15" customHeight="1">
      <c r="A67" s="50" t="s">
        <v>871</v>
      </c>
      <c r="B67" s="749"/>
      <c r="C67" s="69">
        <v>130</v>
      </c>
      <c r="D67" s="100"/>
      <c r="E67" s="100"/>
      <c r="F67" s="117"/>
      <c r="G67" s="130"/>
      <c r="H67" s="130"/>
      <c r="I67" s="100"/>
      <c r="J67" s="147"/>
      <c r="K67" s="130"/>
      <c r="L67" s="117"/>
      <c r="M67" s="162"/>
      <c r="N67" s="34"/>
      <c r="O67" s="34"/>
    </row>
    <row r="68" spans="1:15" s="172" customFormat="1" ht="14.15" customHeight="1">
      <c r="A68" s="50" t="s">
        <v>872</v>
      </c>
      <c r="B68" s="749"/>
      <c r="C68" s="84">
        <v>150</v>
      </c>
      <c r="D68" s="100"/>
      <c r="E68" s="100"/>
      <c r="F68" s="117"/>
      <c r="G68" s="130"/>
      <c r="H68" s="130"/>
      <c r="I68" s="100"/>
      <c r="J68" s="147"/>
      <c r="K68" s="130"/>
      <c r="L68" s="117"/>
      <c r="M68" s="162"/>
      <c r="N68" s="34"/>
      <c r="O68" s="34"/>
    </row>
    <row r="69" spans="1:15" s="172" customFormat="1" ht="14.15" customHeight="1">
      <c r="A69" s="45" t="s">
        <v>873</v>
      </c>
      <c r="B69" s="745" t="s">
        <v>978</v>
      </c>
      <c r="C69" s="83">
        <v>45</v>
      </c>
      <c r="D69" s="99"/>
      <c r="E69" s="99"/>
      <c r="F69" s="119"/>
      <c r="G69" s="129"/>
      <c r="H69" s="129"/>
      <c r="I69" s="99"/>
      <c r="J69" s="146"/>
      <c r="K69" s="129"/>
      <c r="L69" s="119"/>
      <c r="M69" s="161"/>
      <c r="N69" s="34"/>
      <c r="O69" s="34"/>
    </row>
    <row r="70" spans="1:15" s="172" customFormat="1" ht="14.15" customHeight="1">
      <c r="A70" s="50" t="s">
        <v>874</v>
      </c>
      <c r="B70" s="746"/>
      <c r="C70" s="69">
        <v>75</v>
      </c>
      <c r="D70" s="100"/>
      <c r="E70" s="100"/>
      <c r="F70" s="117"/>
      <c r="G70" s="130"/>
      <c r="H70" s="130"/>
      <c r="I70" s="100"/>
      <c r="J70" s="147"/>
      <c r="K70" s="130"/>
      <c r="L70" s="117"/>
      <c r="M70" s="162"/>
      <c r="N70" s="34"/>
      <c r="O70" s="34"/>
    </row>
    <row r="71" spans="1:15" s="172" customFormat="1" ht="14.15" customHeight="1">
      <c r="A71" s="51" t="s">
        <v>875</v>
      </c>
      <c r="B71" s="747"/>
      <c r="C71" s="85">
        <v>100</v>
      </c>
      <c r="D71" s="101"/>
      <c r="E71" s="101"/>
      <c r="F71" s="118"/>
      <c r="G71" s="131"/>
      <c r="H71" s="131"/>
      <c r="I71" s="101"/>
      <c r="J71" s="148"/>
      <c r="K71" s="131"/>
      <c r="L71" s="118"/>
      <c r="M71" s="163"/>
      <c r="N71" s="34"/>
      <c r="O71" s="34"/>
    </row>
    <row r="72" spans="1:15" s="172" customFormat="1" ht="14.15" customHeight="1">
      <c r="A72" s="40" t="s">
        <v>876</v>
      </c>
      <c r="B72" s="748" t="s">
        <v>979</v>
      </c>
      <c r="C72" s="86">
        <v>20</v>
      </c>
      <c r="D72" s="99"/>
      <c r="E72" s="99"/>
      <c r="F72" s="119"/>
      <c r="G72" s="129"/>
      <c r="H72" s="129"/>
      <c r="I72" s="99"/>
      <c r="J72" s="146"/>
      <c r="K72" s="129"/>
      <c r="L72" s="119"/>
      <c r="M72" s="161"/>
      <c r="N72" s="34"/>
      <c r="O72" s="34"/>
    </row>
    <row r="73" spans="1:15" s="172" customFormat="1" ht="14.15" customHeight="1">
      <c r="A73" s="40" t="s">
        <v>877</v>
      </c>
      <c r="B73" s="749"/>
      <c r="C73" s="86">
        <v>25</v>
      </c>
      <c r="D73" s="100"/>
      <c r="E73" s="100"/>
      <c r="F73" s="117"/>
      <c r="G73" s="130"/>
      <c r="H73" s="130"/>
      <c r="I73" s="100"/>
      <c r="J73" s="147"/>
      <c r="K73" s="130"/>
      <c r="L73" s="117"/>
      <c r="M73" s="162"/>
      <c r="N73" s="34"/>
      <c r="O73" s="34"/>
    </row>
    <row r="74" spans="1:15" s="172" customFormat="1" ht="14.15" customHeight="1">
      <c r="A74" s="40" t="s">
        <v>878</v>
      </c>
      <c r="B74" s="749"/>
      <c r="C74" s="86">
        <v>30</v>
      </c>
      <c r="D74" s="100"/>
      <c r="E74" s="100"/>
      <c r="F74" s="117"/>
      <c r="G74" s="130"/>
      <c r="H74" s="130"/>
      <c r="I74" s="100"/>
      <c r="J74" s="147"/>
      <c r="K74" s="130"/>
      <c r="L74" s="117"/>
      <c r="M74" s="162"/>
      <c r="N74" s="34"/>
      <c r="O74" s="34"/>
    </row>
    <row r="75" spans="1:15" s="172" customFormat="1" ht="14.15" customHeight="1">
      <c r="A75" s="40" t="s">
        <v>879</v>
      </c>
      <c r="B75" s="749"/>
      <c r="C75" s="86">
        <v>31.25</v>
      </c>
      <c r="D75" s="100"/>
      <c r="E75" s="100"/>
      <c r="F75" s="117"/>
      <c r="G75" s="130"/>
      <c r="H75" s="130"/>
      <c r="I75" s="100"/>
      <c r="J75" s="147"/>
      <c r="K75" s="130"/>
      <c r="L75" s="117"/>
      <c r="M75" s="162"/>
      <c r="N75" s="34"/>
      <c r="O75" s="34"/>
    </row>
    <row r="76" spans="1:15" s="172" customFormat="1" ht="14.15" customHeight="1">
      <c r="A76" s="40" t="s">
        <v>880</v>
      </c>
      <c r="B76" s="749"/>
      <c r="C76" s="86">
        <v>35</v>
      </c>
      <c r="D76" s="100"/>
      <c r="E76" s="100"/>
      <c r="F76" s="117"/>
      <c r="G76" s="130"/>
      <c r="H76" s="130"/>
      <c r="I76" s="100"/>
      <c r="J76" s="147"/>
      <c r="K76" s="130"/>
      <c r="L76" s="117"/>
      <c r="M76" s="162"/>
      <c r="N76" s="34"/>
      <c r="O76" s="34"/>
    </row>
    <row r="77" spans="1:15" s="172" customFormat="1" ht="14.15" customHeight="1">
      <c r="A77" s="40" t="s">
        <v>881</v>
      </c>
      <c r="B77" s="749"/>
      <c r="C77" s="86">
        <v>37.5</v>
      </c>
      <c r="D77" s="100"/>
      <c r="E77" s="100"/>
      <c r="F77" s="117"/>
      <c r="G77" s="130"/>
      <c r="H77" s="130"/>
      <c r="I77" s="100"/>
      <c r="J77" s="147"/>
      <c r="K77" s="130"/>
      <c r="L77" s="117"/>
      <c r="M77" s="162"/>
      <c r="N77" s="34"/>
      <c r="O77" s="34"/>
    </row>
    <row r="78" spans="1:15" s="172" customFormat="1" ht="14.15" customHeight="1">
      <c r="A78" s="41" t="s">
        <v>882</v>
      </c>
      <c r="B78" s="749"/>
      <c r="C78" s="84">
        <v>40</v>
      </c>
      <c r="D78" s="100"/>
      <c r="E78" s="100"/>
      <c r="F78" s="117"/>
      <c r="G78" s="130"/>
      <c r="H78" s="130"/>
      <c r="I78" s="100"/>
      <c r="J78" s="147"/>
      <c r="K78" s="130"/>
      <c r="L78" s="117"/>
      <c r="M78" s="162"/>
      <c r="N78" s="34"/>
      <c r="O78" s="34"/>
    </row>
    <row r="79" spans="1:15" s="172" customFormat="1" ht="14.15" customHeight="1">
      <c r="A79" s="40" t="s">
        <v>883</v>
      </c>
      <c r="B79" s="749"/>
      <c r="C79" s="86">
        <v>50</v>
      </c>
      <c r="D79" s="100"/>
      <c r="E79" s="100"/>
      <c r="F79" s="117"/>
      <c r="G79" s="130"/>
      <c r="H79" s="130"/>
      <c r="I79" s="100"/>
      <c r="J79" s="147"/>
      <c r="K79" s="130"/>
      <c r="L79" s="117"/>
      <c r="M79" s="162"/>
      <c r="N79" s="34"/>
      <c r="O79" s="34"/>
    </row>
    <row r="80" spans="1:15" s="172" customFormat="1" ht="14.15" customHeight="1">
      <c r="A80" s="40" t="s">
        <v>884</v>
      </c>
      <c r="B80" s="749"/>
      <c r="C80" s="86">
        <v>62.5</v>
      </c>
      <c r="D80" s="100"/>
      <c r="E80" s="100"/>
      <c r="F80" s="117"/>
      <c r="G80" s="130"/>
      <c r="H80" s="130"/>
      <c r="I80" s="100"/>
      <c r="J80" s="147"/>
      <c r="K80" s="130"/>
      <c r="L80" s="117"/>
      <c r="M80" s="162"/>
      <c r="N80" s="34"/>
      <c r="O80" s="34"/>
    </row>
    <row r="81" spans="1:15" s="172" customFormat="1" ht="14.15" customHeight="1">
      <c r="A81" s="41" t="s">
        <v>885</v>
      </c>
      <c r="B81" s="749"/>
      <c r="C81" s="84">
        <v>70</v>
      </c>
      <c r="D81" s="100"/>
      <c r="E81" s="100"/>
      <c r="F81" s="117"/>
      <c r="G81" s="130"/>
      <c r="H81" s="130"/>
      <c r="I81" s="100"/>
      <c r="J81" s="147"/>
      <c r="K81" s="130"/>
      <c r="L81" s="117"/>
      <c r="M81" s="162"/>
      <c r="N81" s="34"/>
      <c r="O81" s="34"/>
    </row>
    <row r="82" spans="1:15" s="172" customFormat="1" ht="14.15" customHeight="1">
      <c r="A82" s="47" t="s">
        <v>886</v>
      </c>
      <c r="B82" s="750"/>
      <c r="C82" s="87">
        <v>75</v>
      </c>
      <c r="D82" s="101"/>
      <c r="E82" s="101"/>
      <c r="F82" s="118"/>
      <c r="G82" s="131"/>
      <c r="H82" s="131"/>
      <c r="I82" s="101"/>
      <c r="J82" s="148"/>
      <c r="K82" s="131"/>
      <c r="L82" s="118"/>
      <c r="M82" s="163"/>
      <c r="N82" s="34"/>
      <c r="O82" s="34"/>
    </row>
    <row r="83" spans="1:15" s="172" customFormat="1" ht="14.15" customHeight="1">
      <c r="A83" s="45" t="s">
        <v>887</v>
      </c>
      <c r="B83" s="748" t="s">
        <v>980</v>
      </c>
      <c r="C83" s="86">
        <v>30</v>
      </c>
      <c r="D83" s="99"/>
      <c r="E83" s="99"/>
      <c r="F83" s="119"/>
      <c r="G83" s="129"/>
      <c r="H83" s="129"/>
      <c r="I83" s="99"/>
      <c r="J83" s="146"/>
      <c r="K83" s="129"/>
      <c r="L83" s="119"/>
      <c r="M83" s="161"/>
      <c r="N83" s="34"/>
      <c r="O83" s="34"/>
    </row>
    <row r="84" spans="1:15" s="172" customFormat="1" ht="14.15" customHeight="1">
      <c r="A84" s="40" t="s">
        <v>888</v>
      </c>
      <c r="B84" s="749"/>
      <c r="C84" s="86">
        <v>35</v>
      </c>
      <c r="D84" s="100"/>
      <c r="E84" s="100"/>
      <c r="F84" s="117"/>
      <c r="G84" s="130"/>
      <c r="H84" s="130"/>
      <c r="I84" s="100"/>
      <c r="J84" s="147"/>
      <c r="K84" s="130"/>
      <c r="L84" s="117"/>
      <c r="M84" s="162"/>
      <c r="N84" s="34"/>
      <c r="O84" s="34"/>
    </row>
    <row r="85" spans="1:15" s="172" customFormat="1" ht="14.15" customHeight="1">
      <c r="A85" s="40" t="s">
        <v>889</v>
      </c>
      <c r="B85" s="749"/>
      <c r="C85" s="86">
        <v>43.75</v>
      </c>
      <c r="D85" s="100"/>
      <c r="E85" s="100"/>
      <c r="F85" s="117"/>
      <c r="G85" s="130"/>
      <c r="H85" s="130"/>
      <c r="I85" s="100"/>
      <c r="J85" s="147"/>
      <c r="K85" s="130"/>
      <c r="L85" s="117"/>
      <c r="M85" s="162"/>
      <c r="N85" s="34"/>
      <c r="O85" s="34"/>
    </row>
    <row r="86" spans="1:15" s="172" customFormat="1" ht="14.15" customHeight="1">
      <c r="A86" s="40" t="s">
        <v>890</v>
      </c>
      <c r="B86" s="749"/>
      <c r="C86" s="86">
        <v>45</v>
      </c>
      <c r="D86" s="100"/>
      <c r="E86" s="100"/>
      <c r="F86" s="117"/>
      <c r="G86" s="130"/>
      <c r="H86" s="130"/>
      <c r="I86" s="100"/>
      <c r="J86" s="147"/>
      <c r="K86" s="130"/>
      <c r="L86" s="117"/>
      <c r="M86" s="162"/>
      <c r="N86" s="34"/>
      <c r="O86" s="34"/>
    </row>
    <row r="87" spans="1:15" s="172" customFormat="1" ht="14.15" customHeight="1">
      <c r="A87" s="40" t="s">
        <v>891</v>
      </c>
      <c r="B87" s="749"/>
      <c r="C87" s="86">
        <v>56.25</v>
      </c>
      <c r="D87" s="100"/>
      <c r="E87" s="100"/>
      <c r="F87" s="117"/>
      <c r="G87" s="130"/>
      <c r="H87" s="130"/>
      <c r="I87" s="100"/>
      <c r="J87" s="147"/>
      <c r="K87" s="130"/>
      <c r="L87" s="117"/>
      <c r="M87" s="162"/>
      <c r="N87" s="34"/>
      <c r="O87" s="34"/>
    </row>
    <row r="88" spans="1:15" s="172" customFormat="1" ht="14.15" customHeight="1">
      <c r="A88" s="40" t="s">
        <v>892</v>
      </c>
      <c r="B88" s="749"/>
      <c r="C88" s="86">
        <v>60</v>
      </c>
      <c r="D88" s="100"/>
      <c r="E88" s="100"/>
      <c r="F88" s="117"/>
      <c r="G88" s="130"/>
      <c r="H88" s="130"/>
      <c r="I88" s="100"/>
      <c r="J88" s="147"/>
      <c r="K88" s="130"/>
      <c r="L88" s="117"/>
      <c r="M88" s="162"/>
      <c r="N88" s="34"/>
      <c r="O88" s="34"/>
    </row>
    <row r="89" spans="1:15" s="172" customFormat="1" ht="14.15" customHeight="1">
      <c r="A89" s="41" t="s">
        <v>893</v>
      </c>
      <c r="B89" s="749"/>
      <c r="C89" s="84">
        <v>75</v>
      </c>
      <c r="D89" s="100"/>
      <c r="E89" s="100"/>
      <c r="F89" s="117"/>
      <c r="G89" s="130"/>
      <c r="H89" s="130"/>
      <c r="I89" s="100"/>
      <c r="J89" s="147"/>
      <c r="K89" s="130"/>
      <c r="L89" s="117"/>
      <c r="M89" s="162"/>
      <c r="N89" s="34"/>
      <c r="O89" s="34"/>
    </row>
    <row r="90" spans="1:15" s="172" customFormat="1" ht="14.15" customHeight="1">
      <c r="A90" s="40" t="s">
        <v>894</v>
      </c>
      <c r="B90" s="749"/>
      <c r="C90" s="86">
        <v>93.75</v>
      </c>
      <c r="D90" s="100"/>
      <c r="E90" s="100"/>
      <c r="F90" s="117"/>
      <c r="G90" s="130"/>
      <c r="H90" s="130"/>
      <c r="I90" s="100"/>
      <c r="J90" s="147"/>
      <c r="K90" s="130"/>
      <c r="L90" s="117"/>
      <c r="M90" s="162"/>
      <c r="N90" s="34"/>
      <c r="O90" s="34"/>
    </row>
    <row r="91" spans="1:15" s="172" customFormat="1" ht="14.15" customHeight="1">
      <c r="A91" s="40" t="s">
        <v>895</v>
      </c>
      <c r="B91" s="749"/>
      <c r="C91" s="86">
        <v>105</v>
      </c>
      <c r="D91" s="100"/>
      <c r="E91" s="100"/>
      <c r="F91" s="117"/>
      <c r="G91" s="130"/>
      <c r="H91" s="130"/>
      <c r="I91" s="100"/>
      <c r="J91" s="147"/>
      <c r="K91" s="130"/>
      <c r="L91" s="117"/>
      <c r="M91" s="162"/>
      <c r="N91" s="34"/>
      <c r="O91" s="34"/>
    </row>
    <row r="92" spans="1:15" s="172" customFormat="1" ht="14.15" customHeight="1">
      <c r="A92" s="47" t="s">
        <v>896</v>
      </c>
      <c r="B92" s="750"/>
      <c r="C92" s="87">
        <v>150</v>
      </c>
      <c r="D92" s="101"/>
      <c r="E92" s="101"/>
      <c r="F92" s="118"/>
      <c r="G92" s="131"/>
      <c r="H92" s="131"/>
      <c r="I92" s="101"/>
      <c r="J92" s="148"/>
      <c r="K92" s="131"/>
      <c r="L92" s="118"/>
      <c r="M92" s="163"/>
      <c r="N92" s="34"/>
      <c r="O92" s="34"/>
    </row>
    <row r="93" spans="1:15" s="172" customFormat="1" ht="14.15" customHeight="1">
      <c r="A93" s="40" t="s">
        <v>897</v>
      </c>
      <c r="B93" s="745" t="s">
        <v>981</v>
      </c>
      <c r="C93" s="86">
        <v>70</v>
      </c>
      <c r="D93" s="99"/>
      <c r="E93" s="99"/>
      <c r="F93" s="119"/>
      <c r="G93" s="129"/>
      <c r="H93" s="129"/>
      <c r="I93" s="99"/>
      <c r="J93" s="146"/>
      <c r="K93" s="129"/>
      <c r="L93" s="119"/>
      <c r="M93" s="161"/>
      <c r="N93" s="34"/>
      <c r="O93" s="34"/>
    </row>
    <row r="94" spans="1:15" s="172" customFormat="1" ht="14.15" customHeight="1">
      <c r="A94" s="40" t="s">
        <v>898</v>
      </c>
      <c r="B94" s="746"/>
      <c r="C94" s="86">
        <v>90</v>
      </c>
      <c r="D94" s="100"/>
      <c r="E94" s="100"/>
      <c r="F94" s="117"/>
      <c r="G94" s="130"/>
      <c r="H94" s="130"/>
      <c r="I94" s="100"/>
      <c r="J94" s="147"/>
      <c r="K94" s="130"/>
      <c r="L94" s="117"/>
      <c r="M94" s="162"/>
      <c r="N94" s="34"/>
      <c r="O94" s="34"/>
    </row>
    <row r="95" spans="1:15" s="172" customFormat="1" ht="14.15" customHeight="1">
      <c r="A95" s="40" t="s">
        <v>899</v>
      </c>
      <c r="B95" s="746"/>
      <c r="C95" s="86">
        <v>110</v>
      </c>
      <c r="D95" s="100"/>
      <c r="E95" s="100"/>
      <c r="F95" s="117"/>
      <c r="G95" s="130"/>
      <c r="H95" s="130"/>
      <c r="I95" s="100"/>
      <c r="J95" s="147"/>
      <c r="K95" s="130"/>
      <c r="L95" s="117"/>
      <c r="M95" s="162"/>
      <c r="N95" s="34"/>
      <c r="O95" s="34"/>
    </row>
    <row r="96" spans="1:15" s="172" customFormat="1" ht="14.15" customHeight="1">
      <c r="A96" s="40" t="s">
        <v>900</v>
      </c>
      <c r="B96" s="751"/>
      <c r="C96" s="86">
        <v>112.5</v>
      </c>
      <c r="D96" s="100"/>
      <c r="E96" s="100"/>
      <c r="F96" s="117"/>
      <c r="G96" s="130"/>
      <c r="H96" s="130"/>
      <c r="I96" s="100"/>
      <c r="J96" s="147"/>
      <c r="K96" s="130"/>
      <c r="L96" s="117"/>
      <c r="M96" s="162"/>
      <c r="N96" s="34"/>
      <c r="O96" s="34"/>
    </row>
    <row r="97" spans="1:15" s="172" customFormat="1" ht="14.15" customHeight="1">
      <c r="A97" s="47" t="s">
        <v>901</v>
      </c>
      <c r="B97" s="747"/>
      <c r="C97" s="87">
        <v>150</v>
      </c>
      <c r="D97" s="101"/>
      <c r="E97" s="101"/>
      <c r="F97" s="118"/>
      <c r="G97" s="131"/>
      <c r="H97" s="131"/>
      <c r="I97" s="101"/>
      <c r="J97" s="148"/>
      <c r="K97" s="131"/>
      <c r="L97" s="118"/>
      <c r="M97" s="163"/>
      <c r="N97" s="34"/>
      <c r="O97" s="34"/>
    </row>
    <row r="98" spans="1:15" s="172" customFormat="1" ht="14.15" customHeight="1">
      <c r="A98" s="52" t="s">
        <v>902</v>
      </c>
      <c r="B98" s="73" t="s">
        <v>982</v>
      </c>
      <c r="C98" s="82">
        <v>60</v>
      </c>
      <c r="D98" s="102"/>
      <c r="E98" s="102"/>
      <c r="F98" s="120"/>
      <c r="G98" s="132"/>
      <c r="H98" s="132"/>
      <c r="I98" s="102"/>
      <c r="J98" s="149"/>
      <c r="K98" s="132"/>
      <c r="L98" s="120"/>
      <c r="M98" s="164"/>
      <c r="N98" s="34"/>
      <c r="O98" s="34"/>
    </row>
    <row r="99" spans="1:15" s="172" customFormat="1" ht="14.15" customHeight="1">
      <c r="A99" s="40" t="s">
        <v>903</v>
      </c>
      <c r="B99" s="604" t="s">
        <v>983</v>
      </c>
      <c r="C99" s="86">
        <v>100</v>
      </c>
      <c r="D99" s="99"/>
      <c r="E99" s="99"/>
      <c r="F99" s="119"/>
      <c r="G99" s="129"/>
      <c r="H99" s="129"/>
      <c r="I99" s="99"/>
      <c r="J99" s="146"/>
      <c r="K99" s="129"/>
      <c r="L99" s="119"/>
      <c r="M99" s="161"/>
      <c r="N99" s="34"/>
      <c r="O99" s="34"/>
    </row>
    <row r="100" spans="1:15" s="172" customFormat="1" ht="14.15" customHeight="1">
      <c r="A100" s="47" t="s">
        <v>904</v>
      </c>
      <c r="B100" s="606"/>
      <c r="C100" s="87">
        <v>150</v>
      </c>
      <c r="D100" s="101"/>
      <c r="E100" s="101"/>
      <c r="F100" s="118"/>
      <c r="G100" s="131"/>
      <c r="H100" s="131"/>
      <c r="I100" s="101"/>
      <c r="J100" s="148"/>
      <c r="K100" s="131"/>
      <c r="L100" s="118"/>
      <c r="M100" s="163"/>
      <c r="N100" s="34"/>
      <c r="O100" s="34"/>
    </row>
    <row r="101" spans="1:15" s="172" customFormat="1" ht="14.15" customHeight="1">
      <c r="A101" s="40" t="s">
        <v>905</v>
      </c>
      <c r="B101" s="604" t="s">
        <v>984</v>
      </c>
      <c r="C101" s="86">
        <v>100</v>
      </c>
      <c r="D101" s="99"/>
      <c r="E101" s="99"/>
      <c r="F101" s="119"/>
      <c r="G101" s="129"/>
      <c r="H101" s="129"/>
      <c r="I101" s="99"/>
      <c r="J101" s="146"/>
      <c r="K101" s="129"/>
      <c r="L101" s="119"/>
      <c r="M101" s="161"/>
      <c r="N101" s="34"/>
      <c r="O101" s="34"/>
    </row>
    <row r="102" spans="1:15" s="172" customFormat="1" ht="14.15" customHeight="1">
      <c r="A102" s="40" t="s">
        <v>906</v>
      </c>
      <c r="B102" s="605"/>
      <c r="C102" s="69">
        <v>125</v>
      </c>
      <c r="D102" s="102"/>
      <c r="E102" s="102"/>
      <c r="F102" s="120"/>
      <c r="G102" s="132"/>
      <c r="H102" s="132"/>
      <c r="I102" s="102"/>
      <c r="J102" s="149"/>
      <c r="K102" s="132"/>
      <c r="L102" s="120"/>
      <c r="M102" s="164"/>
      <c r="N102" s="34"/>
      <c r="O102" s="34"/>
    </row>
    <row r="103" spans="1:15" s="172" customFormat="1" ht="14.15" customHeight="1">
      <c r="A103" s="47" t="s">
        <v>907</v>
      </c>
      <c r="B103" s="606"/>
      <c r="C103" s="87">
        <v>150</v>
      </c>
      <c r="D103" s="101"/>
      <c r="E103" s="101"/>
      <c r="F103" s="118"/>
      <c r="G103" s="131"/>
      <c r="H103" s="131"/>
      <c r="I103" s="101"/>
      <c r="J103" s="148"/>
      <c r="K103" s="131"/>
      <c r="L103" s="118"/>
      <c r="M103" s="163"/>
      <c r="N103" s="34"/>
      <c r="O103" s="34"/>
    </row>
    <row r="104" spans="1:15" ht="14.15" customHeight="1">
      <c r="A104" s="53" t="s">
        <v>908</v>
      </c>
      <c r="B104" s="748" t="s">
        <v>985</v>
      </c>
      <c r="C104" s="88">
        <v>50</v>
      </c>
      <c r="D104" s="105"/>
      <c r="E104" s="105"/>
      <c r="F104" s="119"/>
      <c r="G104" s="135"/>
      <c r="H104" s="135"/>
      <c r="I104" s="105"/>
      <c r="J104" s="146"/>
      <c r="K104" s="135"/>
      <c r="L104" s="119"/>
      <c r="M104" s="161"/>
    </row>
    <row r="105" spans="1:15" ht="14.15" customHeight="1">
      <c r="A105" s="54" t="s">
        <v>909</v>
      </c>
      <c r="B105" s="749"/>
      <c r="C105" s="89">
        <v>100</v>
      </c>
      <c r="D105" s="106"/>
      <c r="E105" s="106"/>
      <c r="F105" s="117"/>
      <c r="G105" s="136"/>
      <c r="H105" s="136"/>
      <c r="I105" s="106"/>
      <c r="J105" s="147"/>
      <c r="K105" s="136"/>
      <c r="L105" s="117"/>
      <c r="M105" s="162"/>
    </row>
    <row r="106" spans="1:15" ht="14.15" customHeight="1">
      <c r="A106" s="42" t="s">
        <v>910</v>
      </c>
      <c r="B106" s="750"/>
      <c r="C106" s="85">
        <v>150</v>
      </c>
      <c r="D106" s="101"/>
      <c r="E106" s="101"/>
      <c r="F106" s="118"/>
      <c r="G106" s="131"/>
      <c r="H106" s="131"/>
      <c r="I106" s="101"/>
      <c r="J106" s="148"/>
      <c r="K106" s="131"/>
      <c r="L106" s="118"/>
      <c r="M106" s="163"/>
    </row>
    <row r="107" spans="1:15" ht="14.15" customHeight="1">
      <c r="A107" s="55" t="s">
        <v>911</v>
      </c>
      <c r="B107" s="78" t="s">
        <v>986</v>
      </c>
      <c r="C107" s="90">
        <v>20</v>
      </c>
      <c r="D107" s="107"/>
      <c r="E107" s="107"/>
      <c r="F107" s="123"/>
      <c r="G107" s="137"/>
      <c r="H107" s="137"/>
      <c r="I107" s="107"/>
      <c r="J107" s="145"/>
      <c r="K107" s="137"/>
      <c r="L107" s="123"/>
      <c r="M107" s="160"/>
    </row>
    <row r="108" spans="1:15" ht="14.15" customHeight="1">
      <c r="A108" s="55" t="s">
        <v>912</v>
      </c>
      <c r="B108" s="79" t="s">
        <v>987</v>
      </c>
      <c r="C108" s="90">
        <v>10</v>
      </c>
      <c r="D108" s="107"/>
      <c r="E108" s="107"/>
      <c r="F108" s="123"/>
      <c r="G108" s="137"/>
      <c r="H108" s="137"/>
      <c r="I108" s="107"/>
      <c r="J108" s="145"/>
      <c r="K108" s="137"/>
      <c r="L108" s="123"/>
      <c r="M108" s="160"/>
    </row>
    <row r="109" spans="1:15" ht="30" customHeight="1">
      <c r="A109" s="55" t="s">
        <v>913</v>
      </c>
      <c r="B109" s="79" t="s">
        <v>988</v>
      </c>
      <c r="C109" s="90">
        <v>10</v>
      </c>
      <c r="D109" s="107"/>
      <c r="E109" s="107"/>
      <c r="F109" s="123"/>
      <c r="G109" s="137"/>
      <c r="H109" s="137"/>
      <c r="I109" s="107"/>
      <c r="J109" s="145"/>
      <c r="K109" s="137"/>
      <c r="L109" s="123"/>
      <c r="M109" s="160"/>
    </row>
    <row r="110" spans="1:15" s="172" customFormat="1" ht="14.15" customHeight="1">
      <c r="A110" s="56" t="s">
        <v>914</v>
      </c>
      <c r="B110" s="604" t="s">
        <v>777</v>
      </c>
      <c r="C110" s="83">
        <v>100</v>
      </c>
      <c r="D110" s="99"/>
      <c r="E110" s="99"/>
      <c r="F110" s="119"/>
      <c r="G110" s="129"/>
      <c r="H110" s="129"/>
      <c r="I110" s="99"/>
      <c r="J110" s="146"/>
      <c r="K110" s="129"/>
      <c r="L110" s="119"/>
      <c r="M110" s="119"/>
      <c r="N110" s="34"/>
      <c r="O110" s="34"/>
    </row>
    <row r="111" spans="1:15" s="172" customFormat="1" ht="14.15" customHeight="1">
      <c r="A111" s="57" t="s">
        <v>915</v>
      </c>
      <c r="B111" s="605"/>
      <c r="C111" s="84">
        <v>130</v>
      </c>
      <c r="D111" s="100"/>
      <c r="E111" s="100"/>
      <c r="F111" s="117"/>
      <c r="G111" s="130"/>
      <c r="H111" s="130"/>
      <c r="I111" s="100"/>
      <c r="J111" s="147"/>
      <c r="K111" s="130"/>
      <c r="L111" s="117"/>
      <c r="M111" s="117"/>
      <c r="N111" s="34"/>
      <c r="O111" s="34"/>
    </row>
    <row r="112" spans="1:15" s="172" customFormat="1" ht="14.15" customHeight="1">
      <c r="A112" s="58" t="s">
        <v>916</v>
      </c>
      <c r="B112" s="605"/>
      <c r="C112" s="69">
        <v>160</v>
      </c>
      <c r="D112" s="100"/>
      <c r="E112" s="100"/>
      <c r="F112" s="117"/>
      <c r="G112" s="130"/>
      <c r="H112" s="130"/>
      <c r="I112" s="100"/>
      <c r="J112" s="147"/>
      <c r="K112" s="130"/>
      <c r="L112" s="117"/>
      <c r="M112" s="117"/>
      <c r="N112" s="34"/>
      <c r="O112" s="34"/>
    </row>
    <row r="113" spans="1:15" s="172" customFormat="1" ht="14.15" customHeight="1">
      <c r="A113" s="58" t="s">
        <v>917</v>
      </c>
      <c r="B113" s="605"/>
      <c r="C113" s="84">
        <v>190</v>
      </c>
      <c r="D113" s="100"/>
      <c r="E113" s="100"/>
      <c r="F113" s="117"/>
      <c r="G113" s="130"/>
      <c r="H113" s="130"/>
      <c r="I113" s="100"/>
      <c r="J113" s="147"/>
      <c r="K113" s="130"/>
      <c r="L113" s="117"/>
      <c r="M113" s="117"/>
      <c r="N113" s="34"/>
      <c r="O113" s="34"/>
    </row>
    <row r="114" spans="1:15" s="172" customFormat="1" ht="14.15" customHeight="1">
      <c r="A114" s="58" t="s">
        <v>918</v>
      </c>
      <c r="B114" s="605"/>
      <c r="C114" s="84">
        <v>220</v>
      </c>
      <c r="D114" s="100"/>
      <c r="E114" s="100"/>
      <c r="F114" s="117"/>
      <c r="G114" s="130"/>
      <c r="H114" s="130"/>
      <c r="I114" s="100"/>
      <c r="J114" s="147"/>
      <c r="K114" s="130"/>
      <c r="L114" s="117"/>
      <c r="M114" s="117"/>
      <c r="N114" s="34"/>
      <c r="O114" s="34"/>
    </row>
    <row r="115" spans="1:15" s="172" customFormat="1" ht="14.15" customHeight="1">
      <c r="A115" s="57" t="s">
        <v>919</v>
      </c>
      <c r="B115" s="605"/>
      <c r="C115" s="91">
        <v>250</v>
      </c>
      <c r="D115" s="100"/>
      <c r="E115" s="100"/>
      <c r="F115" s="117"/>
      <c r="G115" s="130"/>
      <c r="H115" s="130"/>
      <c r="I115" s="100"/>
      <c r="J115" s="147"/>
      <c r="K115" s="130"/>
      <c r="L115" s="117"/>
      <c r="M115" s="117"/>
      <c r="N115" s="34"/>
      <c r="O115" s="34"/>
    </row>
    <row r="116" spans="1:15" s="172" customFormat="1" ht="14.15" customHeight="1">
      <c r="A116" s="58" t="s">
        <v>920</v>
      </c>
      <c r="B116" s="605"/>
      <c r="C116" s="84">
        <v>280</v>
      </c>
      <c r="D116" s="100"/>
      <c r="E116" s="100"/>
      <c r="F116" s="117"/>
      <c r="G116" s="130"/>
      <c r="H116" s="130"/>
      <c r="I116" s="100"/>
      <c r="J116" s="147"/>
      <c r="K116" s="130"/>
      <c r="L116" s="117"/>
      <c r="M116" s="117"/>
      <c r="N116" s="34"/>
      <c r="O116" s="34"/>
    </row>
    <row r="117" spans="1:15" s="172" customFormat="1" ht="14.15" customHeight="1">
      <c r="A117" s="57" t="s">
        <v>921</v>
      </c>
      <c r="B117" s="605"/>
      <c r="C117" s="84">
        <v>340</v>
      </c>
      <c r="D117" s="100"/>
      <c r="E117" s="100"/>
      <c r="F117" s="117"/>
      <c r="G117" s="130"/>
      <c r="H117" s="130"/>
      <c r="I117" s="100"/>
      <c r="J117" s="147"/>
      <c r="K117" s="130"/>
      <c r="L117" s="117"/>
      <c r="M117" s="117"/>
      <c r="N117" s="34"/>
      <c r="O117" s="34"/>
    </row>
    <row r="118" spans="1:15" s="172" customFormat="1" ht="14.15" customHeight="1">
      <c r="A118" s="59" t="s">
        <v>922</v>
      </c>
      <c r="B118" s="606"/>
      <c r="C118" s="87">
        <v>400</v>
      </c>
      <c r="D118" s="101"/>
      <c r="E118" s="101"/>
      <c r="F118" s="118"/>
      <c r="G118" s="131"/>
      <c r="H118" s="131"/>
      <c r="I118" s="101"/>
      <c r="J118" s="148"/>
      <c r="K118" s="131"/>
      <c r="L118" s="118"/>
      <c r="M118" s="118"/>
      <c r="N118" s="34"/>
      <c r="O118" s="34"/>
    </row>
    <row r="119" spans="1:15" s="172" customFormat="1" ht="14.15" customHeight="1">
      <c r="A119" s="60" t="s">
        <v>923</v>
      </c>
      <c r="B119" s="72" t="s">
        <v>989</v>
      </c>
      <c r="C119" s="82">
        <v>1250</v>
      </c>
      <c r="D119" s="98"/>
      <c r="E119" s="98"/>
      <c r="F119" s="123"/>
      <c r="G119" s="128"/>
      <c r="H119" s="128"/>
      <c r="I119" s="98"/>
      <c r="J119" s="145"/>
      <c r="K119" s="128"/>
      <c r="L119" s="123"/>
      <c r="M119" s="123"/>
      <c r="N119" s="34"/>
      <c r="O119" s="34"/>
    </row>
    <row r="120" spans="1:15" s="172" customFormat="1" ht="14.15" customHeight="1">
      <c r="A120" s="40" t="s">
        <v>924</v>
      </c>
      <c r="B120" s="604" t="s">
        <v>990</v>
      </c>
      <c r="C120" s="86">
        <v>150</v>
      </c>
      <c r="D120" s="99"/>
      <c r="E120" s="99"/>
      <c r="F120" s="119"/>
      <c r="G120" s="129"/>
      <c r="H120" s="129"/>
      <c r="I120" s="99"/>
      <c r="J120" s="146"/>
      <c r="K120" s="129"/>
      <c r="L120" s="119"/>
      <c r="M120" s="161"/>
      <c r="N120" s="34"/>
      <c r="O120" s="34"/>
    </row>
    <row r="121" spans="1:15" s="172" customFormat="1" ht="14.15" customHeight="1">
      <c r="A121" s="47" t="s">
        <v>925</v>
      </c>
      <c r="B121" s="606"/>
      <c r="C121" s="87">
        <v>250</v>
      </c>
      <c r="D121" s="101"/>
      <c r="E121" s="101"/>
      <c r="F121" s="118"/>
      <c r="G121" s="131"/>
      <c r="H121" s="131"/>
      <c r="I121" s="101"/>
      <c r="J121" s="148"/>
      <c r="K121" s="131"/>
      <c r="L121" s="118"/>
      <c r="M121" s="163"/>
      <c r="N121" s="34"/>
      <c r="O121" s="34"/>
    </row>
    <row r="122" spans="1:15" s="172" customFormat="1" ht="14.15" customHeight="1">
      <c r="A122" s="40" t="s">
        <v>926</v>
      </c>
      <c r="B122" s="604" t="s">
        <v>991</v>
      </c>
      <c r="C122" s="86">
        <v>30</v>
      </c>
      <c r="D122" s="99"/>
      <c r="E122" s="99"/>
      <c r="F122" s="119"/>
      <c r="G122" s="129"/>
      <c r="H122" s="129"/>
      <c r="I122" s="99"/>
      <c r="J122" s="146"/>
      <c r="K122" s="129"/>
      <c r="L122" s="119"/>
      <c r="M122" s="161"/>
      <c r="N122" s="34"/>
      <c r="O122" s="34"/>
    </row>
    <row r="123" spans="1:15" s="172" customFormat="1" ht="14.15" customHeight="1">
      <c r="A123" s="40" t="s">
        <v>927</v>
      </c>
      <c r="B123" s="605"/>
      <c r="C123" s="86">
        <f>25*1.5</f>
        <v>37.5</v>
      </c>
      <c r="D123" s="100"/>
      <c r="E123" s="100"/>
      <c r="F123" s="117"/>
      <c r="G123" s="130"/>
      <c r="H123" s="130"/>
      <c r="I123" s="100"/>
      <c r="J123" s="147"/>
      <c r="K123" s="130"/>
      <c r="L123" s="117"/>
      <c r="M123" s="162"/>
      <c r="N123" s="34"/>
      <c r="O123" s="34"/>
    </row>
    <row r="124" spans="1:15" s="172" customFormat="1" ht="14.15" customHeight="1">
      <c r="A124" s="40" t="s">
        <v>928</v>
      </c>
      <c r="B124" s="605"/>
      <c r="C124" s="86">
        <v>45</v>
      </c>
      <c r="D124" s="100"/>
      <c r="E124" s="100"/>
      <c r="F124" s="117"/>
      <c r="G124" s="130"/>
      <c r="H124" s="130"/>
      <c r="I124" s="100"/>
      <c r="J124" s="147"/>
      <c r="K124" s="130"/>
      <c r="L124" s="117"/>
      <c r="M124" s="162"/>
      <c r="N124" s="34"/>
      <c r="O124" s="34"/>
    </row>
    <row r="125" spans="1:15" s="172" customFormat="1" ht="14.15" customHeight="1">
      <c r="A125" s="40" t="s">
        <v>929</v>
      </c>
      <c r="B125" s="605"/>
      <c r="C125" s="86">
        <v>46.875</v>
      </c>
      <c r="D125" s="100"/>
      <c r="E125" s="100"/>
      <c r="F125" s="117"/>
      <c r="G125" s="130"/>
      <c r="H125" s="130"/>
      <c r="I125" s="100"/>
      <c r="J125" s="147"/>
      <c r="K125" s="130"/>
      <c r="L125" s="117"/>
      <c r="M125" s="162"/>
      <c r="N125" s="34"/>
      <c r="O125" s="34"/>
    </row>
    <row r="126" spans="1:15" s="172" customFormat="1" ht="14.15" customHeight="1">
      <c r="A126" s="40" t="s">
        <v>930</v>
      </c>
      <c r="B126" s="605"/>
      <c r="C126" s="86">
        <f>35*1.5</f>
        <v>52.5</v>
      </c>
      <c r="D126" s="100"/>
      <c r="E126" s="100"/>
      <c r="F126" s="117"/>
      <c r="G126" s="130"/>
      <c r="H126" s="130"/>
      <c r="I126" s="100"/>
      <c r="J126" s="147"/>
      <c r="K126" s="130"/>
      <c r="L126" s="117"/>
      <c r="M126" s="162"/>
      <c r="N126" s="34"/>
      <c r="O126" s="34"/>
    </row>
    <row r="127" spans="1:15" s="172" customFormat="1" ht="14.15" customHeight="1">
      <c r="A127" s="40" t="s">
        <v>931</v>
      </c>
      <c r="B127" s="605"/>
      <c r="C127" s="86">
        <v>56.25</v>
      </c>
      <c r="D127" s="100"/>
      <c r="E127" s="100"/>
      <c r="F127" s="117"/>
      <c r="G127" s="130"/>
      <c r="H127" s="130"/>
      <c r="I127" s="100"/>
      <c r="J127" s="147"/>
      <c r="K127" s="130"/>
      <c r="L127" s="117"/>
      <c r="M127" s="162"/>
      <c r="N127" s="34"/>
      <c r="O127" s="34"/>
    </row>
    <row r="128" spans="1:15" s="172" customFormat="1" ht="14.15" customHeight="1">
      <c r="A128" s="41" t="s">
        <v>932</v>
      </c>
      <c r="B128" s="605"/>
      <c r="C128" s="84">
        <v>60</v>
      </c>
      <c r="D128" s="100"/>
      <c r="E128" s="100"/>
      <c r="F128" s="117"/>
      <c r="G128" s="130"/>
      <c r="H128" s="130"/>
      <c r="I128" s="100"/>
      <c r="J128" s="147"/>
      <c r="K128" s="130"/>
      <c r="L128" s="117"/>
      <c r="M128" s="162"/>
      <c r="N128" s="34"/>
      <c r="O128" s="34"/>
    </row>
    <row r="129" spans="1:15" s="172" customFormat="1" ht="14.15" customHeight="1">
      <c r="A129" s="41" t="s">
        <v>933</v>
      </c>
      <c r="B129" s="605"/>
      <c r="C129" s="84">
        <v>65.625</v>
      </c>
      <c r="D129" s="100"/>
      <c r="E129" s="100"/>
      <c r="F129" s="117"/>
      <c r="G129" s="130"/>
      <c r="H129" s="130"/>
      <c r="I129" s="100"/>
      <c r="J129" s="147"/>
      <c r="K129" s="130"/>
      <c r="L129" s="117"/>
      <c r="M129" s="162"/>
      <c r="N129" s="34"/>
      <c r="O129" s="34"/>
    </row>
    <row r="130" spans="1:15" s="172" customFormat="1" ht="14.15" customHeight="1">
      <c r="A130" s="40" t="s">
        <v>934</v>
      </c>
      <c r="B130" s="605"/>
      <c r="C130" s="86">
        <f>45*1.5</f>
        <v>67.5</v>
      </c>
      <c r="D130" s="100"/>
      <c r="E130" s="100"/>
      <c r="F130" s="117"/>
      <c r="G130" s="130"/>
      <c r="H130" s="130"/>
      <c r="I130" s="100"/>
      <c r="J130" s="147"/>
      <c r="K130" s="130"/>
      <c r="L130" s="117"/>
      <c r="M130" s="162"/>
      <c r="N130" s="34"/>
      <c r="O130" s="34"/>
    </row>
    <row r="131" spans="1:15" s="172" customFormat="1" ht="14.15" customHeight="1">
      <c r="A131" s="40" t="s">
        <v>935</v>
      </c>
      <c r="B131" s="605"/>
      <c r="C131" s="86">
        <v>75</v>
      </c>
      <c r="D131" s="100"/>
      <c r="E131" s="100"/>
      <c r="F131" s="117"/>
      <c r="G131" s="130"/>
      <c r="H131" s="130"/>
      <c r="I131" s="100"/>
      <c r="J131" s="147"/>
      <c r="K131" s="130"/>
      <c r="L131" s="117"/>
      <c r="M131" s="162"/>
      <c r="N131" s="34"/>
      <c r="O131" s="34"/>
    </row>
    <row r="132" spans="1:15" s="172" customFormat="1" ht="14.15" customHeight="1">
      <c r="A132" s="40" t="s">
        <v>936</v>
      </c>
      <c r="B132" s="605"/>
      <c r="C132" s="86">
        <v>84.375</v>
      </c>
      <c r="D132" s="100"/>
      <c r="E132" s="100"/>
      <c r="F132" s="117"/>
      <c r="G132" s="130"/>
      <c r="H132" s="130"/>
      <c r="I132" s="100"/>
      <c r="J132" s="147"/>
      <c r="K132" s="130"/>
      <c r="L132" s="117"/>
      <c r="M132" s="162"/>
      <c r="N132" s="34"/>
      <c r="O132" s="34"/>
    </row>
    <row r="133" spans="1:15" s="172" customFormat="1" ht="14.15" customHeight="1">
      <c r="A133" s="40" t="s">
        <v>937</v>
      </c>
      <c r="B133" s="605"/>
      <c r="C133" s="86">
        <v>90</v>
      </c>
      <c r="D133" s="100"/>
      <c r="E133" s="100"/>
      <c r="F133" s="117"/>
      <c r="G133" s="130"/>
      <c r="H133" s="130"/>
      <c r="I133" s="100"/>
      <c r="J133" s="147"/>
      <c r="K133" s="130"/>
      <c r="L133" s="117"/>
      <c r="M133" s="162"/>
      <c r="N133" s="34"/>
      <c r="O133" s="34"/>
    </row>
    <row r="134" spans="1:15" s="172" customFormat="1" ht="14.15" customHeight="1">
      <c r="A134" s="40" t="s">
        <v>938</v>
      </c>
      <c r="B134" s="605"/>
      <c r="C134" s="86">
        <v>93.75</v>
      </c>
      <c r="D134" s="100"/>
      <c r="E134" s="100"/>
      <c r="F134" s="117"/>
      <c r="G134" s="130"/>
      <c r="H134" s="130"/>
      <c r="I134" s="100"/>
      <c r="J134" s="147"/>
      <c r="K134" s="130"/>
      <c r="L134" s="117"/>
      <c r="M134" s="162"/>
      <c r="N134" s="34"/>
      <c r="O134" s="34"/>
    </row>
    <row r="135" spans="1:15" s="172" customFormat="1" ht="14.15" customHeight="1">
      <c r="A135" s="41" t="s">
        <v>939</v>
      </c>
      <c r="B135" s="605"/>
      <c r="C135" s="84">
        <v>105</v>
      </c>
      <c r="D135" s="100"/>
      <c r="E135" s="100"/>
      <c r="F135" s="117"/>
      <c r="G135" s="130"/>
      <c r="H135" s="130"/>
      <c r="I135" s="100"/>
      <c r="J135" s="147"/>
      <c r="K135" s="130"/>
      <c r="L135" s="117"/>
      <c r="M135" s="162"/>
      <c r="N135" s="34"/>
      <c r="O135" s="34"/>
    </row>
    <row r="136" spans="1:15" s="172" customFormat="1" ht="14.15" customHeight="1">
      <c r="A136" s="42" t="s">
        <v>940</v>
      </c>
      <c r="B136" s="605"/>
      <c r="C136" s="91">
        <f>75*1.5</f>
        <v>112.5</v>
      </c>
      <c r="D136" s="100"/>
      <c r="E136" s="100"/>
      <c r="F136" s="117"/>
      <c r="G136" s="130"/>
      <c r="H136" s="130"/>
      <c r="I136" s="100"/>
      <c r="J136" s="147"/>
      <c r="K136" s="130"/>
      <c r="L136" s="117"/>
      <c r="M136" s="162"/>
      <c r="N136" s="34"/>
      <c r="O136" s="34"/>
    </row>
    <row r="137" spans="1:15" s="172" customFormat="1" ht="14.15" customHeight="1">
      <c r="A137" s="42" t="s">
        <v>941</v>
      </c>
      <c r="B137" s="605"/>
      <c r="C137" s="91">
        <v>140.625</v>
      </c>
      <c r="D137" s="100"/>
      <c r="E137" s="100"/>
      <c r="F137" s="117"/>
      <c r="G137" s="130"/>
      <c r="H137" s="130"/>
      <c r="I137" s="100"/>
      <c r="J137" s="147"/>
      <c r="K137" s="130"/>
      <c r="L137" s="117"/>
      <c r="M137" s="162"/>
      <c r="N137" s="34"/>
      <c r="O137" s="34"/>
    </row>
    <row r="138" spans="1:15" s="172" customFormat="1" ht="14.15" customHeight="1">
      <c r="A138" s="47" t="s">
        <v>942</v>
      </c>
      <c r="B138" s="606"/>
      <c r="C138" s="87">
        <v>150</v>
      </c>
      <c r="D138" s="101"/>
      <c r="E138" s="101"/>
      <c r="F138" s="118"/>
      <c r="G138" s="131"/>
      <c r="H138" s="131"/>
      <c r="I138" s="101"/>
      <c r="J138" s="148"/>
      <c r="K138" s="131"/>
      <c r="L138" s="118"/>
      <c r="M138" s="163"/>
      <c r="N138" s="34"/>
      <c r="O138" s="34"/>
    </row>
    <row r="139" spans="1:15" ht="14.15" customHeight="1">
      <c r="A139" s="61" t="s">
        <v>943</v>
      </c>
      <c r="B139" s="74" t="s">
        <v>992</v>
      </c>
      <c r="C139" s="82">
        <v>100</v>
      </c>
      <c r="D139" s="98"/>
      <c r="E139" s="98"/>
      <c r="F139" s="123"/>
      <c r="G139" s="128"/>
      <c r="H139" s="128"/>
      <c r="I139" s="98"/>
      <c r="J139" s="145"/>
      <c r="K139" s="128"/>
      <c r="L139" s="123"/>
      <c r="M139" s="160"/>
    </row>
    <row r="140" spans="1:15" ht="14.15" customHeight="1">
      <c r="A140" s="62" t="s">
        <v>944</v>
      </c>
      <c r="B140" s="745" t="s">
        <v>993</v>
      </c>
      <c r="C140" s="92" t="s">
        <v>1002</v>
      </c>
      <c r="D140" s="99"/>
      <c r="E140" s="99"/>
      <c r="F140" s="119"/>
      <c r="G140" s="129"/>
      <c r="H140" s="129"/>
      <c r="I140" s="99"/>
      <c r="J140" s="146"/>
      <c r="K140" s="129"/>
      <c r="L140" s="119"/>
      <c r="M140" s="161"/>
    </row>
    <row r="141" spans="1:15" ht="14.15" customHeight="1">
      <c r="A141" s="41" t="s">
        <v>945</v>
      </c>
      <c r="B141" s="746"/>
      <c r="C141" s="93" t="s">
        <v>1003</v>
      </c>
      <c r="D141" s="100"/>
      <c r="E141" s="100"/>
      <c r="F141" s="115"/>
      <c r="G141" s="130"/>
      <c r="H141" s="130"/>
      <c r="I141" s="100"/>
      <c r="J141" s="147"/>
      <c r="K141" s="130"/>
      <c r="L141" s="117"/>
      <c r="M141" s="162"/>
    </row>
    <row r="142" spans="1:15" ht="14.15" customHeight="1">
      <c r="A142" s="41" t="s">
        <v>946</v>
      </c>
      <c r="B142" s="746"/>
      <c r="C142" s="93" t="s">
        <v>1004</v>
      </c>
      <c r="D142" s="100"/>
      <c r="E142" s="100"/>
      <c r="F142" s="115"/>
      <c r="G142" s="130"/>
      <c r="H142" s="130"/>
      <c r="I142" s="100"/>
      <c r="J142" s="147"/>
      <c r="K142" s="130"/>
      <c r="L142" s="117"/>
      <c r="M142" s="162"/>
    </row>
    <row r="143" spans="1:15" ht="14.15" customHeight="1">
      <c r="A143" s="41" t="s">
        <v>947</v>
      </c>
      <c r="B143" s="746"/>
      <c r="C143" s="93" t="s">
        <v>1005</v>
      </c>
      <c r="D143" s="100"/>
      <c r="E143" s="100"/>
      <c r="F143" s="115"/>
      <c r="G143" s="130"/>
      <c r="H143" s="130"/>
      <c r="I143" s="100"/>
      <c r="J143" s="147"/>
      <c r="K143" s="130"/>
      <c r="L143" s="117"/>
      <c r="M143" s="162"/>
    </row>
    <row r="144" spans="1:15" ht="14.15" customHeight="1">
      <c r="A144" s="42" t="s">
        <v>948</v>
      </c>
      <c r="B144" s="747"/>
      <c r="C144" s="94">
        <v>1250</v>
      </c>
      <c r="D144" s="101"/>
      <c r="E144" s="101"/>
      <c r="F144" s="116"/>
      <c r="G144" s="131"/>
      <c r="H144" s="131"/>
      <c r="I144" s="101"/>
      <c r="J144" s="148"/>
      <c r="K144" s="131"/>
      <c r="L144" s="118"/>
      <c r="M144" s="163"/>
    </row>
    <row r="145" spans="1:13" ht="14.15" customHeight="1">
      <c r="A145" s="62" t="s">
        <v>949</v>
      </c>
      <c r="B145" s="745" t="s">
        <v>994</v>
      </c>
      <c r="C145" s="92" t="s">
        <v>1006</v>
      </c>
      <c r="D145" s="99"/>
      <c r="E145" s="99"/>
      <c r="F145" s="114"/>
      <c r="G145" s="129"/>
      <c r="H145" s="129"/>
      <c r="I145" s="99"/>
      <c r="J145" s="146"/>
      <c r="K145" s="129"/>
      <c r="L145" s="119"/>
      <c r="M145" s="161"/>
    </row>
    <row r="146" spans="1:13" ht="14.15" customHeight="1">
      <c r="A146" s="41" t="s">
        <v>950</v>
      </c>
      <c r="B146" s="746"/>
      <c r="C146" s="93" t="s">
        <v>1007</v>
      </c>
      <c r="D146" s="100"/>
      <c r="E146" s="100"/>
      <c r="F146" s="115"/>
      <c r="G146" s="130"/>
      <c r="H146" s="130"/>
      <c r="I146" s="100"/>
      <c r="J146" s="147"/>
      <c r="K146" s="130"/>
      <c r="L146" s="117"/>
      <c r="M146" s="162"/>
    </row>
    <row r="147" spans="1:13" ht="14.15" customHeight="1">
      <c r="A147" s="41" t="s">
        <v>951</v>
      </c>
      <c r="B147" s="746"/>
      <c r="C147" s="93" t="s">
        <v>1008</v>
      </c>
      <c r="D147" s="100"/>
      <c r="E147" s="100"/>
      <c r="F147" s="115"/>
      <c r="G147" s="130"/>
      <c r="H147" s="130"/>
      <c r="I147" s="100"/>
      <c r="J147" s="147"/>
      <c r="K147" s="130"/>
      <c r="L147" s="117"/>
      <c r="M147" s="162"/>
    </row>
    <row r="148" spans="1:13" ht="14.15" customHeight="1">
      <c r="A148" s="41" t="s">
        <v>952</v>
      </c>
      <c r="B148" s="746"/>
      <c r="C148" s="93" t="s">
        <v>1009</v>
      </c>
      <c r="D148" s="100"/>
      <c r="E148" s="100"/>
      <c r="F148" s="115"/>
      <c r="G148" s="130"/>
      <c r="H148" s="130"/>
      <c r="I148" s="100"/>
      <c r="J148" s="147"/>
      <c r="K148" s="130"/>
      <c r="L148" s="115"/>
      <c r="M148" s="167"/>
    </row>
    <row r="149" spans="1:13" ht="14.15" customHeight="1">
      <c r="A149" s="42" t="s">
        <v>953</v>
      </c>
      <c r="B149" s="747"/>
      <c r="C149" s="94">
        <v>1250</v>
      </c>
      <c r="D149" s="101"/>
      <c r="E149" s="101"/>
      <c r="F149" s="116"/>
      <c r="G149" s="131"/>
      <c r="H149" s="131"/>
      <c r="I149" s="101"/>
      <c r="J149" s="148"/>
      <c r="K149" s="131"/>
      <c r="L149" s="116"/>
      <c r="M149" s="168"/>
    </row>
    <row r="150" spans="1:13" ht="14.15" customHeight="1">
      <c r="A150" s="43" t="s">
        <v>954</v>
      </c>
      <c r="B150" s="745" t="s">
        <v>995</v>
      </c>
      <c r="C150" s="92" t="s">
        <v>1010</v>
      </c>
      <c r="D150" s="99"/>
      <c r="E150" s="99"/>
      <c r="F150" s="114"/>
      <c r="G150" s="129"/>
      <c r="H150" s="129"/>
      <c r="I150" s="99"/>
      <c r="J150" s="146"/>
      <c r="K150" s="129"/>
      <c r="L150" s="114"/>
      <c r="M150" s="169"/>
    </row>
    <row r="151" spans="1:13" ht="14.15" customHeight="1">
      <c r="A151" s="41" t="s">
        <v>955</v>
      </c>
      <c r="B151" s="746"/>
      <c r="C151" s="93" t="s">
        <v>1011</v>
      </c>
      <c r="D151" s="100"/>
      <c r="E151" s="100"/>
      <c r="F151" s="115"/>
      <c r="G151" s="130"/>
      <c r="H151" s="130"/>
      <c r="I151" s="100"/>
      <c r="J151" s="147"/>
      <c r="K151" s="130"/>
      <c r="L151" s="115"/>
      <c r="M151" s="167"/>
    </row>
    <row r="152" spans="1:13" ht="14.15" customHeight="1">
      <c r="A152" s="41" t="s">
        <v>956</v>
      </c>
      <c r="B152" s="746"/>
      <c r="C152" s="93" t="s">
        <v>1012</v>
      </c>
      <c r="D152" s="100"/>
      <c r="E152" s="100"/>
      <c r="F152" s="115"/>
      <c r="G152" s="130"/>
      <c r="H152" s="130"/>
      <c r="I152" s="100"/>
      <c r="J152" s="147"/>
      <c r="K152" s="130"/>
      <c r="L152" s="115"/>
      <c r="M152" s="167"/>
    </row>
    <row r="153" spans="1:13" ht="14.15" customHeight="1">
      <c r="A153" s="41" t="s">
        <v>957</v>
      </c>
      <c r="B153" s="751"/>
      <c r="C153" s="93" t="s">
        <v>1009</v>
      </c>
      <c r="D153" s="100"/>
      <c r="E153" s="100"/>
      <c r="F153" s="115"/>
      <c r="G153" s="130"/>
      <c r="H153" s="130"/>
      <c r="I153" s="100"/>
      <c r="J153" s="147"/>
      <c r="K153" s="130"/>
      <c r="L153" s="115"/>
      <c r="M153" s="167"/>
    </row>
    <row r="154" spans="1:13" ht="14.15" customHeight="1">
      <c r="A154" s="42" t="s">
        <v>958</v>
      </c>
      <c r="B154" s="747"/>
      <c r="C154" s="94">
        <v>1250</v>
      </c>
      <c r="D154" s="101"/>
      <c r="E154" s="101"/>
      <c r="F154" s="116"/>
      <c r="G154" s="131"/>
      <c r="H154" s="131"/>
      <c r="I154" s="101"/>
      <c r="J154" s="148"/>
      <c r="K154" s="131"/>
      <c r="L154" s="116"/>
      <c r="M154" s="168"/>
    </row>
    <row r="155" spans="1:13" ht="13.5" customHeight="1">
      <c r="A155" s="43" t="s">
        <v>959</v>
      </c>
      <c r="B155" s="745" t="s">
        <v>996</v>
      </c>
      <c r="C155" s="83">
        <v>0</v>
      </c>
      <c r="D155" s="99"/>
      <c r="E155" s="99"/>
      <c r="F155" s="114"/>
      <c r="G155" s="129"/>
      <c r="H155" s="99"/>
      <c r="I155" s="99"/>
      <c r="J155" s="146"/>
      <c r="K155" s="133"/>
      <c r="L155" s="114"/>
      <c r="M155" s="169"/>
    </row>
    <row r="156" spans="1:13" ht="14.15" customHeight="1">
      <c r="A156" s="41" t="s">
        <v>960</v>
      </c>
      <c r="B156" s="746"/>
      <c r="C156" s="84">
        <v>2</v>
      </c>
      <c r="D156" s="100"/>
      <c r="E156" s="100"/>
      <c r="F156" s="115"/>
      <c r="G156" s="130"/>
      <c r="H156" s="100"/>
      <c r="I156" s="100"/>
      <c r="J156" s="147"/>
      <c r="K156" s="155">
        <v>2567180000</v>
      </c>
      <c r="L156" s="115"/>
      <c r="M156" s="167"/>
    </row>
    <row r="157" spans="1:13" ht="14.15" customHeight="1">
      <c r="A157" s="41" t="s">
        <v>961</v>
      </c>
      <c r="B157" s="746"/>
      <c r="C157" s="84">
        <v>4</v>
      </c>
      <c r="D157" s="100"/>
      <c r="E157" s="100"/>
      <c r="F157" s="115"/>
      <c r="G157" s="130"/>
      <c r="H157" s="141"/>
      <c r="I157" s="100"/>
      <c r="J157" s="147"/>
      <c r="K157" s="155"/>
      <c r="L157" s="115"/>
      <c r="M157" s="167"/>
    </row>
    <row r="158" spans="1:13" ht="14.15" customHeight="1" thickBot="1">
      <c r="A158" s="63" t="s">
        <v>962</v>
      </c>
      <c r="B158" s="753"/>
      <c r="C158" s="95">
        <v>20</v>
      </c>
      <c r="D158" s="102"/>
      <c r="E158" s="102"/>
      <c r="F158" s="124"/>
      <c r="G158" s="138"/>
      <c r="H158" s="138"/>
      <c r="I158" s="102"/>
      <c r="J158" s="152"/>
      <c r="K158" s="138"/>
      <c r="L158" s="124"/>
      <c r="M158" s="170"/>
    </row>
    <row r="159" spans="1:13" ht="14.15" customHeight="1" thickBot="1">
      <c r="A159" s="64"/>
      <c r="B159" s="743" t="s">
        <v>997</v>
      </c>
      <c r="C159" s="744"/>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f t="array" ref="H159">IF(COUNT(H7:H103,H106,H110:H154)&gt;0,SUM(H7:H103,H106,H110:H154),"")</f>
        <v>8796681210</v>
      </c>
      <c r="I159" s="108" t="str">
        <f t="array" ref="I159">IF(COUNT(I7:I103,I106,I110:I154)&gt;0,SUM(I7:I103,I106,I110:I154),"")</f>
        <v/>
      </c>
      <c r="J159" s="153"/>
      <c r="K159" s="108" t="str">
        <f t="array" ref="K159">IF(COUNT(K7:K103,K106,K110:K154)&gt;0,SUM(K7:K103,K106,K110:K154),"")</f>
        <v/>
      </c>
      <c r="L159" s="125"/>
      <c r="M159" s="171"/>
    </row>
    <row r="160" spans="1:13" ht="14.15" customHeight="1" thickBot="1">
      <c r="A160" s="64"/>
      <c r="B160" s="743" t="s">
        <v>998</v>
      </c>
      <c r="C160" s="744"/>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2567180000</v>
      </c>
      <c r="L160" s="125"/>
      <c r="M160" s="171"/>
    </row>
    <row r="161" spans="1:13" ht="14.15" customHeight="1" thickBot="1">
      <c r="A161" s="65"/>
      <c r="B161" s="743" t="s">
        <v>999</v>
      </c>
      <c r="C161" s="744"/>
      <c r="D161" s="108" t="str">
        <f t="array" ref="D161">IF(COUNT(D159:D160)&gt;0,SUM(D159:D160),"")</f>
        <v/>
      </c>
      <c r="E161" s="108" t="str">
        <f t="array" ref="E161">IF(COUNT(E159:E160)&gt;0,SUM(E159:E160),"")</f>
        <v/>
      </c>
      <c r="F161" s="125"/>
      <c r="G161" s="108" t="str">
        <f t="array" ref="G161">IF(COUNT(G159:G160)&gt;0,SUM(G159:G160),"")</f>
        <v/>
      </c>
      <c r="H161" s="108">
        <f t="array" ref="H161">IF(COUNT(H159:H160)&gt;0,SUM(H159:H160),"")</f>
        <v>8796681210</v>
      </c>
      <c r="I161" s="108" t="str">
        <f t="array" ref="I161">IF(COUNT(I159:I160)&gt;0,SUM(I159:I160),"")</f>
        <v/>
      </c>
      <c r="J161" s="153"/>
      <c r="K161" s="108">
        <f t="array" ref="K161">IF(COUNT(K159:K160)&gt;0,SUM(K159:K160),"")</f>
        <v>2567180000</v>
      </c>
      <c r="L161" s="125"/>
      <c r="M161" s="171"/>
    </row>
    <row r="162" spans="1:13">
      <c r="A162" s="66"/>
      <c r="B162" s="66"/>
      <c r="C162" s="66"/>
      <c r="D162" s="66"/>
      <c r="E162" s="66"/>
      <c r="F162" s="66"/>
      <c r="G162" s="66"/>
      <c r="H162" s="66"/>
      <c r="I162" s="66"/>
      <c r="J162" s="66"/>
      <c r="K162" s="66"/>
      <c r="L162" s="66"/>
      <c r="M162" s="66"/>
    </row>
    <row r="163" spans="1:13" ht="409.5" customHeight="1">
      <c r="A163" s="742" t="s">
        <v>963</v>
      </c>
      <c r="B163" s="742"/>
      <c r="C163" s="742"/>
      <c r="D163" s="742"/>
      <c r="E163" s="742"/>
      <c r="F163" s="742"/>
      <c r="G163" s="742"/>
      <c r="H163" s="742"/>
      <c r="I163" s="742"/>
      <c r="J163" s="742"/>
      <c r="K163" s="742"/>
      <c r="L163" s="742"/>
      <c r="M163" s="742"/>
    </row>
    <row r="164" spans="1:13" ht="409.5" customHeight="1">
      <c r="A164" s="742"/>
      <c r="B164" s="742"/>
      <c r="C164" s="742"/>
      <c r="D164" s="742"/>
      <c r="E164" s="742"/>
      <c r="F164" s="742"/>
      <c r="G164" s="742"/>
      <c r="H164" s="742"/>
      <c r="I164" s="742"/>
      <c r="J164" s="742"/>
      <c r="K164" s="742"/>
      <c r="L164" s="742"/>
      <c r="M164" s="742"/>
    </row>
    <row r="165" spans="1:13">
      <c r="E165" s="110"/>
      <c r="G165" s="110"/>
      <c r="H165" s="110"/>
      <c r="I165" s="110"/>
      <c r="J165" s="110"/>
      <c r="K165" s="110"/>
      <c r="L165" s="110"/>
      <c r="M165" s="110"/>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23"/>
  <sheetViews>
    <sheetView view="pageBreakPreview" zoomScaleNormal="100" zoomScaleSheetLayoutView="100" workbookViewId="0"/>
  </sheetViews>
  <sheetFormatPr defaultColWidth="9" defaultRowHeight="11"/>
  <cols>
    <col min="1" max="1" width="12.6328125" style="28" customWidth="1"/>
    <col min="2" max="2" width="9.36328125" style="28" customWidth="1"/>
    <col min="3" max="3" width="7.81640625" style="28" customWidth="1"/>
    <col min="4" max="4" width="12.453125" style="28" customWidth="1"/>
    <col min="5" max="5" width="13.08984375" style="28" customWidth="1"/>
    <col min="6" max="6" width="21" style="28" customWidth="1"/>
    <col min="7" max="7" width="13.36328125" style="28" customWidth="1"/>
    <col min="8" max="8" width="27.453125" style="28" customWidth="1"/>
    <col min="9" max="11" width="11.6328125" style="28" customWidth="1"/>
    <col min="12" max="12" width="27.36328125" style="28" customWidth="1"/>
    <col min="13" max="18" width="11.6328125" style="28" customWidth="1"/>
    <col min="19" max="19" width="10.90625" style="28" customWidth="1"/>
    <col min="20" max="21" width="7.6328125" style="28" bestFit="1" customWidth="1"/>
    <col min="22" max="27" width="9.6328125" style="28" customWidth="1"/>
    <col min="28" max="29" width="8.453125" style="28" customWidth="1"/>
    <col min="30" max="30" width="12" style="28" customWidth="1"/>
    <col min="31" max="31" width="9" style="28" customWidth="1"/>
    <col min="32" max="16384" width="9" style="28"/>
  </cols>
  <sheetData>
    <row r="1" spans="1:31 16384:16384">
      <c r="A1" s="25" t="s">
        <v>0</v>
      </c>
      <c r="B1" s="15" t="s">
        <v>4</v>
      </c>
      <c r="D1" s="29"/>
      <c r="AD1" s="32"/>
      <c r="AE1" s="32"/>
    </row>
    <row r="2" spans="1:31 16384:16384">
      <c r="A2" s="25" t="s">
        <v>1</v>
      </c>
      <c r="B2" s="16">
        <v>45961</v>
      </c>
      <c r="D2" s="28" t="s">
        <v>455</v>
      </c>
      <c r="F2" s="28" t="s">
        <v>15</v>
      </c>
    </row>
    <row r="3" spans="1:31 16384:16384" s="26" customFormat="1" ht="13" hidden="1">
      <c r="A3" s="26" t="s">
        <v>23</v>
      </c>
      <c r="B3" s="26" t="s">
        <v>23</v>
      </c>
      <c r="C3" s="26" t="s">
        <v>23</v>
      </c>
      <c r="D3" s="26" t="s">
        <v>23</v>
      </c>
      <c r="E3" s="26" t="s">
        <v>23</v>
      </c>
      <c r="F3" s="26" t="s">
        <v>23</v>
      </c>
      <c r="G3" s="26" t="s">
        <v>23</v>
      </c>
      <c r="H3" s="26" t="s">
        <v>23</v>
      </c>
      <c r="I3" s="26" t="s">
        <v>23</v>
      </c>
      <c r="J3" s="26" t="s">
        <v>23</v>
      </c>
      <c r="K3" s="26" t="s">
        <v>23</v>
      </c>
      <c r="L3" s="26" t="s">
        <v>23</v>
      </c>
      <c r="M3" s="26" t="s">
        <v>23</v>
      </c>
      <c r="N3" s="26" t="s">
        <v>23</v>
      </c>
      <c r="O3" s="26" t="s">
        <v>23</v>
      </c>
      <c r="P3" s="26" t="s">
        <v>23</v>
      </c>
      <c r="Q3" s="26" t="s">
        <v>23</v>
      </c>
      <c r="R3" s="26" t="s">
        <v>23</v>
      </c>
      <c r="S3" s="26" t="s">
        <v>23</v>
      </c>
      <c r="T3" s="26" t="s">
        <v>23</v>
      </c>
      <c r="U3" s="26" t="s">
        <v>23</v>
      </c>
      <c r="V3" s="26" t="s">
        <v>23</v>
      </c>
      <c r="W3" s="26" t="s">
        <v>23</v>
      </c>
      <c r="X3" s="26" t="s">
        <v>23</v>
      </c>
      <c r="Y3" s="26" t="s">
        <v>23</v>
      </c>
      <c r="Z3" s="26" t="s">
        <v>23</v>
      </c>
      <c r="AA3" s="26" t="s">
        <v>23</v>
      </c>
      <c r="AB3" s="26" t="s">
        <v>23</v>
      </c>
      <c r="AC3" s="26" t="s">
        <v>23</v>
      </c>
    </row>
    <row r="4" spans="1:31 16384:16384" ht="23.25" customHeight="1">
      <c r="A4" s="755" t="s">
        <v>37</v>
      </c>
      <c r="B4" s="755" t="s">
        <v>39</v>
      </c>
      <c r="C4" s="757" t="s">
        <v>41</v>
      </c>
      <c r="D4" s="759" t="s">
        <v>44</v>
      </c>
      <c r="E4" s="759" t="s">
        <v>513</v>
      </c>
      <c r="F4" s="759" t="s">
        <v>46</v>
      </c>
      <c r="G4" s="759" t="s">
        <v>768</v>
      </c>
      <c r="H4" s="764" t="s">
        <v>434</v>
      </c>
      <c r="I4" s="765"/>
      <c r="J4" s="765"/>
      <c r="K4" s="766"/>
      <c r="L4" s="764" t="s">
        <v>436</v>
      </c>
      <c r="M4" s="765"/>
      <c r="N4" s="765"/>
      <c r="O4" s="766"/>
      <c r="P4" s="761" t="s">
        <v>786</v>
      </c>
      <c r="Q4" s="761" t="s">
        <v>787</v>
      </c>
      <c r="R4" s="761" t="s">
        <v>788</v>
      </c>
      <c r="S4" s="761" t="s">
        <v>789</v>
      </c>
      <c r="T4" s="761" t="s">
        <v>790</v>
      </c>
      <c r="U4" s="761" t="s">
        <v>792</v>
      </c>
      <c r="V4" s="756" t="s">
        <v>793</v>
      </c>
      <c r="W4" s="756" t="s">
        <v>59</v>
      </c>
      <c r="X4" s="756" t="s">
        <v>795</v>
      </c>
      <c r="Y4" s="756" t="s">
        <v>796</v>
      </c>
      <c r="Z4" s="756" t="s">
        <v>797</v>
      </c>
      <c r="AA4" s="756" t="s">
        <v>798</v>
      </c>
      <c r="AB4" s="756" t="s">
        <v>799</v>
      </c>
      <c r="AC4" s="756" t="s">
        <v>800</v>
      </c>
      <c r="XFD4"/>
    </row>
    <row r="5" spans="1:31 16384:16384" ht="32.4" customHeight="1">
      <c r="A5" s="756"/>
      <c r="B5" s="756"/>
      <c r="C5" s="758"/>
      <c r="D5" s="760"/>
      <c r="E5" s="760"/>
      <c r="F5" s="760"/>
      <c r="G5" s="760"/>
      <c r="H5" s="23" t="s">
        <v>49</v>
      </c>
      <c r="I5" s="18" t="s">
        <v>781</v>
      </c>
      <c r="J5" s="18" t="s">
        <v>782</v>
      </c>
      <c r="K5" s="23" t="s">
        <v>435</v>
      </c>
      <c r="L5" s="23" t="s">
        <v>49</v>
      </c>
      <c r="M5" s="18" t="s">
        <v>781</v>
      </c>
      <c r="N5" s="18" t="s">
        <v>782</v>
      </c>
      <c r="O5" s="23" t="s">
        <v>435</v>
      </c>
      <c r="P5" s="762"/>
      <c r="Q5" s="762"/>
      <c r="R5" s="762"/>
      <c r="S5" s="762"/>
      <c r="T5" s="762"/>
      <c r="U5" s="762"/>
      <c r="V5" s="763"/>
      <c r="W5" s="763"/>
      <c r="X5" s="763"/>
      <c r="Y5" s="763"/>
      <c r="Z5" s="763"/>
      <c r="AA5" s="763"/>
      <c r="AB5" s="763"/>
      <c r="AC5" s="763"/>
      <c r="XFD5"/>
    </row>
    <row r="6" spans="1:31 16384:16384">
      <c r="A6" s="27" t="s">
        <v>452</v>
      </c>
      <c r="B6" s="27" t="s">
        <v>40</v>
      </c>
      <c r="C6" s="27" t="s">
        <v>42</v>
      </c>
      <c r="D6" s="27" t="s">
        <v>98</v>
      </c>
      <c r="E6" s="27" t="s">
        <v>514</v>
      </c>
      <c r="F6" s="27" t="s">
        <v>260</v>
      </c>
      <c r="G6" s="27" t="s">
        <v>454</v>
      </c>
      <c r="H6" s="27" t="s">
        <v>777</v>
      </c>
      <c r="I6" s="30">
        <v>7378800</v>
      </c>
      <c r="J6" s="27" t="s">
        <v>437</v>
      </c>
      <c r="K6" s="30">
        <v>9592440</v>
      </c>
      <c r="L6" s="27" t="s">
        <v>777</v>
      </c>
      <c r="M6" s="30">
        <v>7378800</v>
      </c>
      <c r="N6" s="27" t="s">
        <v>437</v>
      </c>
      <c r="O6" s="30">
        <v>9592440</v>
      </c>
      <c r="P6" s="30">
        <v>7378800</v>
      </c>
      <c r="Q6" s="30">
        <v>0</v>
      </c>
      <c r="R6" s="30">
        <v>0</v>
      </c>
      <c r="S6" s="31">
        <v>0</v>
      </c>
      <c r="T6" s="27" t="s">
        <v>17</v>
      </c>
      <c r="U6" s="27" t="s">
        <v>454</v>
      </c>
      <c r="V6" s="27" t="s">
        <v>794</v>
      </c>
      <c r="W6" s="31" t="s">
        <v>454</v>
      </c>
      <c r="X6" s="31">
        <v>1</v>
      </c>
      <c r="Y6" s="27" t="s">
        <v>454</v>
      </c>
      <c r="Z6" s="27" t="s">
        <v>454</v>
      </c>
      <c r="AA6" s="31" t="s">
        <v>454</v>
      </c>
      <c r="AB6" s="31" t="s">
        <v>454</v>
      </c>
      <c r="AC6" s="27" t="s">
        <v>454</v>
      </c>
    </row>
    <row r="7" spans="1:31 16384:16384">
      <c r="A7" s="27" t="s">
        <v>452</v>
      </c>
      <c r="B7" s="27" t="s">
        <v>40</v>
      </c>
      <c r="C7" s="27" t="s">
        <v>42</v>
      </c>
      <c r="D7" s="27" t="s">
        <v>104</v>
      </c>
      <c r="E7" s="27" t="s">
        <v>515</v>
      </c>
      <c r="F7" s="27" t="s">
        <v>266</v>
      </c>
      <c r="G7" s="27" t="s">
        <v>454</v>
      </c>
      <c r="H7" s="27" t="s">
        <v>777</v>
      </c>
      <c r="I7" s="30">
        <v>900312900</v>
      </c>
      <c r="J7" s="27" t="s">
        <v>437</v>
      </c>
      <c r="K7" s="30">
        <v>1170406770</v>
      </c>
      <c r="L7" s="27" t="s">
        <v>777</v>
      </c>
      <c r="M7" s="30">
        <v>900312900</v>
      </c>
      <c r="N7" s="27" t="s">
        <v>437</v>
      </c>
      <c r="O7" s="30">
        <v>1170406770</v>
      </c>
      <c r="P7" s="30">
        <v>900312900</v>
      </c>
      <c r="Q7" s="30">
        <v>0</v>
      </c>
      <c r="R7" s="30">
        <v>0</v>
      </c>
      <c r="S7" s="31">
        <v>0</v>
      </c>
      <c r="T7" s="27" t="s">
        <v>17</v>
      </c>
      <c r="U7" s="27" t="s">
        <v>454</v>
      </c>
      <c r="V7" s="27" t="s">
        <v>794</v>
      </c>
      <c r="W7" s="31" t="s">
        <v>454</v>
      </c>
      <c r="X7" s="31">
        <v>1</v>
      </c>
      <c r="Y7" s="27" t="s">
        <v>454</v>
      </c>
      <c r="Z7" s="27" t="s">
        <v>454</v>
      </c>
      <c r="AA7" s="31" t="s">
        <v>454</v>
      </c>
      <c r="AB7" s="31" t="s">
        <v>454</v>
      </c>
      <c r="AC7" s="27" t="s">
        <v>454</v>
      </c>
    </row>
    <row r="8" spans="1:31 16384:16384">
      <c r="A8" s="27" t="s">
        <v>452</v>
      </c>
      <c r="B8" s="27" t="s">
        <v>40</v>
      </c>
      <c r="C8" s="27" t="s">
        <v>42</v>
      </c>
      <c r="D8" s="27" t="s">
        <v>105</v>
      </c>
      <c r="E8" s="27" t="s">
        <v>516</v>
      </c>
      <c r="F8" s="27" t="s">
        <v>267</v>
      </c>
      <c r="G8" s="27" t="s">
        <v>454</v>
      </c>
      <c r="H8" s="27" t="s">
        <v>777</v>
      </c>
      <c r="I8" s="30">
        <v>52202000</v>
      </c>
      <c r="J8" s="27" t="s">
        <v>437</v>
      </c>
      <c r="K8" s="30">
        <v>67862600</v>
      </c>
      <c r="L8" s="27" t="s">
        <v>777</v>
      </c>
      <c r="M8" s="30">
        <v>52202000</v>
      </c>
      <c r="N8" s="27" t="s">
        <v>437</v>
      </c>
      <c r="O8" s="30">
        <v>67862600</v>
      </c>
      <c r="P8" s="30">
        <v>51440000</v>
      </c>
      <c r="Q8" s="30">
        <v>762000</v>
      </c>
      <c r="R8" s="30">
        <v>0</v>
      </c>
      <c r="S8" s="31">
        <v>0</v>
      </c>
      <c r="T8" s="27" t="s">
        <v>17</v>
      </c>
      <c r="U8" s="27" t="s">
        <v>454</v>
      </c>
      <c r="V8" s="27" t="s">
        <v>794</v>
      </c>
      <c r="W8" s="31" t="s">
        <v>454</v>
      </c>
      <c r="X8" s="31">
        <v>1</v>
      </c>
      <c r="Y8" s="27" t="s">
        <v>454</v>
      </c>
      <c r="Z8" s="27" t="s">
        <v>454</v>
      </c>
      <c r="AA8" s="31" t="s">
        <v>454</v>
      </c>
      <c r="AB8" s="31" t="s">
        <v>454</v>
      </c>
      <c r="AC8" s="27" t="s">
        <v>454</v>
      </c>
    </row>
    <row r="9" spans="1:31 16384:16384">
      <c r="A9" s="27" t="s">
        <v>452</v>
      </c>
      <c r="B9" s="27" t="s">
        <v>40</v>
      </c>
      <c r="C9" s="27" t="s">
        <v>42</v>
      </c>
      <c r="D9" s="27" t="s">
        <v>456</v>
      </c>
      <c r="E9" s="27" t="s">
        <v>517</v>
      </c>
      <c r="F9" s="27" t="s">
        <v>720</v>
      </c>
      <c r="G9" s="27" t="s">
        <v>454</v>
      </c>
      <c r="H9" s="27" t="s">
        <v>777</v>
      </c>
      <c r="I9" s="30">
        <v>46632600</v>
      </c>
      <c r="J9" s="27" t="s">
        <v>437</v>
      </c>
      <c r="K9" s="30">
        <v>60622380</v>
      </c>
      <c r="L9" s="27" t="s">
        <v>777</v>
      </c>
      <c r="M9" s="30">
        <v>46632600</v>
      </c>
      <c r="N9" s="27" t="s">
        <v>437</v>
      </c>
      <c r="O9" s="30">
        <v>60622380</v>
      </c>
      <c r="P9" s="30">
        <v>45799600</v>
      </c>
      <c r="Q9" s="30">
        <v>833000</v>
      </c>
      <c r="R9" s="30">
        <v>0</v>
      </c>
      <c r="S9" s="31">
        <v>0</v>
      </c>
      <c r="T9" s="27" t="s">
        <v>17</v>
      </c>
      <c r="U9" s="27" t="s">
        <v>454</v>
      </c>
      <c r="V9" s="27" t="s">
        <v>794</v>
      </c>
      <c r="W9" s="31" t="s">
        <v>454</v>
      </c>
      <c r="X9" s="31">
        <v>1</v>
      </c>
      <c r="Y9" s="27" t="s">
        <v>454</v>
      </c>
      <c r="Z9" s="27" t="s">
        <v>454</v>
      </c>
      <c r="AA9" s="31" t="s">
        <v>454</v>
      </c>
      <c r="AB9" s="31" t="s">
        <v>454</v>
      </c>
      <c r="AC9" s="27" t="s">
        <v>454</v>
      </c>
    </row>
    <row r="10" spans="1:31 16384:16384">
      <c r="A10" s="27" t="s">
        <v>452</v>
      </c>
      <c r="B10" s="27" t="s">
        <v>40</v>
      </c>
      <c r="C10" s="27" t="s">
        <v>42</v>
      </c>
      <c r="D10" s="27" t="s">
        <v>106</v>
      </c>
      <c r="E10" s="27" t="s">
        <v>518</v>
      </c>
      <c r="F10" s="27" t="s">
        <v>268</v>
      </c>
      <c r="G10" s="27" t="s">
        <v>454</v>
      </c>
      <c r="H10" s="27" t="s">
        <v>777</v>
      </c>
      <c r="I10" s="30">
        <v>49500000</v>
      </c>
      <c r="J10" s="27" t="s">
        <v>437</v>
      </c>
      <c r="K10" s="30">
        <v>64350000</v>
      </c>
      <c r="L10" s="27" t="s">
        <v>777</v>
      </c>
      <c r="M10" s="30">
        <v>49500000</v>
      </c>
      <c r="N10" s="27" t="s">
        <v>437</v>
      </c>
      <c r="O10" s="30">
        <v>64350000</v>
      </c>
      <c r="P10" s="30">
        <v>48411000</v>
      </c>
      <c r="Q10" s="30">
        <v>1089000</v>
      </c>
      <c r="R10" s="30">
        <v>0</v>
      </c>
      <c r="S10" s="31">
        <v>0</v>
      </c>
      <c r="T10" s="27" t="s">
        <v>17</v>
      </c>
      <c r="U10" s="27" t="s">
        <v>454</v>
      </c>
      <c r="V10" s="27" t="s">
        <v>794</v>
      </c>
      <c r="W10" s="31" t="s">
        <v>454</v>
      </c>
      <c r="X10" s="31">
        <v>1</v>
      </c>
      <c r="Y10" s="27" t="s">
        <v>454</v>
      </c>
      <c r="Z10" s="27" t="s">
        <v>454</v>
      </c>
      <c r="AA10" s="31" t="s">
        <v>454</v>
      </c>
      <c r="AB10" s="31" t="s">
        <v>454</v>
      </c>
      <c r="AC10" s="27" t="s">
        <v>454</v>
      </c>
    </row>
    <row r="11" spans="1:31 16384:16384">
      <c r="A11" s="27" t="s">
        <v>452</v>
      </c>
      <c r="B11" s="27" t="s">
        <v>40</v>
      </c>
      <c r="C11" s="27" t="s">
        <v>42</v>
      </c>
      <c r="D11" s="27" t="s">
        <v>457</v>
      </c>
      <c r="E11" s="27" t="s">
        <v>519</v>
      </c>
      <c r="F11" s="27" t="s">
        <v>721</v>
      </c>
      <c r="G11" s="27" t="s">
        <v>454</v>
      </c>
      <c r="H11" s="27" t="s">
        <v>777</v>
      </c>
      <c r="I11" s="30">
        <v>55563100</v>
      </c>
      <c r="J11" s="27" t="s">
        <v>437</v>
      </c>
      <c r="K11" s="30">
        <v>72232030</v>
      </c>
      <c r="L11" s="27" t="s">
        <v>777</v>
      </c>
      <c r="M11" s="30">
        <v>55563100</v>
      </c>
      <c r="N11" s="27" t="s">
        <v>437</v>
      </c>
      <c r="O11" s="30">
        <v>72232030</v>
      </c>
      <c r="P11" s="30">
        <v>54779100</v>
      </c>
      <c r="Q11" s="30">
        <v>784000</v>
      </c>
      <c r="R11" s="30">
        <v>0</v>
      </c>
      <c r="S11" s="31">
        <v>0</v>
      </c>
      <c r="T11" s="27" t="s">
        <v>17</v>
      </c>
      <c r="U11" s="27" t="s">
        <v>454</v>
      </c>
      <c r="V11" s="27" t="s">
        <v>794</v>
      </c>
      <c r="W11" s="31" t="s">
        <v>454</v>
      </c>
      <c r="X11" s="31">
        <v>1</v>
      </c>
      <c r="Y11" s="27" t="s">
        <v>454</v>
      </c>
      <c r="Z11" s="27" t="s">
        <v>454</v>
      </c>
      <c r="AA11" s="31" t="s">
        <v>454</v>
      </c>
      <c r="AB11" s="31" t="s">
        <v>454</v>
      </c>
      <c r="AC11" s="27" t="s">
        <v>454</v>
      </c>
    </row>
    <row r="12" spans="1:31 16384:16384">
      <c r="A12" s="27" t="s">
        <v>452</v>
      </c>
      <c r="B12" s="27" t="s">
        <v>40</v>
      </c>
      <c r="C12" s="27" t="s">
        <v>42</v>
      </c>
      <c r="D12" s="27" t="s">
        <v>107</v>
      </c>
      <c r="E12" s="27" t="s">
        <v>520</v>
      </c>
      <c r="F12" s="27" t="s">
        <v>269</v>
      </c>
      <c r="G12" s="27" t="s">
        <v>454</v>
      </c>
      <c r="H12" s="27" t="s">
        <v>777</v>
      </c>
      <c r="I12" s="30">
        <v>115808350</v>
      </c>
      <c r="J12" s="27" t="s">
        <v>437</v>
      </c>
      <c r="K12" s="30">
        <v>150550855</v>
      </c>
      <c r="L12" s="27" t="s">
        <v>777</v>
      </c>
      <c r="M12" s="30">
        <v>115808350</v>
      </c>
      <c r="N12" s="27" t="s">
        <v>437</v>
      </c>
      <c r="O12" s="30">
        <v>150550855</v>
      </c>
      <c r="P12" s="30">
        <v>114433050</v>
      </c>
      <c r="Q12" s="30">
        <v>1375300</v>
      </c>
      <c r="R12" s="30">
        <v>0</v>
      </c>
      <c r="S12" s="31">
        <v>0</v>
      </c>
      <c r="T12" s="27" t="s">
        <v>17</v>
      </c>
      <c r="U12" s="27" t="s">
        <v>454</v>
      </c>
      <c r="V12" s="27" t="s">
        <v>794</v>
      </c>
      <c r="W12" s="31" t="s">
        <v>454</v>
      </c>
      <c r="X12" s="31">
        <v>1</v>
      </c>
      <c r="Y12" s="27" t="s">
        <v>454</v>
      </c>
      <c r="Z12" s="27" t="s">
        <v>454</v>
      </c>
      <c r="AA12" s="31" t="s">
        <v>454</v>
      </c>
      <c r="AB12" s="31" t="s">
        <v>454</v>
      </c>
      <c r="AC12" s="27" t="s">
        <v>454</v>
      </c>
    </row>
    <row r="13" spans="1:31 16384:16384">
      <c r="A13" s="27" t="s">
        <v>452</v>
      </c>
      <c r="B13" s="27" t="s">
        <v>40</v>
      </c>
      <c r="C13" s="27" t="s">
        <v>42</v>
      </c>
      <c r="D13" s="27" t="s">
        <v>108</v>
      </c>
      <c r="E13" s="27" t="s">
        <v>521</v>
      </c>
      <c r="F13" s="27" t="s">
        <v>270</v>
      </c>
      <c r="G13" s="27" t="s">
        <v>454</v>
      </c>
      <c r="H13" s="27" t="s">
        <v>777</v>
      </c>
      <c r="I13" s="30">
        <v>299316500</v>
      </c>
      <c r="J13" s="27" t="s">
        <v>437</v>
      </c>
      <c r="K13" s="30">
        <v>389111450</v>
      </c>
      <c r="L13" s="27" t="s">
        <v>777</v>
      </c>
      <c r="M13" s="30">
        <v>299316500</v>
      </c>
      <c r="N13" s="27" t="s">
        <v>437</v>
      </c>
      <c r="O13" s="30">
        <v>389111450</v>
      </c>
      <c r="P13" s="30">
        <v>299316500</v>
      </c>
      <c r="Q13" s="30">
        <v>0</v>
      </c>
      <c r="R13" s="30">
        <v>0</v>
      </c>
      <c r="S13" s="31">
        <v>0</v>
      </c>
      <c r="T13" s="27" t="s">
        <v>17</v>
      </c>
      <c r="U13" s="27" t="s">
        <v>454</v>
      </c>
      <c r="V13" s="27" t="s">
        <v>794</v>
      </c>
      <c r="W13" s="31" t="s">
        <v>454</v>
      </c>
      <c r="X13" s="31">
        <v>1</v>
      </c>
      <c r="Y13" s="27" t="s">
        <v>454</v>
      </c>
      <c r="Z13" s="27" t="s">
        <v>454</v>
      </c>
      <c r="AA13" s="31" t="s">
        <v>454</v>
      </c>
      <c r="AB13" s="31" t="s">
        <v>454</v>
      </c>
      <c r="AC13" s="27" t="s">
        <v>454</v>
      </c>
    </row>
    <row r="14" spans="1:31 16384:16384">
      <c r="A14" s="27" t="s">
        <v>452</v>
      </c>
      <c r="B14" s="27" t="s">
        <v>40</v>
      </c>
      <c r="C14" s="27" t="s">
        <v>42</v>
      </c>
      <c r="D14" s="27" t="s">
        <v>109</v>
      </c>
      <c r="E14" s="27" t="s">
        <v>522</v>
      </c>
      <c r="F14" s="27" t="s">
        <v>271</v>
      </c>
      <c r="G14" s="27" t="s">
        <v>454</v>
      </c>
      <c r="H14" s="27" t="s">
        <v>777</v>
      </c>
      <c r="I14" s="30">
        <v>112154800</v>
      </c>
      <c r="J14" s="27" t="s">
        <v>437</v>
      </c>
      <c r="K14" s="30">
        <v>145801240</v>
      </c>
      <c r="L14" s="27" t="s">
        <v>777</v>
      </c>
      <c r="M14" s="30">
        <v>112154800</v>
      </c>
      <c r="N14" s="27" t="s">
        <v>437</v>
      </c>
      <c r="O14" s="30">
        <v>145801240</v>
      </c>
      <c r="P14" s="30">
        <v>110948800</v>
      </c>
      <c r="Q14" s="30">
        <v>1206000</v>
      </c>
      <c r="R14" s="30">
        <v>0</v>
      </c>
      <c r="S14" s="31">
        <v>0</v>
      </c>
      <c r="T14" s="27" t="s">
        <v>17</v>
      </c>
      <c r="U14" s="27" t="s">
        <v>454</v>
      </c>
      <c r="V14" s="27" t="s">
        <v>794</v>
      </c>
      <c r="W14" s="31" t="s">
        <v>454</v>
      </c>
      <c r="X14" s="31">
        <v>1</v>
      </c>
      <c r="Y14" s="27" t="s">
        <v>454</v>
      </c>
      <c r="Z14" s="27" t="s">
        <v>454</v>
      </c>
      <c r="AA14" s="31" t="s">
        <v>454</v>
      </c>
      <c r="AB14" s="31" t="s">
        <v>454</v>
      </c>
      <c r="AC14" s="27" t="s">
        <v>454</v>
      </c>
    </row>
    <row r="15" spans="1:31 16384:16384">
      <c r="A15" s="27" t="s">
        <v>452</v>
      </c>
      <c r="B15" s="27" t="s">
        <v>40</v>
      </c>
      <c r="C15" s="27" t="s">
        <v>42</v>
      </c>
      <c r="D15" s="27" t="s">
        <v>110</v>
      </c>
      <c r="E15" s="27" t="s">
        <v>523</v>
      </c>
      <c r="F15" s="27" t="s">
        <v>272</v>
      </c>
      <c r="G15" s="27" t="s">
        <v>454</v>
      </c>
      <c r="H15" s="27" t="s">
        <v>777</v>
      </c>
      <c r="I15" s="30">
        <v>63084000</v>
      </c>
      <c r="J15" s="27" t="s">
        <v>437</v>
      </c>
      <c r="K15" s="30">
        <v>82009200</v>
      </c>
      <c r="L15" s="27" t="s">
        <v>777</v>
      </c>
      <c r="M15" s="30">
        <v>63084000</v>
      </c>
      <c r="N15" s="27" t="s">
        <v>437</v>
      </c>
      <c r="O15" s="30">
        <v>82009200</v>
      </c>
      <c r="P15" s="30">
        <v>62127000</v>
      </c>
      <c r="Q15" s="30">
        <v>957000</v>
      </c>
      <c r="R15" s="30">
        <v>0</v>
      </c>
      <c r="S15" s="31">
        <v>0</v>
      </c>
      <c r="T15" s="27" t="s">
        <v>17</v>
      </c>
      <c r="U15" s="27" t="s">
        <v>454</v>
      </c>
      <c r="V15" s="27" t="s">
        <v>794</v>
      </c>
      <c r="W15" s="31" t="s">
        <v>454</v>
      </c>
      <c r="X15" s="31">
        <v>1</v>
      </c>
      <c r="Y15" s="27" t="s">
        <v>454</v>
      </c>
      <c r="Z15" s="27" t="s">
        <v>454</v>
      </c>
      <c r="AA15" s="31" t="s">
        <v>454</v>
      </c>
      <c r="AB15" s="31" t="s">
        <v>454</v>
      </c>
      <c r="AC15" s="27" t="s">
        <v>454</v>
      </c>
    </row>
    <row r="16" spans="1:31 16384:16384">
      <c r="A16" s="27" t="s">
        <v>452</v>
      </c>
      <c r="B16" s="27" t="s">
        <v>40</v>
      </c>
      <c r="C16" s="27" t="s">
        <v>42</v>
      </c>
      <c r="D16" s="27" t="s">
        <v>458</v>
      </c>
      <c r="E16" s="27" t="s">
        <v>524</v>
      </c>
      <c r="F16" s="27" t="s">
        <v>722</v>
      </c>
      <c r="G16" s="27" t="s">
        <v>454</v>
      </c>
      <c r="H16" s="27" t="s">
        <v>777</v>
      </c>
      <c r="I16" s="30">
        <v>40854000</v>
      </c>
      <c r="J16" s="27" t="s">
        <v>437</v>
      </c>
      <c r="K16" s="30">
        <v>53110200</v>
      </c>
      <c r="L16" s="27" t="s">
        <v>777</v>
      </c>
      <c r="M16" s="30">
        <v>40854000</v>
      </c>
      <c r="N16" s="27" t="s">
        <v>437</v>
      </c>
      <c r="O16" s="30">
        <v>53110200</v>
      </c>
      <c r="P16" s="30">
        <v>40326000</v>
      </c>
      <c r="Q16" s="30">
        <v>528000</v>
      </c>
      <c r="R16" s="30">
        <v>0</v>
      </c>
      <c r="S16" s="31">
        <v>0</v>
      </c>
      <c r="T16" s="27" t="s">
        <v>17</v>
      </c>
      <c r="U16" s="27" t="s">
        <v>454</v>
      </c>
      <c r="V16" s="27" t="s">
        <v>794</v>
      </c>
      <c r="W16" s="31" t="s">
        <v>454</v>
      </c>
      <c r="X16" s="31">
        <v>1</v>
      </c>
      <c r="Y16" s="27" t="s">
        <v>454</v>
      </c>
      <c r="Z16" s="27" t="s">
        <v>454</v>
      </c>
      <c r="AA16" s="31" t="s">
        <v>454</v>
      </c>
      <c r="AB16" s="31" t="s">
        <v>454</v>
      </c>
      <c r="AC16" s="27" t="s">
        <v>454</v>
      </c>
    </row>
    <row r="17" spans="1:29">
      <c r="A17" s="27" t="s">
        <v>452</v>
      </c>
      <c r="B17" s="27" t="s">
        <v>40</v>
      </c>
      <c r="C17" s="27" t="s">
        <v>42</v>
      </c>
      <c r="D17" s="27" t="s">
        <v>111</v>
      </c>
      <c r="E17" s="27" t="s">
        <v>525</v>
      </c>
      <c r="F17" s="27" t="s">
        <v>273</v>
      </c>
      <c r="G17" s="27" t="s">
        <v>454</v>
      </c>
      <c r="H17" s="27" t="s">
        <v>777</v>
      </c>
      <c r="I17" s="30">
        <v>88557000</v>
      </c>
      <c r="J17" s="27" t="s">
        <v>437</v>
      </c>
      <c r="K17" s="30">
        <v>115124100</v>
      </c>
      <c r="L17" s="27" t="s">
        <v>777</v>
      </c>
      <c r="M17" s="30">
        <v>88557000</v>
      </c>
      <c r="N17" s="27" t="s">
        <v>437</v>
      </c>
      <c r="O17" s="30">
        <v>115124100</v>
      </c>
      <c r="P17" s="30">
        <v>87075000</v>
      </c>
      <c r="Q17" s="30">
        <v>1482000</v>
      </c>
      <c r="R17" s="30">
        <v>0</v>
      </c>
      <c r="S17" s="31">
        <v>0</v>
      </c>
      <c r="T17" s="27" t="s">
        <v>17</v>
      </c>
      <c r="U17" s="27" t="s">
        <v>454</v>
      </c>
      <c r="V17" s="27" t="s">
        <v>794</v>
      </c>
      <c r="W17" s="31" t="s">
        <v>454</v>
      </c>
      <c r="X17" s="31">
        <v>1</v>
      </c>
      <c r="Y17" s="27" t="s">
        <v>454</v>
      </c>
      <c r="Z17" s="27" t="s">
        <v>454</v>
      </c>
      <c r="AA17" s="31" t="s">
        <v>454</v>
      </c>
      <c r="AB17" s="31" t="s">
        <v>454</v>
      </c>
      <c r="AC17" s="27" t="s">
        <v>454</v>
      </c>
    </row>
    <row r="18" spans="1:29">
      <c r="A18" s="27" t="s">
        <v>452</v>
      </c>
      <c r="B18" s="27" t="s">
        <v>40</v>
      </c>
      <c r="C18" s="27" t="s">
        <v>42</v>
      </c>
      <c r="D18" s="27" t="s">
        <v>459</v>
      </c>
      <c r="E18" s="27" t="s">
        <v>526</v>
      </c>
      <c r="F18" s="27" t="s">
        <v>723</v>
      </c>
      <c r="G18" s="27" t="s">
        <v>454</v>
      </c>
      <c r="H18" s="27" t="s">
        <v>777</v>
      </c>
      <c r="I18" s="30">
        <v>37147500</v>
      </c>
      <c r="J18" s="27" t="s">
        <v>437</v>
      </c>
      <c r="K18" s="30">
        <v>48291750</v>
      </c>
      <c r="L18" s="27" t="s">
        <v>777</v>
      </c>
      <c r="M18" s="30">
        <v>37147500</v>
      </c>
      <c r="N18" s="27" t="s">
        <v>437</v>
      </c>
      <c r="O18" s="30">
        <v>48291750</v>
      </c>
      <c r="P18" s="30">
        <v>36445500</v>
      </c>
      <c r="Q18" s="30">
        <v>702000</v>
      </c>
      <c r="R18" s="30">
        <v>0</v>
      </c>
      <c r="S18" s="31">
        <v>0</v>
      </c>
      <c r="T18" s="27" t="s">
        <v>17</v>
      </c>
      <c r="U18" s="27" t="s">
        <v>454</v>
      </c>
      <c r="V18" s="27" t="s">
        <v>794</v>
      </c>
      <c r="W18" s="31" t="s">
        <v>454</v>
      </c>
      <c r="X18" s="31">
        <v>1</v>
      </c>
      <c r="Y18" s="27" t="s">
        <v>454</v>
      </c>
      <c r="Z18" s="27" t="s">
        <v>454</v>
      </c>
      <c r="AA18" s="31" t="s">
        <v>454</v>
      </c>
      <c r="AB18" s="31" t="s">
        <v>454</v>
      </c>
      <c r="AC18" s="27" t="s">
        <v>454</v>
      </c>
    </row>
    <row r="19" spans="1:29">
      <c r="A19" s="27" t="s">
        <v>452</v>
      </c>
      <c r="B19" s="27" t="s">
        <v>40</v>
      </c>
      <c r="C19" s="27" t="s">
        <v>42</v>
      </c>
      <c r="D19" s="27" t="s">
        <v>112</v>
      </c>
      <c r="E19" s="27" t="s">
        <v>527</v>
      </c>
      <c r="F19" s="27" t="s">
        <v>274</v>
      </c>
      <c r="G19" s="27" t="s">
        <v>454</v>
      </c>
      <c r="H19" s="27" t="s">
        <v>777</v>
      </c>
      <c r="I19" s="30">
        <v>24822100</v>
      </c>
      <c r="J19" s="27" t="s">
        <v>437</v>
      </c>
      <c r="K19" s="30">
        <v>32268730</v>
      </c>
      <c r="L19" s="27" t="s">
        <v>777</v>
      </c>
      <c r="M19" s="30">
        <v>24822100</v>
      </c>
      <c r="N19" s="27" t="s">
        <v>437</v>
      </c>
      <c r="O19" s="30">
        <v>32268730</v>
      </c>
      <c r="P19" s="30">
        <v>24466100</v>
      </c>
      <c r="Q19" s="30">
        <v>356000</v>
      </c>
      <c r="R19" s="30">
        <v>0</v>
      </c>
      <c r="S19" s="31">
        <v>0</v>
      </c>
      <c r="T19" s="27" t="s">
        <v>17</v>
      </c>
      <c r="U19" s="27" t="s">
        <v>454</v>
      </c>
      <c r="V19" s="27" t="s">
        <v>794</v>
      </c>
      <c r="W19" s="31" t="s">
        <v>454</v>
      </c>
      <c r="X19" s="31">
        <v>1</v>
      </c>
      <c r="Y19" s="27" t="s">
        <v>454</v>
      </c>
      <c r="Z19" s="27" t="s">
        <v>454</v>
      </c>
      <c r="AA19" s="31" t="s">
        <v>454</v>
      </c>
      <c r="AB19" s="31" t="s">
        <v>454</v>
      </c>
      <c r="AC19" s="27" t="s">
        <v>454</v>
      </c>
    </row>
    <row r="20" spans="1:29">
      <c r="A20" s="27" t="s">
        <v>452</v>
      </c>
      <c r="B20" s="27" t="s">
        <v>40</v>
      </c>
      <c r="C20" s="27" t="s">
        <v>42</v>
      </c>
      <c r="D20" s="27" t="s">
        <v>113</v>
      </c>
      <c r="E20" s="27" t="s">
        <v>528</v>
      </c>
      <c r="F20" s="27" t="s">
        <v>275</v>
      </c>
      <c r="G20" s="27" t="s">
        <v>454</v>
      </c>
      <c r="H20" s="27" t="s">
        <v>777</v>
      </c>
      <c r="I20" s="30">
        <v>30213700</v>
      </c>
      <c r="J20" s="27" t="s">
        <v>437</v>
      </c>
      <c r="K20" s="30">
        <v>39277810</v>
      </c>
      <c r="L20" s="27" t="s">
        <v>777</v>
      </c>
      <c r="M20" s="30">
        <v>30213700</v>
      </c>
      <c r="N20" s="27" t="s">
        <v>437</v>
      </c>
      <c r="O20" s="30">
        <v>39277810</v>
      </c>
      <c r="P20" s="30">
        <v>30213700</v>
      </c>
      <c r="Q20" s="30">
        <v>0</v>
      </c>
      <c r="R20" s="30">
        <v>0</v>
      </c>
      <c r="S20" s="31">
        <v>0</v>
      </c>
      <c r="T20" s="27" t="s">
        <v>17</v>
      </c>
      <c r="U20" s="27" t="s">
        <v>454</v>
      </c>
      <c r="V20" s="27" t="s">
        <v>794</v>
      </c>
      <c r="W20" s="31" t="s">
        <v>454</v>
      </c>
      <c r="X20" s="31">
        <v>1</v>
      </c>
      <c r="Y20" s="27" t="s">
        <v>454</v>
      </c>
      <c r="Z20" s="27" t="s">
        <v>454</v>
      </c>
      <c r="AA20" s="31" t="s">
        <v>454</v>
      </c>
      <c r="AB20" s="31" t="s">
        <v>454</v>
      </c>
      <c r="AC20" s="27" t="s">
        <v>454</v>
      </c>
    </row>
    <row r="21" spans="1:29">
      <c r="A21" s="27" t="s">
        <v>452</v>
      </c>
      <c r="B21" s="27" t="s">
        <v>40</v>
      </c>
      <c r="C21" s="27" t="s">
        <v>42</v>
      </c>
      <c r="D21" s="27" t="s">
        <v>114</v>
      </c>
      <c r="E21" s="27" t="s">
        <v>529</v>
      </c>
      <c r="F21" s="27" t="s">
        <v>276</v>
      </c>
      <c r="G21" s="27" t="s">
        <v>454</v>
      </c>
      <c r="H21" s="27" t="s">
        <v>777</v>
      </c>
      <c r="I21" s="30">
        <v>192124370</v>
      </c>
      <c r="J21" s="27" t="s">
        <v>437</v>
      </c>
      <c r="K21" s="30">
        <v>249761681</v>
      </c>
      <c r="L21" s="27" t="s">
        <v>777</v>
      </c>
      <c r="M21" s="30">
        <v>192124370</v>
      </c>
      <c r="N21" s="27" t="s">
        <v>437</v>
      </c>
      <c r="O21" s="30">
        <v>249761681</v>
      </c>
      <c r="P21" s="30">
        <v>188163270</v>
      </c>
      <c r="Q21" s="30">
        <v>3961100</v>
      </c>
      <c r="R21" s="30">
        <v>0</v>
      </c>
      <c r="S21" s="31">
        <v>0</v>
      </c>
      <c r="T21" s="27" t="s">
        <v>17</v>
      </c>
      <c r="U21" s="27" t="s">
        <v>454</v>
      </c>
      <c r="V21" s="27" t="s">
        <v>794</v>
      </c>
      <c r="W21" s="31" t="s">
        <v>454</v>
      </c>
      <c r="X21" s="31">
        <v>1</v>
      </c>
      <c r="Y21" s="27" t="s">
        <v>454</v>
      </c>
      <c r="Z21" s="27" t="s">
        <v>454</v>
      </c>
      <c r="AA21" s="31" t="s">
        <v>454</v>
      </c>
      <c r="AB21" s="31" t="s">
        <v>454</v>
      </c>
      <c r="AC21" s="27" t="s">
        <v>454</v>
      </c>
    </row>
    <row r="22" spans="1:29">
      <c r="A22" s="27" t="s">
        <v>452</v>
      </c>
      <c r="B22" s="27" t="s">
        <v>40</v>
      </c>
      <c r="C22" s="27" t="s">
        <v>42</v>
      </c>
      <c r="D22" s="27" t="s">
        <v>460</v>
      </c>
      <c r="E22" s="27" t="s">
        <v>530</v>
      </c>
      <c r="F22" s="27" t="s">
        <v>724</v>
      </c>
      <c r="G22" s="27" t="s">
        <v>454</v>
      </c>
      <c r="H22" s="27" t="s">
        <v>777</v>
      </c>
      <c r="I22" s="30">
        <v>56716800</v>
      </c>
      <c r="J22" s="27" t="s">
        <v>437</v>
      </c>
      <c r="K22" s="30">
        <v>73731840</v>
      </c>
      <c r="L22" s="27" t="s">
        <v>777</v>
      </c>
      <c r="M22" s="30">
        <v>56716800</v>
      </c>
      <c r="N22" s="27" t="s">
        <v>437</v>
      </c>
      <c r="O22" s="30">
        <v>73731840</v>
      </c>
      <c r="P22" s="30">
        <v>56031050</v>
      </c>
      <c r="Q22" s="30">
        <v>685750</v>
      </c>
      <c r="R22" s="30">
        <v>0</v>
      </c>
      <c r="S22" s="31">
        <v>0</v>
      </c>
      <c r="T22" s="27" t="s">
        <v>17</v>
      </c>
      <c r="U22" s="27" t="s">
        <v>454</v>
      </c>
      <c r="V22" s="27" t="s">
        <v>794</v>
      </c>
      <c r="W22" s="31" t="s">
        <v>454</v>
      </c>
      <c r="X22" s="31">
        <v>1</v>
      </c>
      <c r="Y22" s="27" t="s">
        <v>454</v>
      </c>
      <c r="Z22" s="27" t="s">
        <v>454</v>
      </c>
      <c r="AA22" s="31" t="s">
        <v>454</v>
      </c>
      <c r="AB22" s="31" t="s">
        <v>454</v>
      </c>
      <c r="AC22" s="27" t="s">
        <v>454</v>
      </c>
    </row>
    <row r="23" spans="1:29">
      <c r="A23" s="27" t="s">
        <v>452</v>
      </c>
      <c r="B23" s="27" t="s">
        <v>40</v>
      </c>
      <c r="C23" s="27" t="s">
        <v>42</v>
      </c>
      <c r="D23" s="27" t="s">
        <v>115</v>
      </c>
      <c r="E23" s="27" t="s">
        <v>531</v>
      </c>
      <c r="F23" s="27" t="s">
        <v>277</v>
      </c>
      <c r="G23" s="27" t="s">
        <v>454</v>
      </c>
      <c r="H23" s="27" t="s">
        <v>777</v>
      </c>
      <c r="I23" s="30">
        <v>67100550</v>
      </c>
      <c r="J23" s="27" t="s">
        <v>437</v>
      </c>
      <c r="K23" s="30">
        <v>87230715</v>
      </c>
      <c r="L23" s="27" t="s">
        <v>777</v>
      </c>
      <c r="M23" s="30">
        <v>67100550</v>
      </c>
      <c r="N23" s="27" t="s">
        <v>437</v>
      </c>
      <c r="O23" s="30">
        <v>87230715</v>
      </c>
      <c r="P23" s="30">
        <v>67100550</v>
      </c>
      <c r="Q23" s="30">
        <v>0</v>
      </c>
      <c r="R23" s="30">
        <v>0</v>
      </c>
      <c r="S23" s="31">
        <v>0</v>
      </c>
      <c r="T23" s="27" t="s">
        <v>17</v>
      </c>
      <c r="U23" s="27" t="s">
        <v>454</v>
      </c>
      <c r="V23" s="27" t="s">
        <v>794</v>
      </c>
      <c r="W23" s="31" t="s">
        <v>454</v>
      </c>
      <c r="X23" s="31">
        <v>1</v>
      </c>
      <c r="Y23" s="27" t="s">
        <v>454</v>
      </c>
      <c r="Z23" s="27" t="s">
        <v>454</v>
      </c>
      <c r="AA23" s="31" t="s">
        <v>454</v>
      </c>
      <c r="AB23" s="31" t="s">
        <v>454</v>
      </c>
      <c r="AC23" s="27" t="s">
        <v>454</v>
      </c>
    </row>
    <row r="24" spans="1:29">
      <c r="A24" s="27" t="s">
        <v>452</v>
      </c>
      <c r="B24" s="27" t="s">
        <v>40</v>
      </c>
      <c r="C24" s="27" t="s">
        <v>42</v>
      </c>
      <c r="D24" s="27" t="s">
        <v>116</v>
      </c>
      <c r="E24" s="27" t="s">
        <v>532</v>
      </c>
      <c r="F24" s="27" t="s">
        <v>278</v>
      </c>
      <c r="G24" s="27" t="s">
        <v>454</v>
      </c>
      <c r="H24" s="27" t="s">
        <v>777</v>
      </c>
      <c r="I24" s="30">
        <v>199023000</v>
      </c>
      <c r="J24" s="27" t="s">
        <v>437</v>
      </c>
      <c r="K24" s="30">
        <v>258729900</v>
      </c>
      <c r="L24" s="27" t="s">
        <v>777</v>
      </c>
      <c r="M24" s="30">
        <v>199023000</v>
      </c>
      <c r="N24" s="27" t="s">
        <v>437</v>
      </c>
      <c r="O24" s="30">
        <v>258729900</v>
      </c>
      <c r="P24" s="30">
        <v>195558000</v>
      </c>
      <c r="Q24" s="30">
        <v>3465000</v>
      </c>
      <c r="R24" s="30">
        <v>0</v>
      </c>
      <c r="S24" s="31">
        <v>0</v>
      </c>
      <c r="T24" s="27" t="s">
        <v>17</v>
      </c>
      <c r="U24" s="27" t="s">
        <v>454</v>
      </c>
      <c r="V24" s="27" t="s">
        <v>794</v>
      </c>
      <c r="W24" s="31" t="s">
        <v>454</v>
      </c>
      <c r="X24" s="31">
        <v>1</v>
      </c>
      <c r="Y24" s="27" t="s">
        <v>454</v>
      </c>
      <c r="Z24" s="27" t="s">
        <v>454</v>
      </c>
      <c r="AA24" s="31" t="s">
        <v>454</v>
      </c>
      <c r="AB24" s="31" t="s">
        <v>454</v>
      </c>
      <c r="AC24" s="27" t="s">
        <v>454</v>
      </c>
    </row>
    <row r="25" spans="1:29">
      <c r="A25" s="27" t="s">
        <v>452</v>
      </c>
      <c r="B25" s="27" t="s">
        <v>40</v>
      </c>
      <c r="C25" s="27" t="s">
        <v>42</v>
      </c>
      <c r="D25" s="27" t="s">
        <v>117</v>
      </c>
      <c r="E25" s="27" t="s">
        <v>533</v>
      </c>
      <c r="F25" s="27" t="s">
        <v>279</v>
      </c>
      <c r="G25" s="27" t="s">
        <v>454</v>
      </c>
      <c r="H25" s="27" t="s">
        <v>777</v>
      </c>
      <c r="I25" s="30">
        <v>135903500</v>
      </c>
      <c r="J25" s="27" t="s">
        <v>437</v>
      </c>
      <c r="K25" s="30">
        <v>176674550</v>
      </c>
      <c r="L25" s="27" t="s">
        <v>777</v>
      </c>
      <c r="M25" s="30">
        <v>135903500</v>
      </c>
      <c r="N25" s="27" t="s">
        <v>437</v>
      </c>
      <c r="O25" s="30">
        <v>176674550</v>
      </c>
      <c r="P25" s="30">
        <v>134701000</v>
      </c>
      <c r="Q25" s="30">
        <v>1202500</v>
      </c>
      <c r="R25" s="30">
        <v>0</v>
      </c>
      <c r="S25" s="31">
        <v>0</v>
      </c>
      <c r="T25" s="27" t="s">
        <v>17</v>
      </c>
      <c r="U25" s="27" t="s">
        <v>454</v>
      </c>
      <c r="V25" s="27" t="s">
        <v>794</v>
      </c>
      <c r="W25" s="31" t="s">
        <v>454</v>
      </c>
      <c r="X25" s="31">
        <v>1</v>
      </c>
      <c r="Y25" s="27" t="s">
        <v>454</v>
      </c>
      <c r="Z25" s="27" t="s">
        <v>454</v>
      </c>
      <c r="AA25" s="31" t="s">
        <v>454</v>
      </c>
      <c r="AB25" s="31" t="s">
        <v>454</v>
      </c>
      <c r="AC25" s="27" t="s">
        <v>454</v>
      </c>
    </row>
    <row r="26" spans="1:29">
      <c r="A26" s="27" t="s">
        <v>452</v>
      </c>
      <c r="B26" s="27" t="s">
        <v>40</v>
      </c>
      <c r="C26" s="27" t="s">
        <v>42</v>
      </c>
      <c r="D26" s="27" t="s">
        <v>118</v>
      </c>
      <c r="E26" s="27" t="s">
        <v>534</v>
      </c>
      <c r="F26" s="27" t="s">
        <v>280</v>
      </c>
      <c r="G26" s="27" t="s">
        <v>454</v>
      </c>
      <c r="H26" s="27" t="s">
        <v>777</v>
      </c>
      <c r="I26" s="30">
        <v>36351100</v>
      </c>
      <c r="J26" s="27" t="s">
        <v>437</v>
      </c>
      <c r="K26" s="30">
        <v>47256430</v>
      </c>
      <c r="L26" s="27" t="s">
        <v>777</v>
      </c>
      <c r="M26" s="30">
        <v>36351100</v>
      </c>
      <c r="N26" s="27" t="s">
        <v>437</v>
      </c>
      <c r="O26" s="30">
        <v>47256430</v>
      </c>
      <c r="P26" s="30">
        <v>36200700</v>
      </c>
      <c r="Q26" s="30">
        <v>150400</v>
      </c>
      <c r="R26" s="30">
        <v>0</v>
      </c>
      <c r="S26" s="31">
        <v>0</v>
      </c>
      <c r="T26" s="27" t="s">
        <v>17</v>
      </c>
      <c r="U26" s="27" t="s">
        <v>454</v>
      </c>
      <c r="V26" s="27" t="s">
        <v>794</v>
      </c>
      <c r="W26" s="31" t="s">
        <v>454</v>
      </c>
      <c r="X26" s="31">
        <v>1</v>
      </c>
      <c r="Y26" s="27" t="s">
        <v>454</v>
      </c>
      <c r="Z26" s="27" t="s">
        <v>454</v>
      </c>
      <c r="AA26" s="31" t="s">
        <v>454</v>
      </c>
      <c r="AB26" s="31" t="s">
        <v>454</v>
      </c>
      <c r="AC26" s="27" t="s">
        <v>454</v>
      </c>
    </row>
    <row r="27" spans="1:29">
      <c r="A27" s="27" t="s">
        <v>452</v>
      </c>
      <c r="B27" s="27" t="s">
        <v>40</v>
      </c>
      <c r="C27" s="27" t="s">
        <v>42</v>
      </c>
      <c r="D27" s="27" t="s">
        <v>119</v>
      </c>
      <c r="E27" s="27" t="s">
        <v>535</v>
      </c>
      <c r="F27" s="27" t="s">
        <v>281</v>
      </c>
      <c r="G27" s="27" t="s">
        <v>454</v>
      </c>
      <c r="H27" s="27" t="s">
        <v>777</v>
      </c>
      <c r="I27" s="30">
        <v>53909100</v>
      </c>
      <c r="J27" s="27" t="s">
        <v>437</v>
      </c>
      <c r="K27" s="30">
        <v>70081830</v>
      </c>
      <c r="L27" s="27" t="s">
        <v>777</v>
      </c>
      <c r="M27" s="30">
        <v>53909100</v>
      </c>
      <c r="N27" s="27" t="s">
        <v>437</v>
      </c>
      <c r="O27" s="30">
        <v>70081830</v>
      </c>
      <c r="P27" s="30">
        <v>53909100</v>
      </c>
      <c r="Q27" s="30">
        <v>0</v>
      </c>
      <c r="R27" s="30">
        <v>0</v>
      </c>
      <c r="S27" s="31">
        <v>0</v>
      </c>
      <c r="T27" s="27" t="s">
        <v>17</v>
      </c>
      <c r="U27" s="27" t="s">
        <v>454</v>
      </c>
      <c r="V27" s="27" t="s">
        <v>794</v>
      </c>
      <c r="W27" s="31" t="s">
        <v>454</v>
      </c>
      <c r="X27" s="31">
        <v>1</v>
      </c>
      <c r="Y27" s="27" t="s">
        <v>454</v>
      </c>
      <c r="Z27" s="27" t="s">
        <v>454</v>
      </c>
      <c r="AA27" s="31" t="s">
        <v>454</v>
      </c>
      <c r="AB27" s="31" t="s">
        <v>454</v>
      </c>
      <c r="AC27" s="27" t="s">
        <v>454</v>
      </c>
    </row>
    <row r="28" spans="1:29">
      <c r="A28" s="27" t="s">
        <v>452</v>
      </c>
      <c r="B28" s="27" t="s">
        <v>40</v>
      </c>
      <c r="C28" s="27" t="s">
        <v>42</v>
      </c>
      <c r="D28" s="27" t="s">
        <v>120</v>
      </c>
      <c r="E28" s="27" t="s">
        <v>536</v>
      </c>
      <c r="F28" s="27" t="s">
        <v>282</v>
      </c>
      <c r="G28" s="27" t="s">
        <v>454</v>
      </c>
      <c r="H28" s="27" t="s">
        <v>777</v>
      </c>
      <c r="I28" s="30">
        <v>29552800</v>
      </c>
      <c r="J28" s="27" t="s">
        <v>437</v>
      </c>
      <c r="K28" s="30">
        <v>38418640</v>
      </c>
      <c r="L28" s="27" t="s">
        <v>777</v>
      </c>
      <c r="M28" s="30">
        <v>29552800</v>
      </c>
      <c r="N28" s="27" t="s">
        <v>437</v>
      </c>
      <c r="O28" s="30">
        <v>38418640</v>
      </c>
      <c r="P28" s="30">
        <v>29552800</v>
      </c>
      <c r="Q28" s="30">
        <v>0</v>
      </c>
      <c r="R28" s="30">
        <v>0</v>
      </c>
      <c r="S28" s="31">
        <v>0</v>
      </c>
      <c r="T28" s="27" t="s">
        <v>17</v>
      </c>
      <c r="U28" s="27" t="s">
        <v>454</v>
      </c>
      <c r="V28" s="27" t="s">
        <v>794</v>
      </c>
      <c r="W28" s="31" t="s">
        <v>454</v>
      </c>
      <c r="X28" s="31">
        <v>1</v>
      </c>
      <c r="Y28" s="27" t="s">
        <v>454</v>
      </c>
      <c r="Z28" s="27" t="s">
        <v>454</v>
      </c>
      <c r="AA28" s="31" t="s">
        <v>454</v>
      </c>
      <c r="AB28" s="31" t="s">
        <v>454</v>
      </c>
      <c r="AC28" s="27" t="s">
        <v>454</v>
      </c>
    </row>
    <row r="29" spans="1:29">
      <c r="A29" s="27" t="s">
        <v>452</v>
      </c>
      <c r="B29" s="27" t="s">
        <v>40</v>
      </c>
      <c r="C29" s="27" t="s">
        <v>42</v>
      </c>
      <c r="D29" s="27" t="s">
        <v>121</v>
      </c>
      <c r="E29" s="27" t="s">
        <v>537</v>
      </c>
      <c r="F29" s="27" t="s">
        <v>283</v>
      </c>
      <c r="G29" s="27" t="s">
        <v>454</v>
      </c>
      <c r="H29" s="27" t="s">
        <v>777</v>
      </c>
      <c r="I29" s="30">
        <v>89671400</v>
      </c>
      <c r="J29" s="27" t="s">
        <v>437</v>
      </c>
      <c r="K29" s="30">
        <v>116572820</v>
      </c>
      <c r="L29" s="27" t="s">
        <v>777</v>
      </c>
      <c r="M29" s="30">
        <v>89671400</v>
      </c>
      <c r="N29" s="27" t="s">
        <v>437</v>
      </c>
      <c r="O29" s="30">
        <v>116572820</v>
      </c>
      <c r="P29" s="30">
        <v>89671400</v>
      </c>
      <c r="Q29" s="30">
        <v>0</v>
      </c>
      <c r="R29" s="30">
        <v>0</v>
      </c>
      <c r="S29" s="31">
        <v>0</v>
      </c>
      <c r="T29" s="27" t="s">
        <v>17</v>
      </c>
      <c r="U29" s="27" t="s">
        <v>454</v>
      </c>
      <c r="V29" s="27" t="s">
        <v>794</v>
      </c>
      <c r="W29" s="31" t="s">
        <v>454</v>
      </c>
      <c r="X29" s="31">
        <v>1</v>
      </c>
      <c r="Y29" s="27" t="s">
        <v>454</v>
      </c>
      <c r="Z29" s="27" t="s">
        <v>454</v>
      </c>
      <c r="AA29" s="31" t="s">
        <v>454</v>
      </c>
      <c r="AB29" s="31" t="s">
        <v>454</v>
      </c>
      <c r="AC29" s="27" t="s">
        <v>454</v>
      </c>
    </row>
    <row r="30" spans="1:29">
      <c r="A30" s="27" t="s">
        <v>452</v>
      </c>
      <c r="B30" s="27" t="s">
        <v>40</v>
      </c>
      <c r="C30" s="27" t="s">
        <v>42</v>
      </c>
      <c r="D30" s="27" t="s">
        <v>122</v>
      </c>
      <c r="E30" s="27" t="s">
        <v>538</v>
      </c>
      <c r="F30" s="27" t="s">
        <v>284</v>
      </c>
      <c r="G30" s="27" t="s">
        <v>454</v>
      </c>
      <c r="H30" s="27" t="s">
        <v>777</v>
      </c>
      <c r="I30" s="30">
        <v>62122250</v>
      </c>
      <c r="J30" s="27" t="s">
        <v>437</v>
      </c>
      <c r="K30" s="30">
        <v>80758925</v>
      </c>
      <c r="L30" s="27" t="s">
        <v>777</v>
      </c>
      <c r="M30" s="30">
        <v>62122250</v>
      </c>
      <c r="N30" s="27" t="s">
        <v>437</v>
      </c>
      <c r="O30" s="30">
        <v>80758925</v>
      </c>
      <c r="P30" s="30">
        <v>62122250</v>
      </c>
      <c r="Q30" s="30">
        <v>0</v>
      </c>
      <c r="R30" s="30">
        <v>0</v>
      </c>
      <c r="S30" s="31">
        <v>0</v>
      </c>
      <c r="T30" s="27" t="s">
        <v>17</v>
      </c>
      <c r="U30" s="27" t="s">
        <v>454</v>
      </c>
      <c r="V30" s="27" t="s">
        <v>794</v>
      </c>
      <c r="W30" s="31" t="s">
        <v>454</v>
      </c>
      <c r="X30" s="31">
        <v>1</v>
      </c>
      <c r="Y30" s="27" t="s">
        <v>454</v>
      </c>
      <c r="Z30" s="27" t="s">
        <v>454</v>
      </c>
      <c r="AA30" s="31" t="s">
        <v>454</v>
      </c>
      <c r="AB30" s="31" t="s">
        <v>454</v>
      </c>
      <c r="AC30" s="27" t="s">
        <v>454</v>
      </c>
    </row>
    <row r="31" spans="1:29">
      <c r="A31" s="27" t="s">
        <v>452</v>
      </c>
      <c r="B31" s="27" t="s">
        <v>40</v>
      </c>
      <c r="C31" s="27" t="s">
        <v>42</v>
      </c>
      <c r="D31" s="27" t="s">
        <v>123</v>
      </c>
      <c r="E31" s="27" t="s">
        <v>539</v>
      </c>
      <c r="F31" s="27" t="s">
        <v>285</v>
      </c>
      <c r="G31" s="27" t="s">
        <v>454</v>
      </c>
      <c r="H31" s="27" t="s">
        <v>777</v>
      </c>
      <c r="I31" s="30">
        <v>17128800</v>
      </c>
      <c r="J31" s="27" t="s">
        <v>437</v>
      </c>
      <c r="K31" s="30">
        <v>22267440</v>
      </c>
      <c r="L31" s="27" t="s">
        <v>777</v>
      </c>
      <c r="M31" s="30">
        <v>17128800</v>
      </c>
      <c r="N31" s="27" t="s">
        <v>437</v>
      </c>
      <c r="O31" s="30">
        <v>22267440</v>
      </c>
      <c r="P31" s="30">
        <v>17128800</v>
      </c>
      <c r="Q31" s="30">
        <v>0</v>
      </c>
      <c r="R31" s="30">
        <v>0</v>
      </c>
      <c r="S31" s="31">
        <v>0</v>
      </c>
      <c r="T31" s="27" t="s">
        <v>17</v>
      </c>
      <c r="U31" s="27" t="s">
        <v>454</v>
      </c>
      <c r="V31" s="27" t="s">
        <v>794</v>
      </c>
      <c r="W31" s="31" t="s">
        <v>454</v>
      </c>
      <c r="X31" s="31">
        <v>1</v>
      </c>
      <c r="Y31" s="27" t="s">
        <v>454</v>
      </c>
      <c r="Z31" s="27" t="s">
        <v>454</v>
      </c>
      <c r="AA31" s="31" t="s">
        <v>454</v>
      </c>
      <c r="AB31" s="31" t="s">
        <v>454</v>
      </c>
      <c r="AC31" s="27" t="s">
        <v>454</v>
      </c>
    </row>
    <row r="32" spans="1:29">
      <c r="A32" s="27" t="s">
        <v>452</v>
      </c>
      <c r="B32" s="27" t="s">
        <v>40</v>
      </c>
      <c r="C32" s="27" t="s">
        <v>42</v>
      </c>
      <c r="D32" s="27" t="s">
        <v>124</v>
      </c>
      <c r="E32" s="27" t="s">
        <v>540</v>
      </c>
      <c r="F32" s="27" t="s">
        <v>286</v>
      </c>
      <c r="G32" s="27" t="s">
        <v>454</v>
      </c>
      <c r="H32" s="27" t="s">
        <v>777</v>
      </c>
      <c r="I32" s="30">
        <v>28601500</v>
      </c>
      <c r="J32" s="27" t="s">
        <v>437</v>
      </c>
      <c r="K32" s="30">
        <v>37181950</v>
      </c>
      <c r="L32" s="27" t="s">
        <v>777</v>
      </c>
      <c r="M32" s="30">
        <v>28601500</v>
      </c>
      <c r="N32" s="27" t="s">
        <v>437</v>
      </c>
      <c r="O32" s="30">
        <v>37181950</v>
      </c>
      <c r="P32" s="30">
        <v>28388000</v>
      </c>
      <c r="Q32" s="30">
        <v>213500</v>
      </c>
      <c r="R32" s="30">
        <v>0</v>
      </c>
      <c r="S32" s="31">
        <v>0</v>
      </c>
      <c r="T32" s="27" t="s">
        <v>17</v>
      </c>
      <c r="U32" s="27" t="s">
        <v>454</v>
      </c>
      <c r="V32" s="27" t="s">
        <v>794</v>
      </c>
      <c r="W32" s="31" t="s">
        <v>454</v>
      </c>
      <c r="X32" s="31">
        <v>1</v>
      </c>
      <c r="Y32" s="27" t="s">
        <v>454</v>
      </c>
      <c r="Z32" s="27" t="s">
        <v>454</v>
      </c>
      <c r="AA32" s="31" t="s">
        <v>454</v>
      </c>
      <c r="AB32" s="31" t="s">
        <v>454</v>
      </c>
      <c r="AC32" s="27" t="s">
        <v>454</v>
      </c>
    </row>
    <row r="33" spans="1:29">
      <c r="A33" s="27" t="s">
        <v>452</v>
      </c>
      <c r="B33" s="27" t="s">
        <v>40</v>
      </c>
      <c r="C33" s="27" t="s">
        <v>42</v>
      </c>
      <c r="D33" s="27" t="s">
        <v>125</v>
      </c>
      <c r="E33" s="27" t="s">
        <v>541</v>
      </c>
      <c r="F33" s="27" t="s">
        <v>287</v>
      </c>
      <c r="G33" s="27" t="s">
        <v>454</v>
      </c>
      <c r="H33" s="27" t="s">
        <v>777</v>
      </c>
      <c r="I33" s="30">
        <v>370970750</v>
      </c>
      <c r="J33" s="27" t="s">
        <v>437</v>
      </c>
      <c r="K33" s="30">
        <v>482261975</v>
      </c>
      <c r="L33" s="27" t="s">
        <v>777</v>
      </c>
      <c r="M33" s="30">
        <v>370970750</v>
      </c>
      <c r="N33" s="27" t="s">
        <v>437</v>
      </c>
      <c r="O33" s="30">
        <v>482261975</v>
      </c>
      <c r="P33" s="30">
        <v>364544000</v>
      </c>
      <c r="Q33" s="30">
        <v>6426750</v>
      </c>
      <c r="R33" s="30">
        <v>0</v>
      </c>
      <c r="S33" s="31">
        <v>0</v>
      </c>
      <c r="T33" s="27" t="s">
        <v>17</v>
      </c>
      <c r="U33" s="27" t="s">
        <v>454</v>
      </c>
      <c r="V33" s="27" t="s">
        <v>794</v>
      </c>
      <c r="W33" s="31" t="s">
        <v>454</v>
      </c>
      <c r="X33" s="31">
        <v>1</v>
      </c>
      <c r="Y33" s="27" t="s">
        <v>454</v>
      </c>
      <c r="Z33" s="27" t="s">
        <v>454</v>
      </c>
      <c r="AA33" s="31" t="s">
        <v>454</v>
      </c>
      <c r="AB33" s="31" t="s">
        <v>454</v>
      </c>
      <c r="AC33" s="27" t="s">
        <v>454</v>
      </c>
    </row>
    <row r="34" spans="1:29">
      <c r="A34" s="27" t="s">
        <v>452</v>
      </c>
      <c r="B34" s="27" t="s">
        <v>40</v>
      </c>
      <c r="C34" s="27" t="s">
        <v>42</v>
      </c>
      <c r="D34" s="27" t="s">
        <v>461</v>
      </c>
      <c r="E34" s="27" t="s">
        <v>542</v>
      </c>
      <c r="F34" s="27" t="s">
        <v>725</v>
      </c>
      <c r="G34" s="27" t="s">
        <v>454</v>
      </c>
      <c r="H34" s="27" t="s">
        <v>777</v>
      </c>
      <c r="I34" s="30">
        <v>107651350</v>
      </c>
      <c r="J34" s="27" t="s">
        <v>437</v>
      </c>
      <c r="K34" s="30">
        <v>139946755</v>
      </c>
      <c r="L34" s="27" t="s">
        <v>777</v>
      </c>
      <c r="M34" s="30">
        <v>107651350</v>
      </c>
      <c r="N34" s="27" t="s">
        <v>437</v>
      </c>
      <c r="O34" s="30">
        <v>139946755</v>
      </c>
      <c r="P34" s="30">
        <v>105995550</v>
      </c>
      <c r="Q34" s="30">
        <v>1655800</v>
      </c>
      <c r="R34" s="30">
        <v>0</v>
      </c>
      <c r="S34" s="31">
        <v>0</v>
      </c>
      <c r="T34" s="27" t="s">
        <v>17</v>
      </c>
      <c r="U34" s="27" t="s">
        <v>454</v>
      </c>
      <c r="V34" s="27" t="s">
        <v>794</v>
      </c>
      <c r="W34" s="31" t="s">
        <v>454</v>
      </c>
      <c r="X34" s="31">
        <v>1</v>
      </c>
      <c r="Y34" s="27" t="s">
        <v>454</v>
      </c>
      <c r="Z34" s="27" t="s">
        <v>454</v>
      </c>
      <c r="AA34" s="31" t="s">
        <v>454</v>
      </c>
      <c r="AB34" s="31" t="s">
        <v>454</v>
      </c>
      <c r="AC34" s="27" t="s">
        <v>454</v>
      </c>
    </row>
    <row r="35" spans="1:29">
      <c r="A35" s="27" t="s">
        <v>452</v>
      </c>
      <c r="B35" s="27" t="s">
        <v>40</v>
      </c>
      <c r="C35" s="27" t="s">
        <v>42</v>
      </c>
      <c r="D35" s="27" t="s">
        <v>126</v>
      </c>
      <c r="E35" s="27" t="s">
        <v>543</v>
      </c>
      <c r="F35" s="27" t="s">
        <v>288</v>
      </c>
      <c r="G35" s="27" t="s">
        <v>454</v>
      </c>
      <c r="H35" s="27" t="s">
        <v>777</v>
      </c>
      <c r="I35" s="30">
        <v>1210020800</v>
      </c>
      <c r="J35" s="27" t="s">
        <v>437</v>
      </c>
      <c r="K35" s="30">
        <v>1573027040</v>
      </c>
      <c r="L35" s="27" t="s">
        <v>777</v>
      </c>
      <c r="M35" s="30">
        <v>1210020800</v>
      </c>
      <c r="N35" s="27" t="s">
        <v>437</v>
      </c>
      <c r="O35" s="30">
        <v>1573027040</v>
      </c>
      <c r="P35" s="30">
        <v>1203449600</v>
      </c>
      <c r="Q35" s="30">
        <v>6571200</v>
      </c>
      <c r="R35" s="30">
        <v>0</v>
      </c>
      <c r="S35" s="31">
        <v>0</v>
      </c>
      <c r="T35" s="27" t="s">
        <v>17</v>
      </c>
      <c r="U35" s="27" t="s">
        <v>454</v>
      </c>
      <c r="V35" s="27" t="s">
        <v>794</v>
      </c>
      <c r="W35" s="31" t="s">
        <v>454</v>
      </c>
      <c r="X35" s="31">
        <v>1</v>
      </c>
      <c r="Y35" s="27" t="s">
        <v>454</v>
      </c>
      <c r="Z35" s="27" t="s">
        <v>454</v>
      </c>
      <c r="AA35" s="31" t="s">
        <v>454</v>
      </c>
      <c r="AB35" s="31" t="s">
        <v>454</v>
      </c>
      <c r="AC35" s="27" t="s">
        <v>454</v>
      </c>
    </row>
    <row r="36" spans="1:29">
      <c r="A36" s="27" t="s">
        <v>452</v>
      </c>
      <c r="B36" s="27" t="s">
        <v>40</v>
      </c>
      <c r="C36" s="27" t="s">
        <v>42</v>
      </c>
      <c r="D36" s="27" t="s">
        <v>462</v>
      </c>
      <c r="E36" s="27" t="s">
        <v>544</v>
      </c>
      <c r="F36" s="27" t="s">
        <v>726</v>
      </c>
      <c r="G36" s="27" t="s">
        <v>454</v>
      </c>
      <c r="H36" s="27" t="s">
        <v>777</v>
      </c>
      <c r="I36" s="30">
        <v>268345000</v>
      </c>
      <c r="J36" s="27" t="s">
        <v>437</v>
      </c>
      <c r="K36" s="30">
        <v>348848500</v>
      </c>
      <c r="L36" s="27" t="s">
        <v>777</v>
      </c>
      <c r="M36" s="30">
        <v>268345000</v>
      </c>
      <c r="N36" s="27" t="s">
        <v>437</v>
      </c>
      <c r="O36" s="30">
        <v>348848500</v>
      </c>
      <c r="P36" s="30">
        <v>266441000</v>
      </c>
      <c r="Q36" s="30">
        <v>1904000</v>
      </c>
      <c r="R36" s="30">
        <v>0</v>
      </c>
      <c r="S36" s="31">
        <v>0</v>
      </c>
      <c r="T36" s="27" t="s">
        <v>17</v>
      </c>
      <c r="U36" s="27" t="s">
        <v>454</v>
      </c>
      <c r="V36" s="27" t="s">
        <v>794</v>
      </c>
      <c r="W36" s="31" t="s">
        <v>454</v>
      </c>
      <c r="X36" s="31">
        <v>1</v>
      </c>
      <c r="Y36" s="27" t="s">
        <v>454</v>
      </c>
      <c r="Z36" s="27" t="s">
        <v>454</v>
      </c>
      <c r="AA36" s="31" t="s">
        <v>454</v>
      </c>
      <c r="AB36" s="31" t="s">
        <v>454</v>
      </c>
      <c r="AC36" s="27" t="s">
        <v>454</v>
      </c>
    </row>
    <row r="37" spans="1:29">
      <c r="A37" s="27" t="s">
        <v>452</v>
      </c>
      <c r="B37" s="27" t="s">
        <v>40</v>
      </c>
      <c r="C37" s="27" t="s">
        <v>42</v>
      </c>
      <c r="D37" s="27" t="s">
        <v>127</v>
      </c>
      <c r="E37" s="27" t="s">
        <v>545</v>
      </c>
      <c r="F37" s="27" t="s">
        <v>289</v>
      </c>
      <c r="G37" s="27" t="s">
        <v>454</v>
      </c>
      <c r="H37" s="27" t="s">
        <v>777</v>
      </c>
      <c r="I37" s="30">
        <v>243367600</v>
      </c>
      <c r="J37" s="27" t="s">
        <v>437</v>
      </c>
      <c r="K37" s="30">
        <v>316377880</v>
      </c>
      <c r="L37" s="27" t="s">
        <v>777</v>
      </c>
      <c r="M37" s="30">
        <v>243367600</v>
      </c>
      <c r="N37" s="27" t="s">
        <v>437</v>
      </c>
      <c r="O37" s="30">
        <v>316377880</v>
      </c>
      <c r="P37" s="30">
        <v>241495100</v>
      </c>
      <c r="Q37" s="30">
        <v>1872500</v>
      </c>
      <c r="R37" s="30">
        <v>0</v>
      </c>
      <c r="S37" s="31">
        <v>0</v>
      </c>
      <c r="T37" s="27" t="s">
        <v>17</v>
      </c>
      <c r="U37" s="27" t="s">
        <v>454</v>
      </c>
      <c r="V37" s="27" t="s">
        <v>794</v>
      </c>
      <c r="W37" s="31" t="s">
        <v>454</v>
      </c>
      <c r="X37" s="31">
        <v>1</v>
      </c>
      <c r="Y37" s="27" t="s">
        <v>454</v>
      </c>
      <c r="Z37" s="27" t="s">
        <v>454</v>
      </c>
      <c r="AA37" s="31" t="s">
        <v>454</v>
      </c>
      <c r="AB37" s="31" t="s">
        <v>454</v>
      </c>
      <c r="AC37" s="27" t="s">
        <v>454</v>
      </c>
    </row>
    <row r="38" spans="1:29">
      <c r="A38" s="27" t="s">
        <v>452</v>
      </c>
      <c r="B38" s="27" t="s">
        <v>40</v>
      </c>
      <c r="C38" s="27" t="s">
        <v>42</v>
      </c>
      <c r="D38" s="27" t="s">
        <v>128</v>
      </c>
      <c r="E38" s="27" t="s">
        <v>546</v>
      </c>
      <c r="F38" s="27" t="s">
        <v>290</v>
      </c>
      <c r="G38" s="27" t="s">
        <v>454</v>
      </c>
      <c r="H38" s="27" t="s">
        <v>777</v>
      </c>
      <c r="I38" s="30">
        <v>2282807500</v>
      </c>
      <c r="J38" s="27" t="s">
        <v>437</v>
      </c>
      <c r="K38" s="30">
        <v>2967649750</v>
      </c>
      <c r="L38" s="27" t="s">
        <v>777</v>
      </c>
      <c r="M38" s="30">
        <v>2282807500</v>
      </c>
      <c r="N38" s="27" t="s">
        <v>437</v>
      </c>
      <c r="O38" s="30">
        <v>2967649750</v>
      </c>
      <c r="P38" s="30">
        <v>2282807500</v>
      </c>
      <c r="Q38" s="30">
        <v>0</v>
      </c>
      <c r="R38" s="30">
        <v>0</v>
      </c>
      <c r="S38" s="31">
        <v>0</v>
      </c>
      <c r="T38" s="27" t="s">
        <v>17</v>
      </c>
      <c r="U38" s="27" t="s">
        <v>454</v>
      </c>
      <c r="V38" s="27" t="s">
        <v>794</v>
      </c>
      <c r="W38" s="31" t="s">
        <v>454</v>
      </c>
      <c r="X38" s="31">
        <v>1</v>
      </c>
      <c r="Y38" s="27" t="s">
        <v>454</v>
      </c>
      <c r="Z38" s="27" t="s">
        <v>454</v>
      </c>
      <c r="AA38" s="31" t="s">
        <v>454</v>
      </c>
      <c r="AB38" s="31" t="s">
        <v>454</v>
      </c>
      <c r="AC38" s="27" t="s">
        <v>454</v>
      </c>
    </row>
    <row r="39" spans="1:29">
      <c r="A39" s="27" t="s">
        <v>452</v>
      </c>
      <c r="B39" s="27" t="s">
        <v>40</v>
      </c>
      <c r="C39" s="27" t="s">
        <v>42</v>
      </c>
      <c r="D39" s="27" t="s">
        <v>129</v>
      </c>
      <c r="E39" s="27" t="s">
        <v>547</v>
      </c>
      <c r="F39" s="27" t="s">
        <v>291</v>
      </c>
      <c r="G39" s="27" t="s">
        <v>454</v>
      </c>
      <c r="H39" s="27" t="s">
        <v>777</v>
      </c>
      <c r="I39" s="30">
        <v>158360400</v>
      </c>
      <c r="J39" s="27" t="s">
        <v>437</v>
      </c>
      <c r="K39" s="30">
        <v>205868520</v>
      </c>
      <c r="L39" s="27" t="s">
        <v>777</v>
      </c>
      <c r="M39" s="30">
        <v>158360400</v>
      </c>
      <c r="N39" s="27" t="s">
        <v>437</v>
      </c>
      <c r="O39" s="30">
        <v>205868520</v>
      </c>
      <c r="P39" s="30">
        <v>158360400</v>
      </c>
      <c r="Q39" s="30">
        <v>0</v>
      </c>
      <c r="R39" s="30">
        <v>0</v>
      </c>
      <c r="S39" s="31">
        <v>0</v>
      </c>
      <c r="T39" s="27" t="s">
        <v>17</v>
      </c>
      <c r="U39" s="27" t="s">
        <v>454</v>
      </c>
      <c r="V39" s="27" t="s">
        <v>794</v>
      </c>
      <c r="W39" s="31" t="s">
        <v>454</v>
      </c>
      <c r="X39" s="31">
        <v>1</v>
      </c>
      <c r="Y39" s="27" t="s">
        <v>454</v>
      </c>
      <c r="Z39" s="27" t="s">
        <v>454</v>
      </c>
      <c r="AA39" s="31" t="s">
        <v>454</v>
      </c>
      <c r="AB39" s="31" t="s">
        <v>454</v>
      </c>
      <c r="AC39" s="27" t="s">
        <v>454</v>
      </c>
    </row>
    <row r="40" spans="1:29">
      <c r="A40" s="27" t="s">
        <v>452</v>
      </c>
      <c r="B40" s="27" t="s">
        <v>40</v>
      </c>
      <c r="C40" s="27" t="s">
        <v>42</v>
      </c>
      <c r="D40" s="27" t="s">
        <v>130</v>
      </c>
      <c r="E40" s="27" t="s">
        <v>548</v>
      </c>
      <c r="F40" s="27" t="s">
        <v>292</v>
      </c>
      <c r="G40" s="27" t="s">
        <v>454</v>
      </c>
      <c r="H40" s="27" t="s">
        <v>777</v>
      </c>
      <c r="I40" s="30">
        <v>87955000</v>
      </c>
      <c r="J40" s="27" t="s">
        <v>437</v>
      </c>
      <c r="K40" s="30">
        <v>114341500</v>
      </c>
      <c r="L40" s="27" t="s">
        <v>777</v>
      </c>
      <c r="M40" s="30">
        <v>87955000</v>
      </c>
      <c r="N40" s="27" t="s">
        <v>437</v>
      </c>
      <c r="O40" s="30">
        <v>114341500</v>
      </c>
      <c r="P40" s="30">
        <v>86550000</v>
      </c>
      <c r="Q40" s="30">
        <v>1405000</v>
      </c>
      <c r="R40" s="30">
        <v>0</v>
      </c>
      <c r="S40" s="31">
        <v>0</v>
      </c>
      <c r="T40" s="27" t="s">
        <v>17</v>
      </c>
      <c r="U40" s="27" t="s">
        <v>454</v>
      </c>
      <c r="V40" s="27" t="s">
        <v>794</v>
      </c>
      <c r="W40" s="31" t="s">
        <v>454</v>
      </c>
      <c r="X40" s="31">
        <v>1</v>
      </c>
      <c r="Y40" s="27" t="s">
        <v>454</v>
      </c>
      <c r="Z40" s="27" t="s">
        <v>454</v>
      </c>
      <c r="AA40" s="31" t="s">
        <v>454</v>
      </c>
      <c r="AB40" s="31" t="s">
        <v>454</v>
      </c>
      <c r="AC40" s="27" t="s">
        <v>454</v>
      </c>
    </row>
    <row r="41" spans="1:29">
      <c r="A41" s="27" t="s">
        <v>452</v>
      </c>
      <c r="B41" s="27" t="s">
        <v>40</v>
      </c>
      <c r="C41" s="27" t="s">
        <v>42</v>
      </c>
      <c r="D41" s="27" t="s">
        <v>131</v>
      </c>
      <c r="E41" s="27" t="s">
        <v>549</v>
      </c>
      <c r="F41" s="27" t="s">
        <v>293</v>
      </c>
      <c r="G41" s="27" t="s">
        <v>454</v>
      </c>
      <c r="H41" s="27" t="s">
        <v>777</v>
      </c>
      <c r="I41" s="30">
        <v>122230100</v>
      </c>
      <c r="J41" s="27" t="s">
        <v>437</v>
      </c>
      <c r="K41" s="30">
        <v>158899130</v>
      </c>
      <c r="L41" s="27" t="s">
        <v>777</v>
      </c>
      <c r="M41" s="30">
        <v>122230100</v>
      </c>
      <c r="N41" s="27" t="s">
        <v>437</v>
      </c>
      <c r="O41" s="30">
        <v>158899130</v>
      </c>
      <c r="P41" s="30">
        <v>120725100</v>
      </c>
      <c r="Q41" s="30">
        <v>1505000</v>
      </c>
      <c r="R41" s="30">
        <v>0</v>
      </c>
      <c r="S41" s="31">
        <v>0</v>
      </c>
      <c r="T41" s="27" t="s">
        <v>17</v>
      </c>
      <c r="U41" s="27" t="s">
        <v>454</v>
      </c>
      <c r="V41" s="27" t="s">
        <v>794</v>
      </c>
      <c r="W41" s="31" t="s">
        <v>454</v>
      </c>
      <c r="X41" s="31">
        <v>1</v>
      </c>
      <c r="Y41" s="27" t="s">
        <v>454</v>
      </c>
      <c r="Z41" s="27" t="s">
        <v>454</v>
      </c>
      <c r="AA41" s="31" t="s">
        <v>454</v>
      </c>
      <c r="AB41" s="31" t="s">
        <v>454</v>
      </c>
      <c r="AC41" s="27" t="s">
        <v>454</v>
      </c>
    </row>
    <row r="42" spans="1:29">
      <c r="A42" s="27" t="s">
        <v>452</v>
      </c>
      <c r="B42" s="27" t="s">
        <v>40</v>
      </c>
      <c r="C42" s="27" t="s">
        <v>42</v>
      </c>
      <c r="D42" s="27" t="s">
        <v>132</v>
      </c>
      <c r="E42" s="27" t="s">
        <v>550</v>
      </c>
      <c r="F42" s="27" t="s">
        <v>294</v>
      </c>
      <c r="G42" s="27" t="s">
        <v>454</v>
      </c>
      <c r="H42" s="27" t="s">
        <v>777</v>
      </c>
      <c r="I42" s="30">
        <v>221646000</v>
      </c>
      <c r="J42" s="27" t="s">
        <v>437</v>
      </c>
      <c r="K42" s="30">
        <v>288139800</v>
      </c>
      <c r="L42" s="27" t="s">
        <v>777</v>
      </c>
      <c r="M42" s="30">
        <v>221646000</v>
      </c>
      <c r="N42" s="27" t="s">
        <v>437</v>
      </c>
      <c r="O42" s="30">
        <v>288139800</v>
      </c>
      <c r="P42" s="30">
        <v>221646000</v>
      </c>
      <c r="Q42" s="30">
        <v>0</v>
      </c>
      <c r="R42" s="30">
        <v>0</v>
      </c>
      <c r="S42" s="31">
        <v>0</v>
      </c>
      <c r="T42" s="27" t="s">
        <v>17</v>
      </c>
      <c r="U42" s="27" t="s">
        <v>454</v>
      </c>
      <c r="V42" s="27" t="s">
        <v>794</v>
      </c>
      <c r="W42" s="31" t="s">
        <v>454</v>
      </c>
      <c r="X42" s="31">
        <v>1</v>
      </c>
      <c r="Y42" s="27" t="s">
        <v>454</v>
      </c>
      <c r="Z42" s="27" t="s">
        <v>454</v>
      </c>
      <c r="AA42" s="31" t="s">
        <v>454</v>
      </c>
      <c r="AB42" s="31" t="s">
        <v>454</v>
      </c>
      <c r="AC42" s="27" t="s">
        <v>454</v>
      </c>
    </row>
    <row r="43" spans="1:29">
      <c r="A43" s="27" t="s">
        <v>452</v>
      </c>
      <c r="B43" s="27" t="s">
        <v>40</v>
      </c>
      <c r="C43" s="27" t="s">
        <v>42</v>
      </c>
      <c r="D43" s="27" t="s">
        <v>133</v>
      </c>
      <c r="E43" s="27" t="s">
        <v>551</v>
      </c>
      <c r="F43" s="27" t="s">
        <v>295</v>
      </c>
      <c r="G43" s="27" t="s">
        <v>454</v>
      </c>
      <c r="H43" s="27" t="s">
        <v>777</v>
      </c>
      <c r="I43" s="30">
        <v>179706300</v>
      </c>
      <c r="J43" s="27" t="s">
        <v>437</v>
      </c>
      <c r="K43" s="30">
        <v>233618190</v>
      </c>
      <c r="L43" s="27" t="s">
        <v>777</v>
      </c>
      <c r="M43" s="30">
        <v>179706300</v>
      </c>
      <c r="N43" s="27" t="s">
        <v>437</v>
      </c>
      <c r="O43" s="30">
        <v>233618190</v>
      </c>
      <c r="P43" s="30">
        <v>176239500</v>
      </c>
      <c r="Q43" s="30">
        <v>3466800</v>
      </c>
      <c r="R43" s="30">
        <v>0</v>
      </c>
      <c r="S43" s="31">
        <v>0</v>
      </c>
      <c r="T43" s="27" t="s">
        <v>17</v>
      </c>
      <c r="U43" s="27" t="s">
        <v>454</v>
      </c>
      <c r="V43" s="27" t="s">
        <v>794</v>
      </c>
      <c r="W43" s="31" t="s">
        <v>454</v>
      </c>
      <c r="X43" s="31">
        <v>1</v>
      </c>
      <c r="Y43" s="27" t="s">
        <v>454</v>
      </c>
      <c r="Z43" s="27" t="s">
        <v>454</v>
      </c>
      <c r="AA43" s="31" t="s">
        <v>454</v>
      </c>
      <c r="AB43" s="31" t="s">
        <v>454</v>
      </c>
      <c r="AC43" s="27" t="s">
        <v>454</v>
      </c>
    </row>
    <row r="44" spans="1:29">
      <c r="A44" s="27" t="s">
        <v>452</v>
      </c>
      <c r="B44" s="27" t="s">
        <v>40</v>
      </c>
      <c r="C44" s="27" t="s">
        <v>42</v>
      </c>
      <c r="D44" s="27" t="s">
        <v>134</v>
      </c>
      <c r="E44" s="27" t="s">
        <v>552</v>
      </c>
      <c r="F44" s="27" t="s">
        <v>296</v>
      </c>
      <c r="G44" s="27" t="s">
        <v>454</v>
      </c>
      <c r="H44" s="27" t="s">
        <v>777</v>
      </c>
      <c r="I44" s="30">
        <v>142568400</v>
      </c>
      <c r="J44" s="27" t="s">
        <v>437</v>
      </c>
      <c r="K44" s="30">
        <v>185338920</v>
      </c>
      <c r="L44" s="27" t="s">
        <v>777</v>
      </c>
      <c r="M44" s="30">
        <v>142568400</v>
      </c>
      <c r="N44" s="27" t="s">
        <v>437</v>
      </c>
      <c r="O44" s="30">
        <v>185338920</v>
      </c>
      <c r="P44" s="30">
        <v>140961000</v>
      </c>
      <c r="Q44" s="30">
        <v>1607400</v>
      </c>
      <c r="R44" s="30">
        <v>0</v>
      </c>
      <c r="S44" s="31">
        <v>0</v>
      </c>
      <c r="T44" s="27" t="s">
        <v>17</v>
      </c>
      <c r="U44" s="27" t="s">
        <v>454</v>
      </c>
      <c r="V44" s="27" t="s">
        <v>794</v>
      </c>
      <c r="W44" s="31" t="s">
        <v>454</v>
      </c>
      <c r="X44" s="31">
        <v>1</v>
      </c>
      <c r="Y44" s="27" t="s">
        <v>454</v>
      </c>
      <c r="Z44" s="27" t="s">
        <v>454</v>
      </c>
      <c r="AA44" s="31" t="s">
        <v>454</v>
      </c>
      <c r="AB44" s="31" t="s">
        <v>454</v>
      </c>
      <c r="AC44" s="27" t="s">
        <v>454</v>
      </c>
    </row>
    <row r="45" spans="1:29">
      <c r="A45" s="27" t="s">
        <v>452</v>
      </c>
      <c r="B45" s="27" t="s">
        <v>40</v>
      </c>
      <c r="C45" s="27" t="s">
        <v>42</v>
      </c>
      <c r="D45" s="27" t="s">
        <v>135</v>
      </c>
      <c r="E45" s="27" t="s">
        <v>553</v>
      </c>
      <c r="F45" s="27" t="s">
        <v>297</v>
      </c>
      <c r="G45" s="27" t="s">
        <v>454</v>
      </c>
      <c r="H45" s="27" t="s">
        <v>777</v>
      </c>
      <c r="I45" s="30">
        <v>53671550</v>
      </c>
      <c r="J45" s="27" t="s">
        <v>437</v>
      </c>
      <c r="K45" s="30">
        <v>69773015</v>
      </c>
      <c r="L45" s="27" t="s">
        <v>777</v>
      </c>
      <c r="M45" s="30">
        <v>53671550</v>
      </c>
      <c r="N45" s="27" t="s">
        <v>437</v>
      </c>
      <c r="O45" s="30">
        <v>69773015</v>
      </c>
      <c r="P45" s="30">
        <v>53671550</v>
      </c>
      <c r="Q45" s="30">
        <v>0</v>
      </c>
      <c r="R45" s="30">
        <v>0</v>
      </c>
      <c r="S45" s="31">
        <v>0</v>
      </c>
      <c r="T45" s="27" t="s">
        <v>17</v>
      </c>
      <c r="U45" s="27" t="s">
        <v>454</v>
      </c>
      <c r="V45" s="27" t="s">
        <v>794</v>
      </c>
      <c r="W45" s="31" t="s">
        <v>454</v>
      </c>
      <c r="X45" s="31">
        <v>1</v>
      </c>
      <c r="Y45" s="27" t="s">
        <v>454</v>
      </c>
      <c r="Z45" s="27" t="s">
        <v>454</v>
      </c>
      <c r="AA45" s="31" t="s">
        <v>454</v>
      </c>
      <c r="AB45" s="31" t="s">
        <v>454</v>
      </c>
      <c r="AC45" s="27" t="s">
        <v>454</v>
      </c>
    </row>
    <row r="46" spans="1:29">
      <c r="A46" s="27" t="s">
        <v>452</v>
      </c>
      <c r="B46" s="27" t="s">
        <v>40</v>
      </c>
      <c r="C46" s="27" t="s">
        <v>42</v>
      </c>
      <c r="D46" s="27" t="s">
        <v>136</v>
      </c>
      <c r="E46" s="27" t="s">
        <v>554</v>
      </c>
      <c r="F46" s="27" t="s">
        <v>298</v>
      </c>
      <c r="G46" s="27" t="s">
        <v>454</v>
      </c>
      <c r="H46" s="27" t="s">
        <v>777</v>
      </c>
      <c r="I46" s="30">
        <v>1588492500</v>
      </c>
      <c r="J46" s="27" t="s">
        <v>437</v>
      </c>
      <c r="K46" s="30">
        <v>2065040250</v>
      </c>
      <c r="L46" s="27" t="s">
        <v>777</v>
      </c>
      <c r="M46" s="30">
        <v>1588492500</v>
      </c>
      <c r="N46" s="27" t="s">
        <v>437</v>
      </c>
      <c r="O46" s="30">
        <v>2065040250</v>
      </c>
      <c r="P46" s="30">
        <v>1572800000</v>
      </c>
      <c r="Q46" s="30">
        <v>15692500</v>
      </c>
      <c r="R46" s="30">
        <v>0</v>
      </c>
      <c r="S46" s="31">
        <v>0</v>
      </c>
      <c r="T46" s="27" t="s">
        <v>17</v>
      </c>
      <c r="U46" s="27" t="s">
        <v>454</v>
      </c>
      <c r="V46" s="27" t="s">
        <v>794</v>
      </c>
      <c r="W46" s="31" t="s">
        <v>454</v>
      </c>
      <c r="X46" s="31">
        <v>1</v>
      </c>
      <c r="Y46" s="27" t="s">
        <v>454</v>
      </c>
      <c r="Z46" s="27" t="s">
        <v>454</v>
      </c>
      <c r="AA46" s="31" t="s">
        <v>454</v>
      </c>
      <c r="AB46" s="31" t="s">
        <v>454</v>
      </c>
      <c r="AC46" s="27" t="s">
        <v>454</v>
      </c>
    </row>
    <row r="47" spans="1:29">
      <c r="A47" s="27" t="s">
        <v>452</v>
      </c>
      <c r="B47" s="27" t="s">
        <v>40</v>
      </c>
      <c r="C47" s="27" t="s">
        <v>42</v>
      </c>
      <c r="D47" s="27" t="s">
        <v>137</v>
      </c>
      <c r="E47" s="27" t="s">
        <v>555</v>
      </c>
      <c r="F47" s="27" t="s">
        <v>299</v>
      </c>
      <c r="G47" s="27" t="s">
        <v>454</v>
      </c>
      <c r="H47" s="27" t="s">
        <v>777</v>
      </c>
      <c r="I47" s="30">
        <v>414171520</v>
      </c>
      <c r="J47" s="27" t="s">
        <v>437</v>
      </c>
      <c r="K47" s="30">
        <v>538422976</v>
      </c>
      <c r="L47" s="27" t="s">
        <v>777</v>
      </c>
      <c r="M47" s="30">
        <v>414171520</v>
      </c>
      <c r="N47" s="27" t="s">
        <v>437</v>
      </c>
      <c r="O47" s="30">
        <v>538422976</v>
      </c>
      <c r="P47" s="30">
        <v>409850520</v>
      </c>
      <c r="Q47" s="30">
        <v>4321000</v>
      </c>
      <c r="R47" s="30">
        <v>0</v>
      </c>
      <c r="S47" s="31">
        <v>0</v>
      </c>
      <c r="T47" s="27" t="s">
        <v>17</v>
      </c>
      <c r="U47" s="27" t="s">
        <v>454</v>
      </c>
      <c r="V47" s="27" t="s">
        <v>794</v>
      </c>
      <c r="W47" s="31" t="s">
        <v>454</v>
      </c>
      <c r="X47" s="31">
        <v>1</v>
      </c>
      <c r="Y47" s="27" t="s">
        <v>454</v>
      </c>
      <c r="Z47" s="27" t="s">
        <v>454</v>
      </c>
      <c r="AA47" s="31" t="s">
        <v>454</v>
      </c>
      <c r="AB47" s="31" t="s">
        <v>454</v>
      </c>
      <c r="AC47" s="27" t="s">
        <v>454</v>
      </c>
    </row>
    <row r="48" spans="1:29">
      <c r="A48" s="27" t="s">
        <v>452</v>
      </c>
      <c r="B48" s="27" t="s">
        <v>40</v>
      </c>
      <c r="C48" s="27" t="s">
        <v>42</v>
      </c>
      <c r="D48" s="27" t="s">
        <v>138</v>
      </c>
      <c r="E48" s="27" t="s">
        <v>556</v>
      </c>
      <c r="F48" s="27" t="s">
        <v>300</v>
      </c>
      <c r="G48" s="27" t="s">
        <v>454</v>
      </c>
      <c r="H48" s="27" t="s">
        <v>777</v>
      </c>
      <c r="I48" s="30">
        <v>154437250</v>
      </c>
      <c r="J48" s="27" t="s">
        <v>437</v>
      </c>
      <c r="K48" s="30">
        <v>200768425</v>
      </c>
      <c r="L48" s="27" t="s">
        <v>777</v>
      </c>
      <c r="M48" s="30">
        <v>154437250</v>
      </c>
      <c r="N48" s="27" t="s">
        <v>437</v>
      </c>
      <c r="O48" s="30">
        <v>200768425</v>
      </c>
      <c r="P48" s="30">
        <v>154437250</v>
      </c>
      <c r="Q48" s="30">
        <v>0</v>
      </c>
      <c r="R48" s="30">
        <v>0</v>
      </c>
      <c r="S48" s="31">
        <v>0</v>
      </c>
      <c r="T48" s="27" t="s">
        <v>17</v>
      </c>
      <c r="U48" s="27" t="s">
        <v>454</v>
      </c>
      <c r="V48" s="27" t="s">
        <v>794</v>
      </c>
      <c r="W48" s="31" t="s">
        <v>454</v>
      </c>
      <c r="X48" s="31">
        <v>1</v>
      </c>
      <c r="Y48" s="27" t="s">
        <v>454</v>
      </c>
      <c r="Z48" s="27" t="s">
        <v>454</v>
      </c>
      <c r="AA48" s="31" t="s">
        <v>454</v>
      </c>
      <c r="AB48" s="31" t="s">
        <v>454</v>
      </c>
      <c r="AC48" s="27" t="s">
        <v>454</v>
      </c>
    </row>
    <row r="49" spans="1:29">
      <c r="A49" s="27" t="s">
        <v>452</v>
      </c>
      <c r="B49" s="27" t="s">
        <v>40</v>
      </c>
      <c r="C49" s="27" t="s">
        <v>42</v>
      </c>
      <c r="D49" s="27" t="s">
        <v>139</v>
      </c>
      <c r="E49" s="27" t="s">
        <v>557</v>
      </c>
      <c r="F49" s="27" t="s">
        <v>301</v>
      </c>
      <c r="G49" s="27" t="s">
        <v>454</v>
      </c>
      <c r="H49" s="27" t="s">
        <v>777</v>
      </c>
      <c r="I49" s="30">
        <v>33862500</v>
      </c>
      <c r="J49" s="27" t="s">
        <v>437</v>
      </c>
      <c r="K49" s="30">
        <v>44021250</v>
      </c>
      <c r="L49" s="27" t="s">
        <v>777</v>
      </c>
      <c r="M49" s="30">
        <v>33862500</v>
      </c>
      <c r="N49" s="27" t="s">
        <v>437</v>
      </c>
      <c r="O49" s="30">
        <v>44021250</v>
      </c>
      <c r="P49" s="30">
        <v>33862500</v>
      </c>
      <c r="Q49" s="30">
        <v>0</v>
      </c>
      <c r="R49" s="30">
        <v>0</v>
      </c>
      <c r="S49" s="31">
        <v>0</v>
      </c>
      <c r="T49" s="27" t="s">
        <v>17</v>
      </c>
      <c r="U49" s="27" t="s">
        <v>454</v>
      </c>
      <c r="V49" s="27" t="s">
        <v>794</v>
      </c>
      <c r="W49" s="31" t="s">
        <v>454</v>
      </c>
      <c r="X49" s="31">
        <v>1</v>
      </c>
      <c r="Y49" s="27" t="s">
        <v>454</v>
      </c>
      <c r="Z49" s="27" t="s">
        <v>454</v>
      </c>
      <c r="AA49" s="31" t="s">
        <v>454</v>
      </c>
      <c r="AB49" s="31" t="s">
        <v>454</v>
      </c>
      <c r="AC49" s="27" t="s">
        <v>454</v>
      </c>
    </row>
    <row r="50" spans="1:29">
      <c r="A50" s="27" t="s">
        <v>452</v>
      </c>
      <c r="B50" s="27" t="s">
        <v>40</v>
      </c>
      <c r="C50" s="27" t="s">
        <v>42</v>
      </c>
      <c r="D50" s="27" t="s">
        <v>140</v>
      </c>
      <c r="E50" s="27" t="s">
        <v>558</v>
      </c>
      <c r="F50" s="27" t="s">
        <v>302</v>
      </c>
      <c r="G50" s="27" t="s">
        <v>454</v>
      </c>
      <c r="H50" s="27" t="s">
        <v>777</v>
      </c>
      <c r="I50" s="30">
        <v>463547000</v>
      </c>
      <c r="J50" s="27" t="s">
        <v>437</v>
      </c>
      <c r="K50" s="30">
        <v>602611100</v>
      </c>
      <c r="L50" s="27" t="s">
        <v>777</v>
      </c>
      <c r="M50" s="30">
        <v>463547000</v>
      </c>
      <c r="N50" s="27" t="s">
        <v>437</v>
      </c>
      <c r="O50" s="30">
        <v>602611100</v>
      </c>
      <c r="P50" s="30">
        <v>460279000</v>
      </c>
      <c r="Q50" s="30">
        <v>3268000</v>
      </c>
      <c r="R50" s="30">
        <v>0</v>
      </c>
      <c r="S50" s="31">
        <v>0</v>
      </c>
      <c r="T50" s="27" t="s">
        <v>17</v>
      </c>
      <c r="U50" s="27" t="s">
        <v>454</v>
      </c>
      <c r="V50" s="27" t="s">
        <v>794</v>
      </c>
      <c r="W50" s="31" t="s">
        <v>454</v>
      </c>
      <c r="X50" s="31">
        <v>1</v>
      </c>
      <c r="Y50" s="27" t="s">
        <v>454</v>
      </c>
      <c r="Z50" s="27" t="s">
        <v>454</v>
      </c>
      <c r="AA50" s="31" t="s">
        <v>454</v>
      </c>
      <c r="AB50" s="31" t="s">
        <v>454</v>
      </c>
      <c r="AC50" s="27" t="s">
        <v>454</v>
      </c>
    </row>
    <row r="51" spans="1:29">
      <c r="A51" s="27" t="s">
        <v>452</v>
      </c>
      <c r="B51" s="27" t="s">
        <v>40</v>
      </c>
      <c r="C51" s="27" t="s">
        <v>42</v>
      </c>
      <c r="D51" s="27" t="s">
        <v>463</v>
      </c>
      <c r="E51" s="27" t="s">
        <v>559</v>
      </c>
      <c r="F51" s="27" t="s">
        <v>727</v>
      </c>
      <c r="G51" s="27" t="s">
        <v>454</v>
      </c>
      <c r="H51" s="27" t="s">
        <v>777</v>
      </c>
      <c r="I51" s="30">
        <v>395010000</v>
      </c>
      <c r="J51" s="27" t="s">
        <v>437</v>
      </c>
      <c r="K51" s="30">
        <v>513513000</v>
      </c>
      <c r="L51" s="27" t="s">
        <v>777</v>
      </c>
      <c r="M51" s="30">
        <v>395010000</v>
      </c>
      <c r="N51" s="27" t="s">
        <v>437</v>
      </c>
      <c r="O51" s="30">
        <v>513513000</v>
      </c>
      <c r="P51" s="30">
        <v>395010000</v>
      </c>
      <c r="Q51" s="30">
        <v>0</v>
      </c>
      <c r="R51" s="30">
        <v>0</v>
      </c>
      <c r="S51" s="31">
        <v>0</v>
      </c>
      <c r="T51" s="27" t="s">
        <v>17</v>
      </c>
      <c r="U51" s="27" t="s">
        <v>454</v>
      </c>
      <c r="V51" s="27" t="s">
        <v>794</v>
      </c>
      <c r="W51" s="31" t="s">
        <v>454</v>
      </c>
      <c r="X51" s="31">
        <v>1</v>
      </c>
      <c r="Y51" s="27" t="s">
        <v>454</v>
      </c>
      <c r="Z51" s="27" t="s">
        <v>454</v>
      </c>
      <c r="AA51" s="31" t="s">
        <v>454</v>
      </c>
      <c r="AB51" s="31" t="s">
        <v>454</v>
      </c>
      <c r="AC51" s="27" t="s">
        <v>454</v>
      </c>
    </row>
    <row r="52" spans="1:29">
      <c r="A52" s="27" t="s">
        <v>452</v>
      </c>
      <c r="B52" s="27" t="s">
        <v>40</v>
      </c>
      <c r="C52" s="27" t="s">
        <v>42</v>
      </c>
      <c r="D52" s="27" t="s">
        <v>99</v>
      </c>
      <c r="E52" s="27" t="s">
        <v>560</v>
      </c>
      <c r="F52" s="27" t="s">
        <v>261</v>
      </c>
      <c r="G52" s="27" t="s">
        <v>454</v>
      </c>
      <c r="H52" s="27" t="s">
        <v>777</v>
      </c>
      <c r="I52" s="30">
        <v>13185000</v>
      </c>
      <c r="J52" s="27" t="s">
        <v>437</v>
      </c>
      <c r="K52" s="30">
        <v>17140500</v>
      </c>
      <c r="L52" s="27" t="s">
        <v>777</v>
      </c>
      <c r="M52" s="30">
        <v>13185000</v>
      </c>
      <c r="N52" s="27" t="s">
        <v>437</v>
      </c>
      <c r="O52" s="30">
        <v>17140500</v>
      </c>
      <c r="P52" s="30">
        <v>13185000</v>
      </c>
      <c r="Q52" s="30">
        <v>0</v>
      </c>
      <c r="R52" s="30">
        <v>0</v>
      </c>
      <c r="S52" s="31">
        <v>0</v>
      </c>
      <c r="T52" s="27" t="s">
        <v>17</v>
      </c>
      <c r="U52" s="27" t="s">
        <v>454</v>
      </c>
      <c r="V52" s="27" t="s">
        <v>794</v>
      </c>
      <c r="W52" s="31" t="s">
        <v>454</v>
      </c>
      <c r="X52" s="31">
        <v>1</v>
      </c>
      <c r="Y52" s="27" t="s">
        <v>454</v>
      </c>
      <c r="Z52" s="27" t="s">
        <v>454</v>
      </c>
      <c r="AA52" s="31" t="s">
        <v>454</v>
      </c>
      <c r="AB52" s="31" t="s">
        <v>454</v>
      </c>
      <c r="AC52" s="27" t="s">
        <v>454</v>
      </c>
    </row>
    <row r="53" spans="1:29">
      <c r="A53" s="27" t="s">
        <v>452</v>
      </c>
      <c r="B53" s="27" t="s">
        <v>40</v>
      </c>
      <c r="C53" s="27" t="s">
        <v>42</v>
      </c>
      <c r="D53" s="27" t="s">
        <v>141</v>
      </c>
      <c r="E53" s="27" t="s">
        <v>561</v>
      </c>
      <c r="F53" s="27" t="s">
        <v>303</v>
      </c>
      <c r="G53" s="27" t="s">
        <v>454</v>
      </c>
      <c r="H53" s="27" t="s">
        <v>777</v>
      </c>
      <c r="I53" s="30">
        <v>20672400</v>
      </c>
      <c r="J53" s="27" t="s">
        <v>437</v>
      </c>
      <c r="K53" s="30">
        <v>26874120</v>
      </c>
      <c r="L53" s="27" t="s">
        <v>777</v>
      </c>
      <c r="M53" s="30">
        <v>20672400</v>
      </c>
      <c r="N53" s="27" t="s">
        <v>437</v>
      </c>
      <c r="O53" s="30">
        <v>26874120</v>
      </c>
      <c r="P53" s="30">
        <v>20672400</v>
      </c>
      <c r="Q53" s="30">
        <v>0</v>
      </c>
      <c r="R53" s="30">
        <v>0</v>
      </c>
      <c r="S53" s="31">
        <v>0</v>
      </c>
      <c r="T53" s="27" t="s">
        <v>17</v>
      </c>
      <c r="U53" s="27" t="s">
        <v>454</v>
      </c>
      <c r="V53" s="27" t="s">
        <v>794</v>
      </c>
      <c r="W53" s="31" t="s">
        <v>454</v>
      </c>
      <c r="X53" s="31">
        <v>1</v>
      </c>
      <c r="Y53" s="27" t="s">
        <v>454</v>
      </c>
      <c r="Z53" s="27" t="s">
        <v>454</v>
      </c>
      <c r="AA53" s="31" t="s">
        <v>454</v>
      </c>
      <c r="AB53" s="31" t="s">
        <v>454</v>
      </c>
      <c r="AC53" s="27" t="s">
        <v>454</v>
      </c>
    </row>
    <row r="54" spans="1:29">
      <c r="A54" s="27" t="s">
        <v>452</v>
      </c>
      <c r="B54" s="27" t="s">
        <v>40</v>
      </c>
      <c r="C54" s="27" t="s">
        <v>42</v>
      </c>
      <c r="D54" s="27" t="s">
        <v>142</v>
      </c>
      <c r="E54" s="27" t="s">
        <v>562</v>
      </c>
      <c r="F54" s="27" t="s">
        <v>304</v>
      </c>
      <c r="G54" s="27" t="s">
        <v>454</v>
      </c>
      <c r="H54" s="27" t="s">
        <v>777</v>
      </c>
      <c r="I54" s="30">
        <v>6058100</v>
      </c>
      <c r="J54" s="27" t="s">
        <v>437</v>
      </c>
      <c r="K54" s="30">
        <v>7875530</v>
      </c>
      <c r="L54" s="27" t="s">
        <v>777</v>
      </c>
      <c r="M54" s="30">
        <v>6058100</v>
      </c>
      <c r="N54" s="27" t="s">
        <v>437</v>
      </c>
      <c r="O54" s="30">
        <v>7875530</v>
      </c>
      <c r="P54" s="30">
        <v>6058100</v>
      </c>
      <c r="Q54" s="30">
        <v>0</v>
      </c>
      <c r="R54" s="30">
        <v>0</v>
      </c>
      <c r="S54" s="31">
        <v>0</v>
      </c>
      <c r="T54" s="27" t="s">
        <v>17</v>
      </c>
      <c r="U54" s="27" t="s">
        <v>454</v>
      </c>
      <c r="V54" s="27" t="s">
        <v>794</v>
      </c>
      <c r="W54" s="31" t="s">
        <v>454</v>
      </c>
      <c r="X54" s="31">
        <v>1</v>
      </c>
      <c r="Y54" s="27" t="s">
        <v>454</v>
      </c>
      <c r="Z54" s="27" t="s">
        <v>454</v>
      </c>
      <c r="AA54" s="31" t="s">
        <v>454</v>
      </c>
      <c r="AB54" s="31" t="s">
        <v>454</v>
      </c>
      <c r="AC54" s="27" t="s">
        <v>454</v>
      </c>
    </row>
    <row r="55" spans="1:29">
      <c r="A55" s="27" t="s">
        <v>452</v>
      </c>
      <c r="B55" s="27" t="s">
        <v>40</v>
      </c>
      <c r="C55" s="27" t="s">
        <v>42</v>
      </c>
      <c r="D55" s="27" t="s">
        <v>143</v>
      </c>
      <c r="E55" s="27" t="s">
        <v>563</v>
      </c>
      <c r="F55" s="27" t="s">
        <v>305</v>
      </c>
      <c r="G55" s="27" t="s">
        <v>454</v>
      </c>
      <c r="H55" s="27" t="s">
        <v>777</v>
      </c>
      <c r="I55" s="30">
        <v>66198600</v>
      </c>
      <c r="J55" s="27" t="s">
        <v>437</v>
      </c>
      <c r="K55" s="30">
        <v>86058180</v>
      </c>
      <c r="L55" s="27" t="s">
        <v>777</v>
      </c>
      <c r="M55" s="30">
        <v>66198600</v>
      </c>
      <c r="N55" s="27" t="s">
        <v>437</v>
      </c>
      <c r="O55" s="30">
        <v>86058180</v>
      </c>
      <c r="P55" s="30">
        <v>66198600</v>
      </c>
      <c r="Q55" s="30">
        <v>0</v>
      </c>
      <c r="R55" s="30">
        <v>0</v>
      </c>
      <c r="S55" s="31">
        <v>0</v>
      </c>
      <c r="T55" s="27" t="s">
        <v>17</v>
      </c>
      <c r="U55" s="27" t="s">
        <v>454</v>
      </c>
      <c r="V55" s="27" t="s">
        <v>794</v>
      </c>
      <c r="W55" s="31" t="s">
        <v>454</v>
      </c>
      <c r="X55" s="31">
        <v>1</v>
      </c>
      <c r="Y55" s="27" t="s">
        <v>454</v>
      </c>
      <c r="Z55" s="27" t="s">
        <v>454</v>
      </c>
      <c r="AA55" s="31" t="s">
        <v>454</v>
      </c>
      <c r="AB55" s="31" t="s">
        <v>454</v>
      </c>
      <c r="AC55" s="27" t="s">
        <v>454</v>
      </c>
    </row>
    <row r="56" spans="1:29">
      <c r="A56" s="27" t="s">
        <v>452</v>
      </c>
      <c r="B56" s="27" t="s">
        <v>40</v>
      </c>
      <c r="C56" s="27" t="s">
        <v>42</v>
      </c>
      <c r="D56" s="27" t="s">
        <v>144</v>
      </c>
      <c r="E56" s="27" t="s">
        <v>564</v>
      </c>
      <c r="F56" s="27" t="s">
        <v>306</v>
      </c>
      <c r="G56" s="27" t="s">
        <v>454</v>
      </c>
      <c r="H56" s="27" t="s">
        <v>777</v>
      </c>
      <c r="I56" s="30">
        <v>100034300</v>
      </c>
      <c r="J56" s="27" t="s">
        <v>437</v>
      </c>
      <c r="K56" s="30">
        <v>130044590</v>
      </c>
      <c r="L56" s="27" t="s">
        <v>777</v>
      </c>
      <c r="M56" s="30">
        <v>100034300</v>
      </c>
      <c r="N56" s="27" t="s">
        <v>437</v>
      </c>
      <c r="O56" s="30">
        <v>130044590</v>
      </c>
      <c r="P56" s="30">
        <v>98595900</v>
      </c>
      <c r="Q56" s="30">
        <v>1438400</v>
      </c>
      <c r="R56" s="30">
        <v>0</v>
      </c>
      <c r="S56" s="31">
        <v>0</v>
      </c>
      <c r="T56" s="27" t="s">
        <v>17</v>
      </c>
      <c r="U56" s="27" t="s">
        <v>454</v>
      </c>
      <c r="V56" s="27" t="s">
        <v>794</v>
      </c>
      <c r="W56" s="31" t="s">
        <v>454</v>
      </c>
      <c r="X56" s="31">
        <v>1</v>
      </c>
      <c r="Y56" s="27" t="s">
        <v>454</v>
      </c>
      <c r="Z56" s="27" t="s">
        <v>454</v>
      </c>
      <c r="AA56" s="31" t="s">
        <v>454</v>
      </c>
      <c r="AB56" s="31" t="s">
        <v>454</v>
      </c>
      <c r="AC56" s="27" t="s">
        <v>454</v>
      </c>
    </row>
    <row r="57" spans="1:29">
      <c r="A57" s="27" t="s">
        <v>452</v>
      </c>
      <c r="B57" s="27" t="s">
        <v>40</v>
      </c>
      <c r="C57" s="27" t="s">
        <v>42</v>
      </c>
      <c r="D57" s="27" t="s">
        <v>145</v>
      </c>
      <c r="E57" s="27" t="s">
        <v>565</v>
      </c>
      <c r="F57" s="27" t="s">
        <v>307</v>
      </c>
      <c r="G57" s="27" t="s">
        <v>454</v>
      </c>
      <c r="H57" s="27" t="s">
        <v>777</v>
      </c>
      <c r="I57" s="30">
        <v>158118680</v>
      </c>
      <c r="J57" s="27" t="s">
        <v>437</v>
      </c>
      <c r="K57" s="30">
        <v>205554284</v>
      </c>
      <c r="L57" s="27" t="s">
        <v>777</v>
      </c>
      <c r="M57" s="30">
        <v>158118680</v>
      </c>
      <c r="N57" s="27" t="s">
        <v>437</v>
      </c>
      <c r="O57" s="30">
        <v>205554284</v>
      </c>
      <c r="P57" s="30">
        <v>154668080</v>
      </c>
      <c r="Q57" s="30">
        <v>3450600</v>
      </c>
      <c r="R57" s="30">
        <v>0</v>
      </c>
      <c r="S57" s="31">
        <v>0</v>
      </c>
      <c r="T57" s="27" t="s">
        <v>17</v>
      </c>
      <c r="U57" s="27" t="s">
        <v>454</v>
      </c>
      <c r="V57" s="27" t="s">
        <v>794</v>
      </c>
      <c r="W57" s="31" t="s">
        <v>454</v>
      </c>
      <c r="X57" s="31">
        <v>1</v>
      </c>
      <c r="Y57" s="27" t="s">
        <v>454</v>
      </c>
      <c r="Z57" s="27" t="s">
        <v>454</v>
      </c>
      <c r="AA57" s="31" t="s">
        <v>454</v>
      </c>
      <c r="AB57" s="31" t="s">
        <v>454</v>
      </c>
      <c r="AC57" s="27" t="s">
        <v>454</v>
      </c>
    </row>
    <row r="58" spans="1:29">
      <c r="A58" s="27" t="s">
        <v>452</v>
      </c>
      <c r="B58" s="27" t="s">
        <v>40</v>
      </c>
      <c r="C58" s="27" t="s">
        <v>42</v>
      </c>
      <c r="D58" s="27" t="s">
        <v>146</v>
      </c>
      <c r="E58" s="27" t="s">
        <v>566</v>
      </c>
      <c r="F58" s="27" t="s">
        <v>308</v>
      </c>
      <c r="G58" s="27" t="s">
        <v>454</v>
      </c>
      <c r="H58" s="27" t="s">
        <v>777</v>
      </c>
      <c r="I58" s="30">
        <v>61726500</v>
      </c>
      <c r="J58" s="27" t="s">
        <v>437</v>
      </c>
      <c r="K58" s="30">
        <v>80244450</v>
      </c>
      <c r="L58" s="27" t="s">
        <v>777</v>
      </c>
      <c r="M58" s="30">
        <v>61726500</v>
      </c>
      <c r="N58" s="27" t="s">
        <v>437</v>
      </c>
      <c r="O58" s="30">
        <v>80244450</v>
      </c>
      <c r="P58" s="30">
        <v>61726500</v>
      </c>
      <c r="Q58" s="30">
        <v>0</v>
      </c>
      <c r="R58" s="30">
        <v>0</v>
      </c>
      <c r="S58" s="31">
        <v>0</v>
      </c>
      <c r="T58" s="27" t="s">
        <v>17</v>
      </c>
      <c r="U58" s="27" t="s">
        <v>454</v>
      </c>
      <c r="V58" s="27" t="s">
        <v>794</v>
      </c>
      <c r="W58" s="31" t="s">
        <v>454</v>
      </c>
      <c r="X58" s="31">
        <v>1</v>
      </c>
      <c r="Y58" s="27" t="s">
        <v>454</v>
      </c>
      <c r="Z58" s="27" t="s">
        <v>454</v>
      </c>
      <c r="AA58" s="31" t="s">
        <v>454</v>
      </c>
      <c r="AB58" s="31" t="s">
        <v>454</v>
      </c>
      <c r="AC58" s="27" t="s">
        <v>454</v>
      </c>
    </row>
    <row r="59" spans="1:29">
      <c r="A59" s="27" t="s">
        <v>452</v>
      </c>
      <c r="B59" s="27" t="s">
        <v>40</v>
      </c>
      <c r="C59" s="27" t="s">
        <v>42</v>
      </c>
      <c r="D59" s="27" t="s">
        <v>147</v>
      </c>
      <c r="E59" s="27" t="s">
        <v>567</v>
      </c>
      <c r="F59" s="27" t="s">
        <v>309</v>
      </c>
      <c r="G59" s="27" t="s">
        <v>454</v>
      </c>
      <c r="H59" s="27" t="s">
        <v>777</v>
      </c>
      <c r="I59" s="30">
        <v>33279000</v>
      </c>
      <c r="J59" s="27" t="s">
        <v>437</v>
      </c>
      <c r="K59" s="30">
        <v>43262700</v>
      </c>
      <c r="L59" s="27" t="s">
        <v>777</v>
      </c>
      <c r="M59" s="30">
        <v>33279000</v>
      </c>
      <c r="N59" s="27" t="s">
        <v>437</v>
      </c>
      <c r="O59" s="30">
        <v>43262700</v>
      </c>
      <c r="P59" s="30">
        <v>32841000</v>
      </c>
      <c r="Q59" s="30">
        <v>438000</v>
      </c>
      <c r="R59" s="30">
        <v>0</v>
      </c>
      <c r="S59" s="31">
        <v>0</v>
      </c>
      <c r="T59" s="27" t="s">
        <v>17</v>
      </c>
      <c r="U59" s="27" t="s">
        <v>454</v>
      </c>
      <c r="V59" s="27" t="s">
        <v>794</v>
      </c>
      <c r="W59" s="31" t="s">
        <v>454</v>
      </c>
      <c r="X59" s="31">
        <v>1</v>
      </c>
      <c r="Y59" s="27" t="s">
        <v>454</v>
      </c>
      <c r="Z59" s="27" t="s">
        <v>454</v>
      </c>
      <c r="AA59" s="31" t="s">
        <v>454</v>
      </c>
      <c r="AB59" s="31" t="s">
        <v>454</v>
      </c>
      <c r="AC59" s="27" t="s">
        <v>454</v>
      </c>
    </row>
    <row r="60" spans="1:29">
      <c r="A60" s="27" t="s">
        <v>452</v>
      </c>
      <c r="B60" s="27" t="s">
        <v>40</v>
      </c>
      <c r="C60" s="27" t="s">
        <v>42</v>
      </c>
      <c r="D60" s="27" t="s">
        <v>464</v>
      </c>
      <c r="E60" s="27" t="s">
        <v>568</v>
      </c>
      <c r="F60" s="27" t="s">
        <v>728</v>
      </c>
      <c r="G60" s="27" t="s">
        <v>454</v>
      </c>
      <c r="H60" s="27" t="s">
        <v>777</v>
      </c>
      <c r="I60" s="30">
        <v>26138200</v>
      </c>
      <c r="J60" s="27" t="s">
        <v>437</v>
      </c>
      <c r="K60" s="30">
        <v>33979660</v>
      </c>
      <c r="L60" s="27" t="s">
        <v>777</v>
      </c>
      <c r="M60" s="30">
        <v>26138200</v>
      </c>
      <c r="N60" s="27" t="s">
        <v>437</v>
      </c>
      <c r="O60" s="30">
        <v>33979660</v>
      </c>
      <c r="P60" s="30">
        <v>25822100</v>
      </c>
      <c r="Q60" s="30">
        <v>316100</v>
      </c>
      <c r="R60" s="30">
        <v>0</v>
      </c>
      <c r="S60" s="31">
        <v>0</v>
      </c>
      <c r="T60" s="27" t="s">
        <v>17</v>
      </c>
      <c r="U60" s="27" t="s">
        <v>454</v>
      </c>
      <c r="V60" s="27" t="s">
        <v>794</v>
      </c>
      <c r="W60" s="31" t="s">
        <v>454</v>
      </c>
      <c r="X60" s="31">
        <v>1</v>
      </c>
      <c r="Y60" s="27" t="s">
        <v>454</v>
      </c>
      <c r="Z60" s="27" t="s">
        <v>454</v>
      </c>
      <c r="AA60" s="31" t="s">
        <v>454</v>
      </c>
      <c r="AB60" s="31" t="s">
        <v>454</v>
      </c>
      <c r="AC60" s="27" t="s">
        <v>454</v>
      </c>
    </row>
    <row r="61" spans="1:29">
      <c r="A61" s="27" t="s">
        <v>452</v>
      </c>
      <c r="B61" s="27" t="s">
        <v>40</v>
      </c>
      <c r="C61" s="27" t="s">
        <v>42</v>
      </c>
      <c r="D61" s="27" t="s">
        <v>148</v>
      </c>
      <c r="E61" s="27" t="s">
        <v>569</v>
      </c>
      <c r="F61" s="27" t="s">
        <v>310</v>
      </c>
      <c r="G61" s="27" t="s">
        <v>454</v>
      </c>
      <c r="H61" s="27" t="s">
        <v>777</v>
      </c>
      <c r="I61" s="30">
        <v>8925000</v>
      </c>
      <c r="J61" s="27" t="s">
        <v>437</v>
      </c>
      <c r="K61" s="30">
        <v>11602500</v>
      </c>
      <c r="L61" s="27" t="s">
        <v>777</v>
      </c>
      <c r="M61" s="30">
        <v>8925000</v>
      </c>
      <c r="N61" s="27" t="s">
        <v>437</v>
      </c>
      <c r="O61" s="30">
        <v>11602500</v>
      </c>
      <c r="P61" s="30">
        <v>8925000</v>
      </c>
      <c r="Q61" s="30">
        <v>0</v>
      </c>
      <c r="R61" s="30">
        <v>0</v>
      </c>
      <c r="S61" s="31">
        <v>0</v>
      </c>
      <c r="T61" s="27" t="s">
        <v>17</v>
      </c>
      <c r="U61" s="27" t="s">
        <v>454</v>
      </c>
      <c r="V61" s="27" t="s">
        <v>794</v>
      </c>
      <c r="W61" s="31" t="s">
        <v>454</v>
      </c>
      <c r="X61" s="31">
        <v>1</v>
      </c>
      <c r="Y61" s="27" t="s">
        <v>454</v>
      </c>
      <c r="Z61" s="27" t="s">
        <v>454</v>
      </c>
      <c r="AA61" s="31" t="s">
        <v>454</v>
      </c>
      <c r="AB61" s="31" t="s">
        <v>454</v>
      </c>
      <c r="AC61" s="27" t="s">
        <v>454</v>
      </c>
    </row>
    <row r="62" spans="1:29">
      <c r="A62" s="27" t="s">
        <v>452</v>
      </c>
      <c r="B62" s="27" t="s">
        <v>40</v>
      </c>
      <c r="C62" s="27" t="s">
        <v>42</v>
      </c>
      <c r="D62" s="27" t="s">
        <v>149</v>
      </c>
      <c r="E62" s="27" t="s">
        <v>570</v>
      </c>
      <c r="F62" s="27" t="s">
        <v>311</v>
      </c>
      <c r="G62" s="27" t="s">
        <v>454</v>
      </c>
      <c r="H62" s="27" t="s">
        <v>777</v>
      </c>
      <c r="I62" s="30">
        <v>64881400</v>
      </c>
      <c r="J62" s="27" t="s">
        <v>437</v>
      </c>
      <c r="K62" s="30">
        <v>84345820</v>
      </c>
      <c r="L62" s="27" t="s">
        <v>777</v>
      </c>
      <c r="M62" s="30">
        <v>64881400</v>
      </c>
      <c r="N62" s="27" t="s">
        <v>437</v>
      </c>
      <c r="O62" s="30">
        <v>84345820</v>
      </c>
      <c r="P62" s="30">
        <v>63116400</v>
      </c>
      <c r="Q62" s="30">
        <v>1765000</v>
      </c>
      <c r="R62" s="30">
        <v>0</v>
      </c>
      <c r="S62" s="31">
        <v>0</v>
      </c>
      <c r="T62" s="27" t="s">
        <v>17</v>
      </c>
      <c r="U62" s="27" t="s">
        <v>454</v>
      </c>
      <c r="V62" s="27" t="s">
        <v>794</v>
      </c>
      <c r="W62" s="31" t="s">
        <v>454</v>
      </c>
      <c r="X62" s="31">
        <v>1</v>
      </c>
      <c r="Y62" s="27" t="s">
        <v>454</v>
      </c>
      <c r="Z62" s="27" t="s">
        <v>454</v>
      </c>
      <c r="AA62" s="31" t="s">
        <v>454</v>
      </c>
      <c r="AB62" s="31" t="s">
        <v>454</v>
      </c>
      <c r="AC62" s="27" t="s">
        <v>454</v>
      </c>
    </row>
    <row r="63" spans="1:29">
      <c r="A63" s="27" t="s">
        <v>452</v>
      </c>
      <c r="B63" s="27" t="s">
        <v>40</v>
      </c>
      <c r="C63" s="27" t="s">
        <v>42</v>
      </c>
      <c r="D63" s="27" t="s">
        <v>465</v>
      </c>
      <c r="E63" s="27" t="s">
        <v>571</v>
      </c>
      <c r="F63" s="27" t="s">
        <v>729</v>
      </c>
      <c r="G63" s="27" t="s">
        <v>454</v>
      </c>
      <c r="H63" s="27" t="s">
        <v>777</v>
      </c>
      <c r="I63" s="30">
        <v>158641200</v>
      </c>
      <c r="J63" s="27" t="s">
        <v>437</v>
      </c>
      <c r="K63" s="30">
        <v>206233560</v>
      </c>
      <c r="L63" s="27" t="s">
        <v>777</v>
      </c>
      <c r="M63" s="30">
        <v>158641200</v>
      </c>
      <c r="N63" s="27" t="s">
        <v>437</v>
      </c>
      <c r="O63" s="30">
        <v>206233560</v>
      </c>
      <c r="P63" s="30">
        <v>158641200</v>
      </c>
      <c r="Q63" s="30">
        <v>0</v>
      </c>
      <c r="R63" s="30">
        <v>0</v>
      </c>
      <c r="S63" s="31">
        <v>0</v>
      </c>
      <c r="T63" s="27" t="s">
        <v>17</v>
      </c>
      <c r="U63" s="27" t="s">
        <v>454</v>
      </c>
      <c r="V63" s="27" t="s">
        <v>794</v>
      </c>
      <c r="W63" s="31" t="s">
        <v>454</v>
      </c>
      <c r="X63" s="31">
        <v>1</v>
      </c>
      <c r="Y63" s="27" t="s">
        <v>454</v>
      </c>
      <c r="Z63" s="27" t="s">
        <v>454</v>
      </c>
      <c r="AA63" s="31" t="s">
        <v>454</v>
      </c>
      <c r="AB63" s="31" t="s">
        <v>454</v>
      </c>
      <c r="AC63" s="27" t="s">
        <v>454</v>
      </c>
    </row>
    <row r="64" spans="1:29">
      <c r="A64" s="27" t="s">
        <v>452</v>
      </c>
      <c r="B64" s="27" t="s">
        <v>40</v>
      </c>
      <c r="C64" s="27" t="s">
        <v>42</v>
      </c>
      <c r="D64" s="27" t="s">
        <v>150</v>
      </c>
      <c r="E64" s="27" t="s">
        <v>572</v>
      </c>
      <c r="F64" s="27" t="s">
        <v>312</v>
      </c>
      <c r="G64" s="27" t="s">
        <v>454</v>
      </c>
      <c r="H64" s="27" t="s">
        <v>777</v>
      </c>
      <c r="I64" s="30">
        <v>35435400</v>
      </c>
      <c r="J64" s="27" t="s">
        <v>437</v>
      </c>
      <c r="K64" s="30">
        <v>46066020</v>
      </c>
      <c r="L64" s="27" t="s">
        <v>777</v>
      </c>
      <c r="M64" s="30">
        <v>35435400</v>
      </c>
      <c r="N64" s="27" t="s">
        <v>437</v>
      </c>
      <c r="O64" s="30">
        <v>46066020</v>
      </c>
      <c r="P64" s="30">
        <v>35435400</v>
      </c>
      <c r="Q64" s="30">
        <v>0</v>
      </c>
      <c r="R64" s="30">
        <v>0</v>
      </c>
      <c r="S64" s="31">
        <v>0</v>
      </c>
      <c r="T64" s="27" t="s">
        <v>17</v>
      </c>
      <c r="U64" s="27" t="s">
        <v>454</v>
      </c>
      <c r="V64" s="27" t="s">
        <v>794</v>
      </c>
      <c r="W64" s="31" t="s">
        <v>454</v>
      </c>
      <c r="X64" s="31">
        <v>1</v>
      </c>
      <c r="Y64" s="27" t="s">
        <v>454</v>
      </c>
      <c r="Z64" s="27" t="s">
        <v>454</v>
      </c>
      <c r="AA64" s="31" t="s">
        <v>454</v>
      </c>
      <c r="AB64" s="31" t="s">
        <v>454</v>
      </c>
      <c r="AC64" s="27" t="s">
        <v>454</v>
      </c>
    </row>
    <row r="65" spans="1:29">
      <c r="A65" s="27" t="s">
        <v>452</v>
      </c>
      <c r="B65" s="27" t="s">
        <v>40</v>
      </c>
      <c r="C65" s="27" t="s">
        <v>42</v>
      </c>
      <c r="D65" s="27" t="s">
        <v>151</v>
      </c>
      <c r="E65" s="27" t="s">
        <v>573</v>
      </c>
      <c r="F65" s="27" t="s">
        <v>313</v>
      </c>
      <c r="G65" s="27" t="s">
        <v>454</v>
      </c>
      <c r="H65" s="27" t="s">
        <v>777</v>
      </c>
      <c r="I65" s="30">
        <v>189427300</v>
      </c>
      <c r="J65" s="27" t="s">
        <v>437</v>
      </c>
      <c r="K65" s="30">
        <v>246255490</v>
      </c>
      <c r="L65" s="27" t="s">
        <v>777</v>
      </c>
      <c r="M65" s="30">
        <v>189427300</v>
      </c>
      <c r="N65" s="27" t="s">
        <v>437</v>
      </c>
      <c r="O65" s="30">
        <v>246255490</v>
      </c>
      <c r="P65" s="30">
        <v>185632300</v>
      </c>
      <c r="Q65" s="30">
        <v>3795000</v>
      </c>
      <c r="R65" s="30">
        <v>0</v>
      </c>
      <c r="S65" s="31">
        <v>0</v>
      </c>
      <c r="T65" s="27" t="s">
        <v>17</v>
      </c>
      <c r="U65" s="27" t="s">
        <v>454</v>
      </c>
      <c r="V65" s="27" t="s">
        <v>794</v>
      </c>
      <c r="W65" s="31" t="s">
        <v>454</v>
      </c>
      <c r="X65" s="31">
        <v>1</v>
      </c>
      <c r="Y65" s="27" t="s">
        <v>454</v>
      </c>
      <c r="Z65" s="27" t="s">
        <v>454</v>
      </c>
      <c r="AA65" s="31" t="s">
        <v>454</v>
      </c>
      <c r="AB65" s="31" t="s">
        <v>454</v>
      </c>
      <c r="AC65" s="27" t="s">
        <v>454</v>
      </c>
    </row>
    <row r="66" spans="1:29">
      <c r="A66" s="27" t="s">
        <v>452</v>
      </c>
      <c r="B66" s="27" t="s">
        <v>40</v>
      </c>
      <c r="C66" s="27" t="s">
        <v>42</v>
      </c>
      <c r="D66" s="27" t="s">
        <v>152</v>
      </c>
      <c r="E66" s="27" t="s">
        <v>574</v>
      </c>
      <c r="F66" s="27" t="s">
        <v>314</v>
      </c>
      <c r="G66" s="27" t="s">
        <v>454</v>
      </c>
      <c r="H66" s="27" t="s">
        <v>777</v>
      </c>
      <c r="I66" s="30">
        <v>374796610</v>
      </c>
      <c r="J66" s="27" t="s">
        <v>437</v>
      </c>
      <c r="K66" s="30">
        <v>487235593</v>
      </c>
      <c r="L66" s="27" t="s">
        <v>777</v>
      </c>
      <c r="M66" s="30">
        <v>374796610</v>
      </c>
      <c r="N66" s="27" t="s">
        <v>437</v>
      </c>
      <c r="O66" s="30">
        <v>487235593</v>
      </c>
      <c r="P66" s="30">
        <v>367662210</v>
      </c>
      <c r="Q66" s="30">
        <v>7134400</v>
      </c>
      <c r="R66" s="30">
        <v>0</v>
      </c>
      <c r="S66" s="31">
        <v>0</v>
      </c>
      <c r="T66" s="27" t="s">
        <v>17</v>
      </c>
      <c r="U66" s="27" t="s">
        <v>454</v>
      </c>
      <c r="V66" s="27" t="s">
        <v>794</v>
      </c>
      <c r="W66" s="31" t="s">
        <v>454</v>
      </c>
      <c r="X66" s="31">
        <v>1</v>
      </c>
      <c r="Y66" s="27" t="s">
        <v>454</v>
      </c>
      <c r="Z66" s="27" t="s">
        <v>454</v>
      </c>
      <c r="AA66" s="31" t="s">
        <v>454</v>
      </c>
      <c r="AB66" s="31" t="s">
        <v>454</v>
      </c>
      <c r="AC66" s="27" t="s">
        <v>454</v>
      </c>
    </row>
    <row r="67" spans="1:29">
      <c r="A67" s="27" t="s">
        <v>452</v>
      </c>
      <c r="B67" s="27" t="s">
        <v>40</v>
      </c>
      <c r="C67" s="27" t="s">
        <v>42</v>
      </c>
      <c r="D67" s="27" t="s">
        <v>153</v>
      </c>
      <c r="E67" s="27" t="s">
        <v>575</v>
      </c>
      <c r="F67" s="27" t="s">
        <v>315</v>
      </c>
      <c r="G67" s="27" t="s">
        <v>454</v>
      </c>
      <c r="H67" s="27" t="s">
        <v>777</v>
      </c>
      <c r="I67" s="30">
        <v>79321400</v>
      </c>
      <c r="J67" s="27" t="s">
        <v>437</v>
      </c>
      <c r="K67" s="30">
        <v>103117820</v>
      </c>
      <c r="L67" s="27" t="s">
        <v>777</v>
      </c>
      <c r="M67" s="30">
        <v>79321400</v>
      </c>
      <c r="N67" s="27" t="s">
        <v>437</v>
      </c>
      <c r="O67" s="30">
        <v>103117820</v>
      </c>
      <c r="P67" s="30">
        <v>77584400</v>
      </c>
      <c r="Q67" s="30">
        <v>1737000</v>
      </c>
      <c r="R67" s="30">
        <v>0</v>
      </c>
      <c r="S67" s="31">
        <v>0</v>
      </c>
      <c r="T67" s="27" t="s">
        <v>17</v>
      </c>
      <c r="U67" s="27" t="s">
        <v>454</v>
      </c>
      <c r="V67" s="27" t="s">
        <v>794</v>
      </c>
      <c r="W67" s="31" t="s">
        <v>454</v>
      </c>
      <c r="X67" s="31">
        <v>1</v>
      </c>
      <c r="Y67" s="27" t="s">
        <v>454</v>
      </c>
      <c r="Z67" s="27" t="s">
        <v>454</v>
      </c>
      <c r="AA67" s="31" t="s">
        <v>454</v>
      </c>
      <c r="AB67" s="31" t="s">
        <v>454</v>
      </c>
      <c r="AC67" s="27" t="s">
        <v>454</v>
      </c>
    </row>
    <row r="68" spans="1:29">
      <c r="A68" s="27" t="s">
        <v>452</v>
      </c>
      <c r="B68" s="27" t="s">
        <v>40</v>
      </c>
      <c r="C68" s="27" t="s">
        <v>42</v>
      </c>
      <c r="D68" s="27" t="s">
        <v>154</v>
      </c>
      <c r="E68" s="27" t="s">
        <v>576</v>
      </c>
      <c r="F68" s="27" t="s">
        <v>316</v>
      </c>
      <c r="G68" s="27" t="s">
        <v>454</v>
      </c>
      <c r="H68" s="27" t="s">
        <v>777</v>
      </c>
      <c r="I68" s="30">
        <v>286680000</v>
      </c>
      <c r="J68" s="27" t="s">
        <v>437</v>
      </c>
      <c r="K68" s="30">
        <v>372684000</v>
      </c>
      <c r="L68" s="27" t="s">
        <v>777</v>
      </c>
      <c r="M68" s="30">
        <v>286680000</v>
      </c>
      <c r="N68" s="27" t="s">
        <v>437</v>
      </c>
      <c r="O68" s="30">
        <v>372684000</v>
      </c>
      <c r="P68" s="30">
        <v>282480000</v>
      </c>
      <c r="Q68" s="30">
        <v>4200000</v>
      </c>
      <c r="R68" s="30">
        <v>0</v>
      </c>
      <c r="S68" s="31">
        <v>0</v>
      </c>
      <c r="T68" s="27" t="s">
        <v>17</v>
      </c>
      <c r="U68" s="27" t="s">
        <v>454</v>
      </c>
      <c r="V68" s="27" t="s">
        <v>794</v>
      </c>
      <c r="W68" s="31" t="s">
        <v>454</v>
      </c>
      <c r="X68" s="31">
        <v>1</v>
      </c>
      <c r="Y68" s="27" t="s">
        <v>454</v>
      </c>
      <c r="Z68" s="27" t="s">
        <v>454</v>
      </c>
      <c r="AA68" s="31" t="s">
        <v>454</v>
      </c>
      <c r="AB68" s="31" t="s">
        <v>454</v>
      </c>
      <c r="AC68" s="27" t="s">
        <v>454</v>
      </c>
    </row>
    <row r="69" spans="1:29">
      <c r="A69" s="27" t="s">
        <v>452</v>
      </c>
      <c r="B69" s="27" t="s">
        <v>40</v>
      </c>
      <c r="C69" s="27" t="s">
        <v>42</v>
      </c>
      <c r="D69" s="27" t="s">
        <v>155</v>
      </c>
      <c r="E69" s="27" t="s">
        <v>577</v>
      </c>
      <c r="F69" s="27" t="s">
        <v>317</v>
      </c>
      <c r="G69" s="27" t="s">
        <v>454</v>
      </c>
      <c r="H69" s="27" t="s">
        <v>777</v>
      </c>
      <c r="I69" s="30">
        <v>51240200</v>
      </c>
      <c r="J69" s="27" t="s">
        <v>437</v>
      </c>
      <c r="K69" s="30">
        <v>66612260</v>
      </c>
      <c r="L69" s="27" t="s">
        <v>777</v>
      </c>
      <c r="M69" s="30">
        <v>51240200</v>
      </c>
      <c r="N69" s="27" t="s">
        <v>437</v>
      </c>
      <c r="O69" s="30">
        <v>66612260</v>
      </c>
      <c r="P69" s="30">
        <v>50178200</v>
      </c>
      <c r="Q69" s="30">
        <v>1062000</v>
      </c>
      <c r="R69" s="30">
        <v>0</v>
      </c>
      <c r="S69" s="31">
        <v>0</v>
      </c>
      <c r="T69" s="27" t="s">
        <v>17</v>
      </c>
      <c r="U69" s="27" t="s">
        <v>454</v>
      </c>
      <c r="V69" s="27" t="s">
        <v>794</v>
      </c>
      <c r="W69" s="31" t="s">
        <v>454</v>
      </c>
      <c r="X69" s="31">
        <v>1</v>
      </c>
      <c r="Y69" s="27" t="s">
        <v>454</v>
      </c>
      <c r="Z69" s="27" t="s">
        <v>454</v>
      </c>
      <c r="AA69" s="31" t="s">
        <v>454</v>
      </c>
      <c r="AB69" s="31" t="s">
        <v>454</v>
      </c>
      <c r="AC69" s="27" t="s">
        <v>454</v>
      </c>
    </row>
    <row r="70" spans="1:29">
      <c r="A70" s="27" t="s">
        <v>452</v>
      </c>
      <c r="B70" s="27" t="s">
        <v>40</v>
      </c>
      <c r="C70" s="27" t="s">
        <v>42</v>
      </c>
      <c r="D70" s="27" t="s">
        <v>466</v>
      </c>
      <c r="E70" s="27" t="s">
        <v>578</v>
      </c>
      <c r="F70" s="27" t="s">
        <v>730</v>
      </c>
      <c r="G70" s="27" t="s">
        <v>454</v>
      </c>
      <c r="H70" s="27" t="s">
        <v>777</v>
      </c>
      <c r="I70" s="30">
        <v>850061000</v>
      </c>
      <c r="J70" s="27" t="s">
        <v>437</v>
      </c>
      <c r="K70" s="30">
        <v>1105079300</v>
      </c>
      <c r="L70" s="27" t="s">
        <v>777</v>
      </c>
      <c r="M70" s="30">
        <v>850061000</v>
      </c>
      <c r="N70" s="27" t="s">
        <v>437</v>
      </c>
      <c r="O70" s="30">
        <v>1105079300</v>
      </c>
      <c r="P70" s="30">
        <v>845406000</v>
      </c>
      <c r="Q70" s="30">
        <v>4655000</v>
      </c>
      <c r="R70" s="30">
        <v>0</v>
      </c>
      <c r="S70" s="31">
        <v>0</v>
      </c>
      <c r="T70" s="27" t="s">
        <v>17</v>
      </c>
      <c r="U70" s="27" t="s">
        <v>454</v>
      </c>
      <c r="V70" s="27" t="s">
        <v>794</v>
      </c>
      <c r="W70" s="31" t="s">
        <v>454</v>
      </c>
      <c r="X70" s="31">
        <v>1</v>
      </c>
      <c r="Y70" s="27" t="s">
        <v>454</v>
      </c>
      <c r="Z70" s="27" t="s">
        <v>454</v>
      </c>
      <c r="AA70" s="31" t="s">
        <v>454</v>
      </c>
      <c r="AB70" s="31" t="s">
        <v>454</v>
      </c>
      <c r="AC70" s="27" t="s">
        <v>454</v>
      </c>
    </row>
    <row r="71" spans="1:29">
      <c r="A71" s="27" t="s">
        <v>452</v>
      </c>
      <c r="B71" s="27" t="s">
        <v>40</v>
      </c>
      <c r="C71" s="27" t="s">
        <v>42</v>
      </c>
      <c r="D71" s="27" t="s">
        <v>156</v>
      </c>
      <c r="E71" s="27" t="s">
        <v>579</v>
      </c>
      <c r="F71" s="27" t="s">
        <v>318</v>
      </c>
      <c r="G71" s="27" t="s">
        <v>454</v>
      </c>
      <c r="H71" s="27" t="s">
        <v>777</v>
      </c>
      <c r="I71" s="30">
        <v>18726600</v>
      </c>
      <c r="J71" s="27" t="s">
        <v>437</v>
      </c>
      <c r="K71" s="30">
        <v>24344580</v>
      </c>
      <c r="L71" s="27" t="s">
        <v>777</v>
      </c>
      <c r="M71" s="30">
        <v>18726600</v>
      </c>
      <c r="N71" s="27" t="s">
        <v>437</v>
      </c>
      <c r="O71" s="30">
        <v>24344580</v>
      </c>
      <c r="P71" s="30">
        <v>18726600</v>
      </c>
      <c r="Q71" s="30">
        <v>0</v>
      </c>
      <c r="R71" s="30">
        <v>0</v>
      </c>
      <c r="S71" s="31">
        <v>0</v>
      </c>
      <c r="T71" s="27" t="s">
        <v>17</v>
      </c>
      <c r="U71" s="27" t="s">
        <v>454</v>
      </c>
      <c r="V71" s="27" t="s">
        <v>794</v>
      </c>
      <c r="W71" s="31" t="s">
        <v>454</v>
      </c>
      <c r="X71" s="31">
        <v>1</v>
      </c>
      <c r="Y71" s="27" t="s">
        <v>454</v>
      </c>
      <c r="Z71" s="27" t="s">
        <v>454</v>
      </c>
      <c r="AA71" s="31" t="s">
        <v>454</v>
      </c>
      <c r="AB71" s="31" t="s">
        <v>454</v>
      </c>
      <c r="AC71" s="27" t="s">
        <v>454</v>
      </c>
    </row>
    <row r="72" spans="1:29">
      <c r="A72" s="27" t="s">
        <v>452</v>
      </c>
      <c r="B72" s="27" t="s">
        <v>40</v>
      </c>
      <c r="C72" s="27" t="s">
        <v>42</v>
      </c>
      <c r="D72" s="27" t="s">
        <v>157</v>
      </c>
      <c r="E72" s="27" t="s">
        <v>580</v>
      </c>
      <c r="F72" s="27" t="s">
        <v>319</v>
      </c>
      <c r="G72" s="27" t="s">
        <v>454</v>
      </c>
      <c r="H72" s="27" t="s">
        <v>777</v>
      </c>
      <c r="I72" s="30">
        <v>83731050</v>
      </c>
      <c r="J72" s="27" t="s">
        <v>437</v>
      </c>
      <c r="K72" s="30">
        <v>108850365</v>
      </c>
      <c r="L72" s="27" t="s">
        <v>777</v>
      </c>
      <c r="M72" s="30">
        <v>83731050</v>
      </c>
      <c r="N72" s="27" t="s">
        <v>437</v>
      </c>
      <c r="O72" s="30">
        <v>108850365</v>
      </c>
      <c r="P72" s="30">
        <v>83731050</v>
      </c>
      <c r="Q72" s="30">
        <v>0</v>
      </c>
      <c r="R72" s="30">
        <v>0</v>
      </c>
      <c r="S72" s="31">
        <v>0</v>
      </c>
      <c r="T72" s="27" t="s">
        <v>17</v>
      </c>
      <c r="U72" s="27" t="s">
        <v>454</v>
      </c>
      <c r="V72" s="27" t="s">
        <v>794</v>
      </c>
      <c r="W72" s="31" t="s">
        <v>454</v>
      </c>
      <c r="X72" s="31">
        <v>1</v>
      </c>
      <c r="Y72" s="27" t="s">
        <v>454</v>
      </c>
      <c r="Z72" s="27" t="s">
        <v>454</v>
      </c>
      <c r="AA72" s="31" t="s">
        <v>454</v>
      </c>
      <c r="AB72" s="31" t="s">
        <v>454</v>
      </c>
      <c r="AC72" s="27" t="s">
        <v>454</v>
      </c>
    </row>
    <row r="73" spans="1:29">
      <c r="A73" s="27" t="s">
        <v>452</v>
      </c>
      <c r="B73" s="27" t="s">
        <v>40</v>
      </c>
      <c r="C73" s="27" t="s">
        <v>42</v>
      </c>
      <c r="D73" s="27" t="s">
        <v>158</v>
      </c>
      <c r="E73" s="27" t="s">
        <v>581</v>
      </c>
      <c r="F73" s="27" t="s">
        <v>320</v>
      </c>
      <c r="G73" s="27" t="s">
        <v>454</v>
      </c>
      <c r="H73" s="27" t="s">
        <v>777</v>
      </c>
      <c r="I73" s="30">
        <v>34090100</v>
      </c>
      <c r="J73" s="27" t="s">
        <v>437</v>
      </c>
      <c r="K73" s="30">
        <v>44317130</v>
      </c>
      <c r="L73" s="27" t="s">
        <v>777</v>
      </c>
      <c r="M73" s="30">
        <v>34090100</v>
      </c>
      <c r="N73" s="27" t="s">
        <v>437</v>
      </c>
      <c r="O73" s="30">
        <v>44317130</v>
      </c>
      <c r="P73" s="30">
        <v>34090100</v>
      </c>
      <c r="Q73" s="30">
        <v>0</v>
      </c>
      <c r="R73" s="30">
        <v>0</v>
      </c>
      <c r="S73" s="31">
        <v>0</v>
      </c>
      <c r="T73" s="27" t="s">
        <v>17</v>
      </c>
      <c r="U73" s="27" t="s">
        <v>454</v>
      </c>
      <c r="V73" s="27" t="s">
        <v>794</v>
      </c>
      <c r="W73" s="31" t="s">
        <v>454</v>
      </c>
      <c r="X73" s="31">
        <v>1</v>
      </c>
      <c r="Y73" s="27" t="s">
        <v>454</v>
      </c>
      <c r="Z73" s="27" t="s">
        <v>454</v>
      </c>
      <c r="AA73" s="31" t="s">
        <v>454</v>
      </c>
      <c r="AB73" s="31" t="s">
        <v>454</v>
      </c>
      <c r="AC73" s="27" t="s">
        <v>454</v>
      </c>
    </row>
    <row r="74" spans="1:29">
      <c r="A74" s="27" t="s">
        <v>452</v>
      </c>
      <c r="B74" s="27" t="s">
        <v>40</v>
      </c>
      <c r="C74" s="27" t="s">
        <v>42</v>
      </c>
      <c r="D74" s="27" t="s">
        <v>159</v>
      </c>
      <c r="E74" s="27" t="s">
        <v>582</v>
      </c>
      <c r="F74" s="27" t="s">
        <v>321</v>
      </c>
      <c r="G74" s="27" t="s">
        <v>454</v>
      </c>
      <c r="H74" s="27" t="s">
        <v>777</v>
      </c>
      <c r="I74" s="30">
        <v>1028204000</v>
      </c>
      <c r="J74" s="27" t="s">
        <v>437</v>
      </c>
      <c r="K74" s="30">
        <v>1336665200</v>
      </c>
      <c r="L74" s="27" t="s">
        <v>777</v>
      </c>
      <c r="M74" s="30">
        <v>1028204000</v>
      </c>
      <c r="N74" s="27" t="s">
        <v>437</v>
      </c>
      <c r="O74" s="30">
        <v>1336665200</v>
      </c>
      <c r="P74" s="30">
        <v>1028204000</v>
      </c>
      <c r="Q74" s="30">
        <v>0</v>
      </c>
      <c r="R74" s="30">
        <v>0</v>
      </c>
      <c r="S74" s="31">
        <v>0</v>
      </c>
      <c r="T74" s="27" t="s">
        <v>17</v>
      </c>
      <c r="U74" s="27" t="s">
        <v>454</v>
      </c>
      <c r="V74" s="27" t="s">
        <v>794</v>
      </c>
      <c r="W74" s="31" t="s">
        <v>454</v>
      </c>
      <c r="X74" s="31">
        <v>1</v>
      </c>
      <c r="Y74" s="27" t="s">
        <v>454</v>
      </c>
      <c r="Z74" s="27" t="s">
        <v>454</v>
      </c>
      <c r="AA74" s="31" t="s">
        <v>454</v>
      </c>
      <c r="AB74" s="31" t="s">
        <v>454</v>
      </c>
      <c r="AC74" s="27" t="s">
        <v>454</v>
      </c>
    </row>
    <row r="75" spans="1:29">
      <c r="A75" s="27" t="s">
        <v>452</v>
      </c>
      <c r="B75" s="27" t="s">
        <v>40</v>
      </c>
      <c r="C75" s="27" t="s">
        <v>42</v>
      </c>
      <c r="D75" s="27" t="s">
        <v>160</v>
      </c>
      <c r="E75" s="27" t="s">
        <v>583</v>
      </c>
      <c r="F75" s="27" t="s">
        <v>322</v>
      </c>
      <c r="G75" s="27" t="s">
        <v>454</v>
      </c>
      <c r="H75" s="27" t="s">
        <v>777</v>
      </c>
      <c r="I75" s="30">
        <v>32340000</v>
      </c>
      <c r="J75" s="27" t="s">
        <v>437</v>
      </c>
      <c r="K75" s="30">
        <v>42042000</v>
      </c>
      <c r="L75" s="27" t="s">
        <v>777</v>
      </c>
      <c r="M75" s="30">
        <v>32340000</v>
      </c>
      <c r="N75" s="27" t="s">
        <v>437</v>
      </c>
      <c r="O75" s="30">
        <v>42042000</v>
      </c>
      <c r="P75" s="30">
        <v>32340000</v>
      </c>
      <c r="Q75" s="30">
        <v>0</v>
      </c>
      <c r="R75" s="30">
        <v>0</v>
      </c>
      <c r="S75" s="31">
        <v>0</v>
      </c>
      <c r="T75" s="27" t="s">
        <v>17</v>
      </c>
      <c r="U75" s="27" t="s">
        <v>454</v>
      </c>
      <c r="V75" s="27" t="s">
        <v>794</v>
      </c>
      <c r="W75" s="31" t="s">
        <v>454</v>
      </c>
      <c r="X75" s="31">
        <v>1</v>
      </c>
      <c r="Y75" s="27" t="s">
        <v>454</v>
      </c>
      <c r="Z75" s="27" t="s">
        <v>454</v>
      </c>
      <c r="AA75" s="31" t="s">
        <v>454</v>
      </c>
      <c r="AB75" s="31" t="s">
        <v>454</v>
      </c>
      <c r="AC75" s="27" t="s">
        <v>454</v>
      </c>
    </row>
    <row r="76" spans="1:29">
      <c r="A76" s="27" t="s">
        <v>452</v>
      </c>
      <c r="B76" s="27" t="s">
        <v>40</v>
      </c>
      <c r="C76" s="27" t="s">
        <v>42</v>
      </c>
      <c r="D76" s="27" t="s">
        <v>161</v>
      </c>
      <c r="E76" s="27" t="s">
        <v>584</v>
      </c>
      <c r="F76" s="27" t="s">
        <v>323</v>
      </c>
      <c r="G76" s="27" t="s">
        <v>454</v>
      </c>
      <c r="H76" s="27" t="s">
        <v>777</v>
      </c>
      <c r="I76" s="30">
        <v>1868673500</v>
      </c>
      <c r="J76" s="27" t="s">
        <v>437</v>
      </c>
      <c r="K76" s="30">
        <v>2429275550</v>
      </c>
      <c r="L76" s="27" t="s">
        <v>777</v>
      </c>
      <c r="M76" s="30">
        <v>1868673500</v>
      </c>
      <c r="N76" s="27" t="s">
        <v>437</v>
      </c>
      <c r="O76" s="30">
        <v>2429275550</v>
      </c>
      <c r="P76" s="30">
        <v>1825243500</v>
      </c>
      <c r="Q76" s="30">
        <v>43430000</v>
      </c>
      <c r="R76" s="30">
        <v>0</v>
      </c>
      <c r="S76" s="31">
        <v>0</v>
      </c>
      <c r="T76" s="27" t="s">
        <v>17</v>
      </c>
      <c r="U76" s="27" t="s">
        <v>454</v>
      </c>
      <c r="V76" s="27" t="s">
        <v>794</v>
      </c>
      <c r="W76" s="31" t="s">
        <v>454</v>
      </c>
      <c r="X76" s="31">
        <v>1</v>
      </c>
      <c r="Y76" s="27" t="s">
        <v>454</v>
      </c>
      <c r="Z76" s="27" t="s">
        <v>454</v>
      </c>
      <c r="AA76" s="31" t="s">
        <v>454</v>
      </c>
      <c r="AB76" s="31" t="s">
        <v>454</v>
      </c>
      <c r="AC76" s="27" t="s">
        <v>454</v>
      </c>
    </row>
    <row r="77" spans="1:29">
      <c r="A77" s="27" t="s">
        <v>452</v>
      </c>
      <c r="B77" s="27" t="s">
        <v>40</v>
      </c>
      <c r="C77" s="27" t="s">
        <v>42</v>
      </c>
      <c r="D77" s="27" t="s">
        <v>162</v>
      </c>
      <c r="E77" s="27" t="s">
        <v>585</v>
      </c>
      <c r="F77" s="27" t="s">
        <v>324</v>
      </c>
      <c r="G77" s="27" t="s">
        <v>454</v>
      </c>
      <c r="H77" s="27" t="s">
        <v>777</v>
      </c>
      <c r="I77" s="30">
        <v>445245300</v>
      </c>
      <c r="J77" s="27" t="s">
        <v>437</v>
      </c>
      <c r="K77" s="30">
        <v>578818890</v>
      </c>
      <c r="L77" s="27" t="s">
        <v>777</v>
      </c>
      <c r="M77" s="30">
        <v>445245300</v>
      </c>
      <c r="N77" s="27" t="s">
        <v>437</v>
      </c>
      <c r="O77" s="30">
        <v>578818890</v>
      </c>
      <c r="P77" s="30">
        <v>439632000</v>
      </c>
      <c r="Q77" s="30">
        <v>5613300</v>
      </c>
      <c r="R77" s="30">
        <v>0</v>
      </c>
      <c r="S77" s="31">
        <v>0</v>
      </c>
      <c r="T77" s="27" t="s">
        <v>17</v>
      </c>
      <c r="U77" s="27" t="s">
        <v>454</v>
      </c>
      <c r="V77" s="27" t="s">
        <v>794</v>
      </c>
      <c r="W77" s="31" t="s">
        <v>454</v>
      </c>
      <c r="X77" s="31">
        <v>1</v>
      </c>
      <c r="Y77" s="27" t="s">
        <v>454</v>
      </c>
      <c r="Z77" s="27" t="s">
        <v>454</v>
      </c>
      <c r="AA77" s="31" t="s">
        <v>454</v>
      </c>
      <c r="AB77" s="31" t="s">
        <v>454</v>
      </c>
      <c r="AC77" s="27" t="s">
        <v>454</v>
      </c>
    </row>
    <row r="78" spans="1:29">
      <c r="A78" s="27" t="s">
        <v>452</v>
      </c>
      <c r="B78" s="27" t="s">
        <v>40</v>
      </c>
      <c r="C78" s="27" t="s">
        <v>42</v>
      </c>
      <c r="D78" s="27" t="s">
        <v>163</v>
      </c>
      <c r="E78" s="27" t="s">
        <v>586</v>
      </c>
      <c r="F78" s="27" t="s">
        <v>325</v>
      </c>
      <c r="G78" s="27" t="s">
        <v>454</v>
      </c>
      <c r="H78" s="27" t="s">
        <v>777</v>
      </c>
      <c r="I78" s="30">
        <v>1406980400</v>
      </c>
      <c r="J78" s="27" t="s">
        <v>437</v>
      </c>
      <c r="K78" s="30">
        <v>1829074520</v>
      </c>
      <c r="L78" s="27" t="s">
        <v>777</v>
      </c>
      <c r="M78" s="30">
        <v>1406980400</v>
      </c>
      <c r="N78" s="27" t="s">
        <v>437</v>
      </c>
      <c r="O78" s="30">
        <v>1829074520</v>
      </c>
      <c r="P78" s="30">
        <v>1406980400</v>
      </c>
      <c r="Q78" s="30">
        <v>0</v>
      </c>
      <c r="R78" s="30">
        <v>0</v>
      </c>
      <c r="S78" s="31">
        <v>0</v>
      </c>
      <c r="T78" s="27" t="s">
        <v>17</v>
      </c>
      <c r="U78" s="27" t="s">
        <v>454</v>
      </c>
      <c r="V78" s="27" t="s">
        <v>794</v>
      </c>
      <c r="W78" s="31" t="s">
        <v>454</v>
      </c>
      <c r="X78" s="31">
        <v>1</v>
      </c>
      <c r="Y78" s="27" t="s">
        <v>454</v>
      </c>
      <c r="Z78" s="27" t="s">
        <v>454</v>
      </c>
      <c r="AA78" s="31" t="s">
        <v>454</v>
      </c>
      <c r="AB78" s="31" t="s">
        <v>454</v>
      </c>
      <c r="AC78" s="27" t="s">
        <v>454</v>
      </c>
    </row>
    <row r="79" spans="1:29">
      <c r="A79" s="27" t="s">
        <v>452</v>
      </c>
      <c r="B79" s="27" t="s">
        <v>40</v>
      </c>
      <c r="C79" s="27" t="s">
        <v>42</v>
      </c>
      <c r="D79" s="27" t="s">
        <v>164</v>
      </c>
      <c r="E79" s="27" t="s">
        <v>587</v>
      </c>
      <c r="F79" s="27" t="s">
        <v>326</v>
      </c>
      <c r="G79" s="27" t="s">
        <v>454</v>
      </c>
      <c r="H79" s="27" t="s">
        <v>777</v>
      </c>
      <c r="I79" s="30">
        <v>315623000</v>
      </c>
      <c r="J79" s="27" t="s">
        <v>437</v>
      </c>
      <c r="K79" s="30">
        <v>410309900</v>
      </c>
      <c r="L79" s="27" t="s">
        <v>777</v>
      </c>
      <c r="M79" s="30">
        <v>315623000</v>
      </c>
      <c r="N79" s="27" t="s">
        <v>437</v>
      </c>
      <c r="O79" s="30">
        <v>410309900</v>
      </c>
      <c r="P79" s="30">
        <v>310303000</v>
      </c>
      <c r="Q79" s="30">
        <v>5320000</v>
      </c>
      <c r="R79" s="30">
        <v>0</v>
      </c>
      <c r="S79" s="31">
        <v>0</v>
      </c>
      <c r="T79" s="27" t="s">
        <v>17</v>
      </c>
      <c r="U79" s="27" t="s">
        <v>454</v>
      </c>
      <c r="V79" s="27" t="s">
        <v>794</v>
      </c>
      <c r="W79" s="31" t="s">
        <v>454</v>
      </c>
      <c r="X79" s="31">
        <v>1</v>
      </c>
      <c r="Y79" s="27" t="s">
        <v>454</v>
      </c>
      <c r="Z79" s="27" t="s">
        <v>454</v>
      </c>
      <c r="AA79" s="31" t="s">
        <v>454</v>
      </c>
      <c r="AB79" s="31" t="s">
        <v>454</v>
      </c>
      <c r="AC79" s="27" t="s">
        <v>454</v>
      </c>
    </row>
    <row r="80" spans="1:29">
      <c r="A80" s="27" t="s">
        <v>452</v>
      </c>
      <c r="B80" s="27" t="s">
        <v>40</v>
      </c>
      <c r="C80" s="27" t="s">
        <v>42</v>
      </c>
      <c r="D80" s="27" t="s">
        <v>165</v>
      </c>
      <c r="E80" s="27" t="s">
        <v>588</v>
      </c>
      <c r="F80" s="27" t="s">
        <v>327</v>
      </c>
      <c r="G80" s="27" t="s">
        <v>454</v>
      </c>
      <c r="H80" s="27" t="s">
        <v>777</v>
      </c>
      <c r="I80" s="30">
        <v>300682850</v>
      </c>
      <c r="J80" s="27" t="s">
        <v>437</v>
      </c>
      <c r="K80" s="30">
        <v>390887705</v>
      </c>
      <c r="L80" s="27" t="s">
        <v>777</v>
      </c>
      <c r="M80" s="30">
        <v>300682850</v>
      </c>
      <c r="N80" s="27" t="s">
        <v>437</v>
      </c>
      <c r="O80" s="30">
        <v>390887705</v>
      </c>
      <c r="P80" s="30">
        <v>294422850</v>
      </c>
      <c r="Q80" s="30">
        <v>6260000</v>
      </c>
      <c r="R80" s="30">
        <v>0</v>
      </c>
      <c r="S80" s="31">
        <v>0</v>
      </c>
      <c r="T80" s="27" t="s">
        <v>17</v>
      </c>
      <c r="U80" s="27" t="s">
        <v>454</v>
      </c>
      <c r="V80" s="27" t="s">
        <v>794</v>
      </c>
      <c r="W80" s="31" t="s">
        <v>454</v>
      </c>
      <c r="X80" s="31">
        <v>1</v>
      </c>
      <c r="Y80" s="27" t="s">
        <v>454</v>
      </c>
      <c r="Z80" s="27" t="s">
        <v>454</v>
      </c>
      <c r="AA80" s="31" t="s">
        <v>454</v>
      </c>
      <c r="AB80" s="31" t="s">
        <v>454</v>
      </c>
      <c r="AC80" s="27" t="s">
        <v>454</v>
      </c>
    </row>
    <row r="81" spans="1:29">
      <c r="A81" s="27" t="s">
        <v>452</v>
      </c>
      <c r="B81" s="27" t="s">
        <v>40</v>
      </c>
      <c r="C81" s="27" t="s">
        <v>42</v>
      </c>
      <c r="D81" s="27" t="s">
        <v>166</v>
      </c>
      <c r="E81" s="27" t="s">
        <v>589</v>
      </c>
      <c r="F81" s="27" t="s">
        <v>328</v>
      </c>
      <c r="G81" s="27" t="s">
        <v>454</v>
      </c>
      <c r="H81" s="27" t="s">
        <v>777</v>
      </c>
      <c r="I81" s="30">
        <v>159812500</v>
      </c>
      <c r="J81" s="27" t="s">
        <v>437</v>
      </c>
      <c r="K81" s="30">
        <v>207756250</v>
      </c>
      <c r="L81" s="27" t="s">
        <v>777</v>
      </c>
      <c r="M81" s="30">
        <v>159812500</v>
      </c>
      <c r="N81" s="27" t="s">
        <v>437</v>
      </c>
      <c r="O81" s="30">
        <v>207756250</v>
      </c>
      <c r="P81" s="30">
        <v>157992300</v>
      </c>
      <c r="Q81" s="30">
        <v>1820200</v>
      </c>
      <c r="R81" s="30">
        <v>0</v>
      </c>
      <c r="S81" s="31">
        <v>0</v>
      </c>
      <c r="T81" s="27" t="s">
        <v>17</v>
      </c>
      <c r="U81" s="27" t="s">
        <v>454</v>
      </c>
      <c r="V81" s="27" t="s">
        <v>794</v>
      </c>
      <c r="W81" s="31" t="s">
        <v>454</v>
      </c>
      <c r="X81" s="31">
        <v>1</v>
      </c>
      <c r="Y81" s="27" t="s">
        <v>454</v>
      </c>
      <c r="Z81" s="27" t="s">
        <v>454</v>
      </c>
      <c r="AA81" s="31" t="s">
        <v>454</v>
      </c>
      <c r="AB81" s="31" t="s">
        <v>454</v>
      </c>
      <c r="AC81" s="27" t="s">
        <v>454</v>
      </c>
    </row>
    <row r="82" spans="1:29">
      <c r="A82" s="27" t="s">
        <v>452</v>
      </c>
      <c r="B82" s="27" t="s">
        <v>40</v>
      </c>
      <c r="C82" s="27" t="s">
        <v>42</v>
      </c>
      <c r="D82" s="27" t="s">
        <v>167</v>
      </c>
      <c r="E82" s="27" t="s">
        <v>590</v>
      </c>
      <c r="F82" s="27" t="s">
        <v>329</v>
      </c>
      <c r="G82" s="27" t="s">
        <v>454</v>
      </c>
      <c r="H82" s="27" t="s">
        <v>777</v>
      </c>
      <c r="I82" s="30">
        <v>2202848700</v>
      </c>
      <c r="J82" s="27" t="s">
        <v>437</v>
      </c>
      <c r="K82" s="30">
        <v>2863703310</v>
      </c>
      <c r="L82" s="27" t="s">
        <v>777</v>
      </c>
      <c r="M82" s="30">
        <v>2202848700</v>
      </c>
      <c r="N82" s="27" t="s">
        <v>437</v>
      </c>
      <c r="O82" s="30">
        <v>2863703310</v>
      </c>
      <c r="P82" s="30">
        <v>2179752900</v>
      </c>
      <c r="Q82" s="30">
        <v>23095800</v>
      </c>
      <c r="R82" s="30">
        <v>0</v>
      </c>
      <c r="S82" s="31">
        <v>0</v>
      </c>
      <c r="T82" s="27" t="s">
        <v>17</v>
      </c>
      <c r="U82" s="27" t="s">
        <v>454</v>
      </c>
      <c r="V82" s="27" t="s">
        <v>794</v>
      </c>
      <c r="W82" s="31" t="s">
        <v>454</v>
      </c>
      <c r="X82" s="31">
        <v>1</v>
      </c>
      <c r="Y82" s="27" t="s">
        <v>454</v>
      </c>
      <c r="Z82" s="27" t="s">
        <v>454</v>
      </c>
      <c r="AA82" s="31" t="s">
        <v>454</v>
      </c>
      <c r="AB82" s="31" t="s">
        <v>454</v>
      </c>
      <c r="AC82" s="27" t="s">
        <v>454</v>
      </c>
    </row>
    <row r="83" spans="1:29">
      <c r="A83" s="27" t="s">
        <v>452</v>
      </c>
      <c r="B83" s="27" t="s">
        <v>40</v>
      </c>
      <c r="C83" s="27" t="s">
        <v>42</v>
      </c>
      <c r="D83" s="27" t="s">
        <v>467</v>
      </c>
      <c r="E83" s="27" t="s">
        <v>591</v>
      </c>
      <c r="F83" s="27" t="s">
        <v>731</v>
      </c>
      <c r="G83" s="27" t="s">
        <v>454</v>
      </c>
      <c r="H83" s="27" t="s">
        <v>777</v>
      </c>
      <c r="I83" s="30">
        <v>890993600</v>
      </c>
      <c r="J83" s="27" t="s">
        <v>437</v>
      </c>
      <c r="K83" s="30">
        <v>1158291680</v>
      </c>
      <c r="L83" s="27" t="s">
        <v>777</v>
      </c>
      <c r="M83" s="30">
        <v>890993600</v>
      </c>
      <c r="N83" s="27" t="s">
        <v>437</v>
      </c>
      <c r="O83" s="30">
        <v>1158291680</v>
      </c>
      <c r="P83" s="30">
        <v>890993600</v>
      </c>
      <c r="Q83" s="30">
        <v>0</v>
      </c>
      <c r="R83" s="30">
        <v>0</v>
      </c>
      <c r="S83" s="31">
        <v>0</v>
      </c>
      <c r="T83" s="27" t="s">
        <v>17</v>
      </c>
      <c r="U83" s="27" t="s">
        <v>454</v>
      </c>
      <c r="V83" s="27" t="s">
        <v>794</v>
      </c>
      <c r="W83" s="31" t="s">
        <v>454</v>
      </c>
      <c r="X83" s="31">
        <v>1</v>
      </c>
      <c r="Y83" s="27" t="s">
        <v>454</v>
      </c>
      <c r="Z83" s="27" t="s">
        <v>454</v>
      </c>
      <c r="AA83" s="31" t="s">
        <v>454</v>
      </c>
      <c r="AB83" s="31" t="s">
        <v>454</v>
      </c>
      <c r="AC83" s="27" t="s">
        <v>454</v>
      </c>
    </row>
    <row r="84" spans="1:29">
      <c r="A84" s="27" t="s">
        <v>452</v>
      </c>
      <c r="B84" s="27" t="s">
        <v>40</v>
      </c>
      <c r="C84" s="27" t="s">
        <v>42</v>
      </c>
      <c r="D84" s="27" t="s">
        <v>168</v>
      </c>
      <c r="E84" s="27" t="s">
        <v>592</v>
      </c>
      <c r="F84" s="27" t="s">
        <v>330</v>
      </c>
      <c r="G84" s="27" t="s">
        <v>454</v>
      </c>
      <c r="H84" s="27" t="s">
        <v>777</v>
      </c>
      <c r="I84" s="30">
        <v>1062738600</v>
      </c>
      <c r="J84" s="27" t="s">
        <v>437</v>
      </c>
      <c r="K84" s="30">
        <v>1381560180</v>
      </c>
      <c r="L84" s="27" t="s">
        <v>777</v>
      </c>
      <c r="M84" s="30">
        <v>1062738600</v>
      </c>
      <c r="N84" s="27" t="s">
        <v>437</v>
      </c>
      <c r="O84" s="30">
        <v>1381560180</v>
      </c>
      <c r="P84" s="30">
        <v>1061424000</v>
      </c>
      <c r="Q84" s="30">
        <v>1314600</v>
      </c>
      <c r="R84" s="30">
        <v>0</v>
      </c>
      <c r="S84" s="31">
        <v>0</v>
      </c>
      <c r="T84" s="27" t="s">
        <v>17</v>
      </c>
      <c r="U84" s="27" t="s">
        <v>454</v>
      </c>
      <c r="V84" s="27" t="s">
        <v>794</v>
      </c>
      <c r="W84" s="31" t="s">
        <v>454</v>
      </c>
      <c r="X84" s="31">
        <v>1</v>
      </c>
      <c r="Y84" s="27" t="s">
        <v>454</v>
      </c>
      <c r="Z84" s="27" t="s">
        <v>454</v>
      </c>
      <c r="AA84" s="31" t="s">
        <v>454</v>
      </c>
      <c r="AB84" s="31" t="s">
        <v>454</v>
      </c>
      <c r="AC84" s="27" t="s">
        <v>454</v>
      </c>
    </row>
    <row r="85" spans="1:29">
      <c r="A85" s="27" t="s">
        <v>452</v>
      </c>
      <c r="B85" s="27" t="s">
        <v>40</v>
      </c>
      <c r="C85" s="27" t="s">
        <v>42</v>
      </c>
      <c r="D85" s="27" t="s">
        <v>169</v>
      </c>
      <c r="E85" s="27" t="s">
        <v>593</v>
      </c>
      <c r="F85" s="27" t="s">
        <v>331</v>
      </c>
      <c r="G85" s="27" t="s">
        <v>454</v>
      </c>
      <c r="H85" s="27" t="s">
        <v>777</v>
      </c>
      <c r="I85" s="30">
        <v>410825700</v>
      </c>
      <c r="J85" s="27" t="s">
        <v>437</v>
      </c>
      <c r="K85" s="30">
        <v>534073410</v>
      </c>
      <c r="L85" s="27" t="s">
        <v>777</v>
      </c>
      <c r="M85" s="30">
        <v>410825700</v>
      </c>
      <c r="N85" s="27" t="s">
        <v>437</v>
      </c>
      <c r="O85" s="30">
        <v>534073410</v>
      </c>
      <c r="P85" s="30">
        <v>410825700</v>
      </c>
      <c r="Q85" s="30">
        <v>0</v>
      </c>
      <c r="R85" s="30">
        <v>0</v>
      </c>
      <c r="S85" s="31">
        <v>0</v>
      </c>
      <c r="T85" s="27" t="s">
        <v>17</v>
      </c>
      <c r="U85" s="27" t="s">
        <v>454</v>
      </c>
      <c r="V85" s="27" t="s">
        <v>794</v>
      </c>
      <c r="W85" s="31" t="s">
        <v>454</v>
      </c>
      <c r="X85" s="31">
        <v>1</v>
      </c>
      <c r="Y85" s="27" t="s">
        <v>454</v>
      </c>
      <c r="Z85" s="27" t="s">
        <v>454</v>
      </c>
      <c r="AA85" s="31" t="s">
        <v>454</v>
      </c>
      <c r="AB85" s="31" t="s">
        <v>454</v>
      </c>
      <c r="AC85" s="27" t="s">
        <v>454</v>
      </c>
    </row>
    <row r="86" spans="1:29">
      <c r="A86" s="27" t="s">
        <v>452</v>
      </c>
      <c r="B86" s="27" t="s">
        <v>40</v>
      </c>
      <c r="C86" s="27" t="s">
        <v>42</v>
      </c>
      <c r="D86" s="27" t="s">
        <v>170</v>
      </c>
      <c r="E86" s="27" t="s">
        <v>594</v>
      </c>
      <c r="F86" s="27" t="s">
        <v>332</v>
      </c>
      <c r="G86" s="27" t="s">
        <v>454</v>
      </c>
      <c r="H86" s="27" t="s">
        <v>777</v>
      </c>
      <c r="I86" s="30">
        <v>233372000</v>
      </c>
      <c r="J86" s="27" t="s">
        <v>437</v>
      </c>
      <c r="K86" s="30">
        <v>303383600</v>
      </c>
      <c r="L86" s="27" t="s">
        <v>777</v>
      </c>
      <c r="M86" s="30">
        <v>233372000</v>
      </c>
      <c r="N86" s="27" t="s">
        <v>437</v>
      </c>
      <c r="O86" s="30">
        <v>303383600</v>
      </c>
      <c r="P86" s="30">
        <v>233372000</v>
      </c>
      <c r="Q86" s="30">
        <v>0</v>
      </c>
      <c r="R86" s="30">
        <v>0</v>
      </c>
      <c r="S86" s="31">
        <v>0</v>
      </c>
      <c r="T86" s="27" t="s">
        <v>17</v>
      </c>
      <c r="U86" s="27" t="s">
        <v>454</v>
      </c>
      <c r="V86" s="27" t="s">
        <v>794</v>
      </c>
      <c r="W86" s="31" t="s">
        <v>454</v>
      </c>
      <c r="X86" s="31">
        <v>1</v>
      </c>
      <c r="Y86" s="27" t="s">
        <v>454</v>
      </c>
      <c r="Z86" s="27" t="s">
        <v>454</v>
      </c>
      <c r="AA86" s="31" t="s">
        <v>454</v>
      </c>
      <c r="AB86" s="31" t="s">
        <v>454</v>
      </c>
      <c r="AC86" s="27" t="s">
        <v>454</v>
      </c>
    </row>
    <row r="87" spans="1:29">
      <c r="A87" s="27" t="s">
        <v>452</v>
      </c>
      <c r="B87" s="27" t="s">
        <v>40</v>
      </c>
      <c r="C87" s="27" t="s">
        <v>42</v>
      </c>
      <c r="D87" s="27" t="s">
        <v>171</v>
      </c>
      <c r="E87" s="27" t="s">
        <v>595</v>
      </c>
      <c r="F87" s="27" t="s">
        <v>333</v>
      </c>
      <c r="G87" s="27" t="s">
        <v>454</v>
      </c>
      <c r="H87" s="27" t="s">
        <v>777</v>
      </c>
      <c r="I87" s="30">
        <v>97644900</v>
      </c>
      <c r="J87" s="27" t="s">
        <v>437</v>
      </c>
      <c r="K87" s="30">
        <v>126938370</v>
      </c>
      <c r="L87" s="27" t="s">
        <v>777</v>
      </c>
      <c r="M87" s="30">
        <v>97644900</v>
      </c>
      <c r="N87" s="27" t="s">
        <v>437</v>
      </c>
      <c r="O87" s="30">
        <v>126938370</v>
      </c>
      <c r="P87" s="30">
        <v>97152000</v>
      </c>
      <c r="Q87" s="30">
        <v>492900</v>
      </c>
      <c r="R87" s="30">
        <v>0</v>
      </c>
      <c r="S87" s="31">
        <v>0</v>
      </c>
      <c r="T87" s="27" t="s">
        <v>17</v>
      </c>
      <c r="U87" s="27" t="s">
        <v>454</v>
      </c>
      <c r="V87" s="27" t="s">
        <v>794</v>
      </c>
      <c r="W87" s="31" t="s">
        <v>454</v>
      </c>
      <c r="X87" s="31">
        <v>1</v>
      </c>
      <c r="Y87" s="27" t="s">
        <v>454</v>
      </c>
      <c r="Z87" s="27" t="s">
        <v>454</v>
      </c>
      <c r="AA87" s="31" t="s">
        <v>454</v>
      </c>
      <c r="AB87" s="31" t="s">
        <v>454</v>
      </c>
      <c r="AC87" s="27" t="s">
        <v>454</v>
      </c>
    </row>
    <row r="88" spans="1:29">
      <c r="A88" s="27" t="s">
        <v>452</v>
      </c>
      <c r="B88" s="27" t="s">
        <v>40</v>
      </c>
      <c r="C88" s="27" t="s">
        <v>42</v>
      </c>
      <c r="D88" s="27" t="s">
        <v>468</v>
      </c>
      <c r="E88" s="27" t="s">
        <v>596</v>
      </c>
      <c r="F88" s="27" t="s">
        <v>732</v>
      </c>
      <c r="G88" s="27" t="s">
        <v>454</v>
      </c>
      <c r="H88" s="27" t="s">
        <v>777</v>
      </c>
      <c r="I88" s="30">
        <v>228750000</v>
      </c>
      <c r="J88" s="27" t="s">
        <v>437</v>
      </c>
      <c r="K88" s="30">
        <v>297375000</v>
      </c>
      <c r="L88" s="27" t="s">
        <v>777</v>
      </c>
      <c r="M88" s="30">
        <v>228750000</v>
      </c>
      <c r="N88" s="27" t="s">
        <v>437</v>
      </c>
      <c r="O88" s="30">
        <v>297375000</v>
      </c>
      <c r="P88" s="30">
        <v>228750000</v>
      </c>
      <c r="Q88" s="30">
        <v>0</v>
      </c>
      <c r="R88" s="30">
        <v>0</v>
      </c>
      <c r="S88" s="31">
        <v>0</v>
      </c>
      <c r="T88" s="27" t="s">
        <v>17</v>
      </c>
      <c r="U88" s="27" t="s">
        <v>454</v>
      </c>
      <c r="V88" s="27" t="s">
        <v>794</v>
      </c>
      <c r="W88" s="31" t="s">
        <v>454</v>
      </c>
      <c r="X88" s="31">
        <v>1</v>
      </c>
      <c r="Y88" s="27" t="s">
        <v>454</v>
      </c>
      <c r="Z88" s="27" t="s">
        <v>454</v>
      </c>
      <c r="AA88" s="31" t="s">
        <v>454</v>
      </c>
      <c r="AB88" s="31" t="s">
        <v>454</v>
      </c>
      <c r="AC88" s="27" t="s">
        <v>454</v>
      </c>
    </row>
    <row r="89" spans="1:29">
      <c r="A89" s="27" t="s">
        <v>452</v>
      </c>
      <c r="B89" s="27" t="s">
        <v>40</v>
      </c>
      <c r="C89" s="27" t="s">
        <v>42</v>
      </c>
      <c r="D89" s="27" t="s">
        <v>172</v>
      </c>
      <c r="E89" s="27" t="s">
        <v>597</v>
      </c>
      <c r="F89" s="27" t="s">
        <v>334</v>
      </c>
      <c r="G89" s="27" t="s">
        <v>454</v>
      </c>
      <c r="H89" s="27" t="s">
        <v>777</v>
      </c>
      <c r="I89" s="30">
        <v>63412000</v>
      </c>
      <c r="J89" s="27" t="s">
        <v>437</v>
      </c>
      <c r="K89" s="30">
        <v>82435600</v>
      </c>
      <c r="L89" s="27" t="s">
        <v>777</v>
      </c>
      <c r="M89" s="30">
        <v>63412000</v>
      </c>
      <c r="N89" s="27" t="s">
        <v>437</v>
      </c>
      <c r="O89" s="30">
        <v>82435600</v>
      </c>
      <c r="P89" s="30">
        <v>63412000</v>
      </c>
      <c r="Q89" s="30">
        <v>0</v>
      </c>
      <c r="R89" s="30">
        <v>0</v>
      </c>
      <c r="S89" s="31">
        <v>0</v>
      </c>
      <c r="T89" s="27" t="s">
        <v>17</v>
      </c>
      <c r="U89" s="27" t="s">
        <v>454</v>
      </c>
      <c r="V89" s="27" t="s">
        <v>794</v>
      </c>
      <c r="W89" s="31" t="s">
        <v>454</v>
      </c>
      <c r="X89" s="31">
        <v>1</v>
      </c>
      <c r="Y89" s="27" t="s">
        <v>454</v>
      </c>
      <c r="Z89" s="27" t="s">
        <v>454</v>
      </c>
      <c r="AA89" s="31" t="s">
        <v>454</v>
      </c>
      <c r="AB89" s="31" t="s">
        <v>454</v>
      </c>
      <c r="AC89" s="27" t="s">
        <v>454</v>
      </c>
    </row>
    <row r="90" spans="1:29">
      <c r="A90" s="27" t="s">
        <v>452</v>
      </c>
      <c r="B90" s="27" t="s">
        <v>40</v>
      </c>
      <c r="C90" s="27" t="s">
        <v>42</v>
      </c>
      <c r="D90" s="27" t="s">
        <v>469</v>
      </c>
      <c r="E90" s="27" t="s">
        <v>598</v>
      </c>
      <c r="F90" s="27" t="s">
        <v>733</v>
      </c>
      <c r="G90" s="27" t="s">
        <v>454</v>
      </c>
      <c r="H90" s="27" t="s">
        <v>777</v>
      </c>
      <c r="I90" s="30">
        <v>333580000</v>
      </c>
      <c r="J90" s="27" t="s">
        <v>437</v>
      </c>
      <c r="K90" s="30">
        <v>433654000</v>
      </c>
      <c r="L90" s="27" t="s">
        <v>777</v>
      </c>
      <c r="M90" s="30">
        <v>333580000</v>
      </c>
      <c r="N90" s="27" t="s">
        <v>437</v>
      </c>
      <c r="O90" s="30">
        <v>433654000</v>
      </c>
      <c r="P90" s="30">
        <v>333580000</v>
      </c>
      <c r="Q90" s="30">
        <v>0</v>
      </c>
      <c r="R90" s="30">
        <v>0</v>
      </c>
      <c r="S90" s="31">
        <v>0</v>
      </c>
      <c r="T90" s="27" t="s">
        <v>17</v>
      </c>
      <c r="U90" s="27" t="s">
        <v>454</v>
      </c>
      <c r="V90" s="27" t="s">
        <v>794</v>
      </c>
      <c r="W90" s="31" t="s">
        <v>454</v>
      </c>
      <c r="X90" s="31">
        <v>1</v>
      </c>
      <c r="Y90" s="27" t="s">
        <v>454</v>
      </c>
      <c r="Z90" s="27" t="s">
        <v>454</v>
      </c>
      <c r="AA90" s="31" t="s">
        <v>454</v>
      </c>
      <c r="AB90" s="31" t="s">
        <v>454</v>
      </c>
      <c r="AC90" s="27" t="s">
        <v>454</v>
      </c>
    </row>
    <row r="91" spans="1:29">
      <c r="A91" s="27" t="s">
        <v>452</v>
      </c>
      <c r="B91" s="27" t="s">
        <v>40</v>
      </c>
      <c r="C91" s="27" t="s">
        <v>42</v>
      </c>
      <c r="D91" s="27" t="s">
        <v>470</v>
      </c>
      <c r="E91" s="27" t="s">
        <v>599</v>
      </c>
      <c r="F91" s="27" t="s">
        <v>734</v>
      </c>
      <c r="G91" s="27" t="s">
        <v>454</v>
      </c>
      <c r="H91" s="27" t="s">
        <v>777</v>
      </c>
      <c r="I91" s="30">
        <v>94544000</v>
      </c>
      <c r="J91" s="27" t="s">
        <v>437</v>
      </c>
      <c r="K91" s="30">
        <v>122907200</v>
      </c>
      <c r="L91" s="27" t="s">
        <v>777</v>
      </c>
      <c r="M91" s="30">
        <v>94544000</v>
      </c>
      <c r="N91" s="27" t="s">
        <v>437</v>
      </c>
      <c r="O91" s="30">
        <v>122907200</v>
      </c>
      <c r="P91" s="30">
        <v>94544000</v>
      </c>
      <c r="Q91" s="30">
        <v>0</v>
      </c>
      <c r="R91" s="30">
        <v>0</v>
      </c>
      <c r="S91" s="31">
        <v>0</v>
      </c>
      <c r="T91" s="27" t="s">
        <v>17</v>
      </c>
      <c r="U91" s="27" t="s">
        <v>454</v>
      </c>
      <c r="V91" s="27" t="s">
        <v>794</v>
      </c>
      <c r="W91" s="31" t="s">
        <v>454</v>
      </c>
      <c r="X91" s="31">
        <v>1</v>
      </c>
      <c r="Y91" s="27" t="s">
        <v>454</v>
      </c>
      <c r="Z91" s="27" t="s">
        <v>454</v>
      </c>
      <c r="AA91" s="31" t="s">
        <v>454</v>
      </c>
      <c r="AB91" s="31" t="s">
        <v>454</v>
      </c>
      <c r="AC91" s="27" t="s">
        <v>454</v>
      </c>
    </row>
    <row r="92" spans="1:29">
      <c r="A92" s="27" t="s">
        <v>452</v>
      </c>
      <c r="B92" s="27" t="s">
        <v>40</v>
      </c>
      <c r="C92" s="27" t="s">
        <v>42</v>
      </c>
      <c r="D92" s="27" t="s">
        <v>471</v>
      </c>
      <c r="E92" s="27" t="s">
        <v>600</v>
      </c>
      <c r="F92" s="27" t="s">
        <v>735</v>
      </c>
      <c r="G92" s="27" t="s">
        <v>454</v>
      </c>
      <c r="H92" s="27" t="s">
        <v>777</v>
      </c>
      <c r="I92" s="30">
        <v>258974150</v>
      </c>
      <c r="J92" s="27" t="s">
        <v>437</v>
      </c>
      <c r="K92" s="30">
        <v>336666395</v>
      </c>
      <c r="L92" s="27" t="s">
        <v>777</v>
      </c>
      <c r="M92" s="30">
        <v>258974150</v>
      </c>
      <c r="N92" s="27" t="s">
        <v>437</v>
      </c>
      <c r="O92" s="30">
        <v>336666395</v>
      </c>
      <c r="P92" s="30">
        <v>254695550</v>
      </c>
      <c r="Q92" s="30">
        <v>4278600</v>
      </c>
      <c r="R92" s="30">
        <v>0</v>
      </c>
      <c r="S92" s="31">
        <v>0</v>
      </c>
      <c r="T92" s="27" t="s">
        <v>17</v>
      </c>
      <c r="U92" s="27" t="s">
        <v>454</v>
      </c>
      <c r="V92" s="27" t="s">
        <v>794</v>
      </c>
      <c r="W92" s="31" t="s">
        <v>454</v>
      </c>
      <c r="X92" s="31">
        <v>1</v>
      </c>
      <c r="Y92" s="27" t="s">
        <v>454</v>
      </c>
      <c r="Z92" s="27" t="s">
        <v>454</v>
      </c>
      <c r="AA92" s="31" t="s">
        <v>454</v>
      </c>
      <c r="AB92" s="31" t="s">
        <v>454</v>
      </c>
      <c r="AC92" s="27" t="s">
        <v>454</v>
      </c>
    </row>
    <row r="93" spans="1:29">
      <c r="A93" s="27" t="s">
        <v>452</v>
      </c>
      <c r="B93" s="27" t="s">
        <v>40</v>
      </c>
      <c r="C93" s="27" t="s">
        <v>42</v>
      </c>
      <c r="D93" s="27" t="s">
        <v>173</v>
      </c>
      <c r="E93" s="27" t="s">
        <v>601</v>
      </c>
      <c r="F93" s="27" t="s">
        <v>335</v>
      </c>
      <c r="G93" s="27" t="s">
        <v>454</v>
      </c>
      <c r="H93" s="27" t="s">
        <v>777</v>
      </c>
      <c r="I93" s="30">
        <v>53393500</v>
      </c>
      <c r="J93" s="27" t="s">
        <v>437</v>
      </c>
      <c r="K93" s="30">
        <v>69411550</v>
      </c>
      <c r="L93" s="27" t="s">
        <v>777</v>
      </c>
      <c r="M93" s="30">
        <v>53393500</v>
      </c>
      <c r="N93" s="27" t="s">
        <v>437</v>
      </c>
      <c r="O93" s="30">
        <v>69411550</v>
      </c>
      <c r="P93" s="30">
        <v>53152000</v>
      </c>
      <c r="Q93" s="30">
        <v>241500</v>
      </c>
      <c r="R93" s="30">
        <v>0</v>
      </c>
      <c r="S93" s="31">
        <v>0</v>
      </c>
      <c r="T93" s="27" t="s">
        <v>17</v>
      </c>
      <c r="U93" s="27" t="s">
        <v>454</v>
      </c>
      <c r="V93" s="27" t="s">
        <v>794</v>
      </c>
      <c r="W93" s="31" t="s">
        <v>454</v>
      </c>
      <c r="X93" s="31">
        <v>1</v>
      </c>
      <c r="Y93" s="27" t="s">
        <v>454</v>
      </c>
      <c r="Z93" s="27" t="s">
        <v>454</v>
      </c>
      <c r="AA93" s="31" t="s">
        <v>454</v>
      </c>
      <c r="AB93" s="31" t="s">
        <v>454</v>
      </c>
      <c r="AC93" s="27" t="s">
        <v>454</v>
      </c>
    </row>
    <row r="94" spans="1:29">
      <c r="A94" s="27" t="s">
        <v>452</v>
      </c>
      <c r="B94" s="27" t="s">
        <v>40</v>
      </c>
      <c r="C94" s="27" t="s">
        <v>42</v>
      </c>
      <c r="D94" s="27" t="s">
        <v>174</v>
      </c>
      <c r="E94" s="27" t="s">
        <v>602</v>
      </c>
      <c r="F94" s="27" t="s">
        <v>336</v>
      </c>
      <c r="G94" s="27" t="s">
        <v>454</v>
      </c>
      <c r="H94" s="27" t="s">
        <v>777</v>
      </c>
      <c r="I94" s="30">
        <v>1105914000</v>
      </c>
      <c r="J94" s="27" t="s">
        <v>437</v>
      </c>
      <c r="K94" s="30">
        <v>1437688200</v>
      </c>
      <c r="L94" s="27" t="s">
        <v>777</v>
      </c>
      <c r="M94" s="30">
        <v>1105914000</v>
      </c>
      <c r="N94" s="27" t="s">
        <v>437</v>
      </c>
      <c r="O94" s="30">
        <v>1437688200</v>
      </c>
      <c r="P94" s="30">
        <v>1105914000</v>
      </c>
      <c r="Q94" s="30">
        <v>0</v>
      </c>
      <c r="R94" s="30">
        <v>0</v>
      </c>
      <c r="S94" s="31">
        <v>0</v>
      </c>
      <c r="T94" s="27" t="s">
        <v>17</v>
      </c>
      <c r="U94" s="27" t="s">
        <v>454</v>
      </c>
      <c r="V94" s="27" t="s">
        <v>794</v>
      </c>
      <c r="W94" s="31" t="s">
        <v>454</v>
      </c>
      <c r="X94" s="31">
        <v>1</v>
      </c>
      <c r="Y94" s="27" t="s">
        <v>454</v>
      </c>
      <c r="Z94" s="27" t="s">
        <v>454</v>
      </c>
      <c r="AA94" s="31" t="s">
        <v>454</v>
      </c>
      <c r="AB94" s="31" t="s">
        <v>454</v>
      </c>
      <c r="AC94" s="27" t="s">
        <v>454</v>
      </c>
    </row>
    <row r="95" spans="1:29">
      <c r="A95" s="27" t="s">
        <v>452</v>
      </c>
      <c r="B95" s="27" t="s">
        <v>40</v>
      </c>
      <c r="C95" s="27" t="s">
        <v>42</v>
      </c>
      <c r="D95" s="27" t="s">
        <v>175</v>
      </c>
      <c r="E95" s="27" t="s">
        <v>603</v>
      </c>
      <c r="F95" s="27" t="s">
        <v>337</v>
      </c>
      <c r="G95" s="27" t="s">
        <v>454</v>
      </c>
      <c r="H95" s="27" t="s">
        <v>777</v>
      </c>
      <c r="I95" s="30">
        <v>13767600</v>
      </c>
      <c r="J95" s="27" t="s">
        <v>437</v>
      </c>
      <c r="K95" s="30">
        <v>17897880</v>
      </c>
      <c r="L95" s="27" t="s">
        <v>777</v>
      </c>
      <c r="M95" s="30">
        <v>13767600</v>
      </c>
      <c r="N95" s="27" t="s">
        <v>437</v>
      </c>
      <c r="O95" s="30">
        <v>17897880</v>
      </c>
      <c r="P95" s="30">
        <v>13706000</v>
      </c>
      <c r="Q95" s="30">
        <v>61600</v>
      </c>
      <c r="R95" s="30">
        <v>0</v>
      </c>
      <c r="S95" s="31">
        <v>0</v>
      </c>
      <c r="T95" s="27" t="s">
        <v>17</v>
      </c>
      <c r="U95" s="27" t="s">
        <v>454</v>
      </c>
      <c r="V95" s="27" t="s">
        <v>794</v>
      </c>
      <c r="W95" s="31" t="s">
        <v>454</v>
      </c>
      <c r="X95" s="31">
        <v>1</v>
      </c>
      <c r="Y95" s="27" t="s">
        <v>454</v>
      </c>
      <c r="Z95" s="27" t="s">
        <v>454</v>
      </c>
      <c r="AA95" s="31" t="s">
        <v>454</v>
      </c>
      <c r="AB95" s="31" t="s">
        <v>454</v>
      </c>
      <c r="AC95" s="27" t="s">
        <v>454</v>
      </c>
    </row>
    <row r="96" spans="1:29">
      <c r="A96" s="27" t="s">
        <v>452</v>
      </c>
      <c r="B96" s="27" t="s">
        <v>40</v>
      </c>
      <c r="C96" s="27" t="s">
        <v>42</v>
      </c>
      <c r="D96" s="27" t="s">
        <v>176</v>
      </c>
      <c r="E96" s="27" t="s">
        <v>604</v>
      </c>
      <c r="F96" s="27" t="s">
        <v>338</v>
      </c>
      <c r="G96" s="27" t="s">
        <v>454</v>
      </c>
      <c r="H96" s="27" t="s">
        <v>777</v>
      </c>
      <c r="I96" s="30">
        <v>170363600</v>
      </c>
      <c r="J96" s="27" t="s">
        <v>437</v>
      </c>
      <c r="K96" s="30">
        <v>221472680</v>
      </c>
      <c r="L96" s="27" t="s">
        <v>777</v>
      </c>
      <c r="M96" s="30">
        <v>170363600</v>
      </c>
      <c r="N96" s="27" t="s">
        <v>437</v>
      </c>
      <c r="O96" s="30">
        <v>221472680</v>
      </c>
      <c r="P96" s="30">
        <v>169473600</v>
      </c>
      <c r="Q96" s="30">
        <v>890000</v>
      </c>
      <c r="R96" s="30">
        <v>0</v>
      </c>
      <c r="S96" s="31">
        <v>0</v>
      </c>
      <c r="T96" s="27" t="s">
        <v>17</v>
      </c>
      <c r="U96" s="27" t="s">
        <v>454</v>
      </c>
      <c r="V96" s="27" t="s">
        <v>794</v>
      </c>
      <c r="W96" s="31" t="s">
        <v>454</v>
      </c>
      <c r="X96" s="31">
        <v>1</v>
      </c>
      <c r="Y96" s="27" t="s">
        <v>454</v>
      </c>
      <c r="Z96" s="27" t="s">
        <v>454</v>
      </c>
      <c r="AA96" s="31" t="s">
        <v>454</v>
      </c>
      <c r="AB96" s="31" t="s">
        <v>454</v>
      </c>
      <c r="AC96" s="27" t="s">
        <v>454</v>
      </c>
    </row>
    <row r="97" spans="1:29">
      <c r="A97" s="27" t="s">
        <v>452</v>
      </c>
      <c r="B97" s="27" t="s">
        <v>40</v>
      </c>
      <c r="C97" s="27" t="s">
        <v>42</v>
      </c>
      <c r="D97" s="27" t="s">
        <v>177</v>
      </c>
      <c r="E97" s="27" t="s">
        <v>605</v>
      </c>
      <c r="F97" s="27" t="s">
        <v>339</v>
      </c>
      <c r="G97" s="27" t="s">
        <v>454</v>
      </c>
      <c r="H97" s="27" t="s">
        <v>777</v>
      </c>
      <c r="I97" s="30">
        <v>290128300</v>
      </c>
      <c r="J97" s="27" t="s">
        <v>437</v>
      </c>
      <c r="K97" s="30">
        <v>377166790</v>
      </c>
      <c r="L97" s="27" t="s">
        <v>777</v>
      </c>
      <c r="M97" s="30">
        <v>290128300</v>
      </c>
      <c r="N97" s="27" t="s">
        <v>437</v>
      </c>
      <c r="O97" s="30">
        <v>377166790</v>
      </c>
      <c r="P97" s="30">
        <v>286024200</v>
      </c>
      <c r="Q97" s="30">
        <v>4104100</v>
      </c>
      <c r="R97" s="30">
        <v>0</v>
      </c>
      <c r="S97" s="31">
        <v>0</v>
      </c>
      <c r="T97" s="27" t="s">
        <v>17</v>
      </c>
      <c r="U97" s="27" t="s">
        <v>454</v>
      </c>
      <c r="V97" s="27" t="s">
        <v>794</v>
      </c>
      <c r="W97" s="31" t="s">
        <v>454</v>
      </c>
      <c r="X97" s="31">
        <v>1</v>
      </c>
      <c r="Y97" s="27" t="s">
        <v>454</v>
      </c>
      <c r="Z97" s="27" t="s">
        <v>454</v>
      </c>
      <c r="AA97" s="31" t="s">
        <v>454</v>
      </c>
      <c r="AB97" s="31" t="s">
        <v>454</v>
      </c>
      <c r="AC97" s="27" t="s">
        <v>454</v>
      </c>
    </row>
    <row r="98" spans="1:29">
      <c r="A98" s="27" t="s">
        <v>452</v>
      </c>
      <c r="B98" s="27" t="s">
        <v>40</v>
      </c>
      <c r="C98" s="27" t="s">
        <v>42</v>
      </c>
      <c r="D98" s="27" t="s">
        <v>472</v>
      </c>
      <c r="E98" s="27" t="s">
        <v>606</v>
      </c>
      <c r="F98" s="27" t="s">
        <v>736</v>
      </c>
      <c r="G98" s="27" t="s">
        <v>454</v>
      </c>
      <c r="H98" s="27" t="s">
        <v>777</v>
      </c>
      <c r="I98" s="30">
        <v>40285721</v>
      </c>
      <c r="J98" s="27" t="s">
        <v>437</v>
      </c>
      <c r="K98" s="30">
        <v>52371437.300000004</v>
      </c>
      <c r="L98" s="27" t="s">
        <v>777</v>
      </c>
      <c r="M98" s="30">
        <v>40285721</v>
      </c>
      <c r="N98" s="27" t="s">
        <v>437</v>
      </c>
      <c r="O98" s="30">
        <v>52371437.300000004</v>
      </c>
      <c r="P98" s="30">
        <v>39688000</v>
      </c>
      <c r="Q98" s="30">
        <v>597721</v>
      </c>
      <c r="R98" s="30">
        <v>0</v>
      </c>
      <c r="S98" s="31">
        <v>0</v>
      </c>
      <c r="T98" s="27" t="s">
        <v>17</v>
      </c>
      <c r="U98" s="27" t="s">
        <v>454</v>
      </c>
      <c r="V98" s="27" t="s">
        <v>794</v>
      </c>
      <c r="W98" s="31" t="s">
        <v>454</v>
      </c>
      <c r="X98" s="31">
        <v>1</v>
      </c>
      <c r="Y98" s="27" t="s">
        <v>454</v>
      </c>
      <c r="Z98" s="27" t="s">
        <v>454</v>
      </c>
      <c r="AA98" s="31" t="s">
        <v>454</v>
      </c>
      <c r="AB98" s="31" t="s">
        <v>454</v>
      </c>
      <c r="AC98" s="27" t="s">
        <v>454</v>
      </c>
    </row>
    <row r="99" spans="1:29">
      <c r="A99" s="27" t="s">
        <v>452</v>
      </c>
      <c r="B99" s="27" t="s">
        <v>40</v>
      </c>
      <c r="C99" s="27" t="s">
        <v>42</v>
      </c>
      <c r="D99" s="27" t="s">
        <v>178</v>
      </c>
      <c r="E99" s="27" t="s">
        <v>607</v>
      </c>
      <c r="F99" s="27" t="s">
        <v>340</v>
      </c>
      <c r="G99" s="27" t="s">
        <v>454</v>
      </c>
      <c r="H99" s="27" t="s">
        <v>777</v>
      </c>
      <c r="I99" s="30">
        <v>118130800</v>
      </c>
      <c r="J99" s="27" t="s">
        <v>437</v>
      </c>
      <c r="K99" s="30">
        <v>153570040</v>
      </c>
      <c r="L99" s="27" t="s">
        <v>777</v>
      </c>
      <c r="M99" s="30">
        <v>118130800</v>
      </c>
      <c r="N99" s="27" t="s">
        <v>437</v>
      </c>
      <c r="O99" s="30">
        <v>153570040</v>
      </c>
      <c r="P99" s="30">
        <v>115810800</v>
      </c>
      <c r="Q99" s="30">
        <v>2320000</v>
      </c>
      <c r="R99" s="30">
        <v>0</v>
      </c>
      <c r="S99" s="31">
        <v>0</v>
      </c>
      <c r="T99" s="27" t="s">
        <v>17</v>
      </c>
      <c r="U99" s="27" t="s">
        <v>454</v>
      </c>
      <c r="V99" s="27" t="s">
        <v>794</v>
      </c>
      <c r="W99" s="31" t="s">
        <v>454</v>
      </c>
      <c r="X99" s="31">
        <v>1</v>
      </c>
      <c r="Y99" s="27" t="s">
        <v>454</v>
      </c>
      <c r="Z99" s="27" t="s">
        <v>454</v>
      </c>
      <c r="AA99" s="31" t="s">
        <v>454</v>
      </c>
      <c r="AB99" s="31" t="s">
        <v>454</v>
      </c>
      <c r="AC99" s="27" t="s">
        <v>454</v>
      </c>
    </row>
    <row r="100" spans="1:29">
      <c r="A100" s="27" t="s">
        <v>452</v>
      </c>
      <c r="B100" s="27" t="s">
        <v>40</v>
      </c>
      <c r="C100" s="27" t="s">
        <v>42</v>
      </c>
      <c r="D100" s="27" t="s">
        <v>473</v>
      </c>
      <c r="E100" s="27" t="s">
        <v>608</v>
      </c>
      <c r="F100" s="27" t="s">
        <v>737</v>
      </c>
      <c r="G100" s="27" t="s">
        <v>454</v>
      </c>
      <c r="H100" s="27" t="s">
        <v>777</v>
      </c>
      <c r="I100" s="30">
        <v>68320750</v>
      </c>
      <c r="J100" s="27" t="s">
        <v>437</v>
      </c>
      <c r="K100" s="30">
        <v>88816975</v>
      </c>
      <c r="L100" s="27" t="s">
        <v>777</v>
      </c>
      <c r="M100" s="30">
        <v>68320750</v>
      </c>
      <c r="N100" s="27" t="s">
        <v>437</v>
      </c>
      <c r="O100" s="30">
        <v>88816975</v>
      </c>
      <c r="P100" s="30">
        <v>67181750</v>
      </c>
      <c r="Q100" s="30">
        <v>1139000</v>
      </c>
      <c r="R100" s="30">
        <v>0</v>
      </c>
      <c r="S100" s="31">
        <v>0</v>
      </c>
      <c r="T100" s="27" t="s">
        <v>17</v>
      </c>
      <c r="U100" s="27" t="s">
        <v>454</v>
      </c>
      <c r="V100" s="27" t="s">
        <v>794</v>
      </c>
      <c r="W100" s="31" t="s">
        <v>454</v>
      </c>
      <c r="X100" s="31">
        <v>1</v>
      </c>
      <c r="Y100" s="27" t="s">
        <v>454</v>
      </c>
      <c r="Z100" s="27" t="s">
        <v>454</v>
      </c>
      <c r="AA100" s="31" t="s">
        <v>454</v>
      </c>
      <c r="AB100" s="31" t="s">
        <v>454</v>
      </c>
      <c r="AC100" s="27" t="s">
        <v>454</v>
      </c>
    </row>
    <row r="101" spans="1:29">
      <c r="A101" s="27" t="s">
        <v>452</v>
      </c>
      <c r="B101" s="27" t="s">
        <v>40</v>
      </c>
      <c r="C101" s="27" t="s">
        <v>42</v>
      </c>
      <c r="D101" s="27" t="s">
        <v>179</v>
      </c>
      <c r="E101" s="27" t="s">
        <v>609</v>
      </c>
      <c r="F101" s="27" t="s">
        <v>341</v>
      </c>
      <c r="G101" s="27" t="s">
        <v>454</v>
      </c>
      <c r="H101" s="27" t="s">
        <v>777</v>
      </c>
      <c r="I101" s="30">
        <v>1110360000</v>
      </c>
      <c r="J101" s="27" t="s">
        <v>437</v>
      </c>
      <c r="K101" s="30">
        <v>1443468000</v>
      </c>
      <c r="L101" s="27" t="s">
        <v>777</v>
      </c>
      <c r="M101" s="30">
        <v>1110360000</v>
      </c>
      <c r="N101" s="27" t="s">
        <v>437</v>
      </c>
      <c r="O101" s="30">
        <v>1443468000</v>
      </c>
      <c r="P101" s="30">
        <v>1100620000</v>
      </c>
      <c r="Q101" s="30">
        <v>9740000</v>
      </c>
      <c r="R101" s="30">
        <v>0</v>
      </c>
      <c r="S101" s="31">
        <v>0</v>
      </c>
      <c r="T101" s="27" t="s">
        <v>17</v>
      </c>
      <c r="U101" s="27" t="s">
        <v>454</v>
      </c>
      <c r="V101" s="27" t="s">
        <v>794</v>
      </c>
      <c r="W101" s="31" t="s">
        <v>454</v>
      </c>
      <c r="X101" s="31">
        <v>1</v>
      </c>
      <c r="Y101" s="27" t="s">
        <v>454</v>
      </c>
      <c r="Z101" s="27" t="s">
        <v>454</v>
      </c>
      <c r="AA101" s="31" t="s">
        <v>454</v>
      </c>
      <c r="AB101" s="31" t="s">
        <v>454</v>
      </c>
      <c r="AC101" s="27" t="s">
        <v>454</v>
      </c>
    </row>
    <row r="102" spans="1:29">
      <c r="A102" s="27" t="s">
        <v>452</v>
      </c>
      <c r="B102" s="27" t="s">
        <v>40</v>
      </c>
      <c r="C102" s="27" t="s">
        <v>42</v>
      </c>
      <c r="D102" s="27" t="s">
        <v>180</v>
      </c>
      <c r="E102" s="27" t="s">
        <v>610</v>
      </c>
      <c r="F102" s="27" t="s">
        <v>342</v>
      </c>
      <c r="G102" s="27" t="s">
        <v>454</v>
      </c>
      <c r="H102" s="27" t="s">
        <v>777</v>
      </c>
      <c r="I102" s="30">
        <v>55464000</v>
      </c>
      <c r="J102" s="27" t="s">
        <v>437</v>
      </c>
      <c r="K102" s="30">
        <v>72103200</v>
      </c>
      <c r="L102" s="27" t="s">
        <v>777</v>
      </c>
      <c r="M102" s="30">
        <v>55464000</v>
      </c>
      <c r="N102" s="27" t="s">
        <v>437</v>
      </c>
      <c r="O102" s="30">
        <v>72103200</v>
      </c>
      <c r="P102" s="30">
        <v>54896000</v>
      </c>
      <c r="Q102" s="30">
        <v>568000</v>
      </c>
      <c r="R102" s="30">
        <v>0</v>
      </c>
      <c r="S102" s="31">
        <v>0</v>
      </c>
      <c r="T102" s="27" t="s">
        <v>17</v>
      </c>
      <c r="U102" s="27" t="s">
        <v>454</v>
      </c>
      <c r="V102" s="27" t="s">
        <v>794</v>
      </c>
      <c r="W102" s="31" t="s">
        <v>454</v>
      </c>
      <c r="X102" s="31">
        <v>1</v>
      </c>
      <c r="Y102" s="27" t="s">
        <v>454</v>
      </c>
      <c r="Z102" s="27" t="s">
        <v>454</v>
      </c>
      <c r="AA102" s="31" t="s">
        <v>454</v>
      </c>
      <c r="AB102" s="31" t="s">
        <v>454</v>
      </c>
      <c r="AC102" s="27" t="s">
        <v>454</v>
      </c>
    </row>
    <row r="103" spans="1:29">
      <c r="A103" s="27" t="s">
        <v>452</v>
      </c>
      <c r="B103" s="27" t="s">
        <v>40</v>
      </c>
      <c r="C103" s="27" t="s">
        <v>42</v>
      </c>
      <c r="D103" s="27" t="s">
        <v>474</v>
      </c>
      <c r="E103" s="27" t="s">
        <v>611</v>
      </c>
      <c r="F103" s="27" t="s">
        <v>738</v>
      </c>
      <c r="G103" s="27" t="s">
        <v>454</v>
      </c>
      <c r="H103" s="27" t="s">
        <v>777</v>
      </c>
      <c r="I103" s="30">
        <v>109131300</v>
      </c>
      <c r="J103" s="27" t="s">
        <v>437</v>
      </c>
      <c r="K103" s="30">
        <v>141870690</v>
      </c>
      <c r="L103" s="27" t="s">
        <v>777</v>
      </c>
      <c r="M103" s="30">
        <v>109131300</v>
      </c>
      <c r="N103" s="27" t="s">
        <v>437</v>
      </c>
      <c r="O103" s="30">
        <v>141870690</v>
      </c>
      <c r="P103" s="30">
        <v>107285000</v>
      </c>
      <c r="Q103" s="30">
        <v>1846300</v>
      </c>
      <c r="R103" s="30">
        <v>0</v>
      </c>
      <c r="S103" s="31">
        <v>0</v>
      </c>
      <c r="T103" s="27" t="s">
        <v>791</v>
      </c>
      <c r="U103" s="27" t="s">
        <v>791</v>
      </c>
      <c r="V103" s="27" t="s">
        <v>791</v>
      </c>
      <c r="W103" s="31" t="s">
        <v>454</v>
      </c>
      <c r="X103" s="31">
        <v>1</v>
      </c>
      <c r="Y103" s="27" t="s">
        <v>454</v>
      </c>
      <c r="Z103" s="27" t="s">
        <v>454</v>
      </c>
      <c r="AA103" s="31" t="s">
        <v>454</v>
      </c>
      <c r="AB103" s="31" t="s">
        <v>454</v>
      </c>
      <c r="AC103" s="27" t="s">
        <v>454</v>
      </c>
    </row>
    <row r="104" spans="1:29">
      <c r="A104" s="27" t="s">
        <v>452</v>
      </c>
      <c r="B104" s="27" t="s">
        <v>40</v>
      </c>
      <c r="C104" s="27" t="s">
        <v>42</v>
      </c>
      <c r="D104" s="27" t="s">
        <v>100</v>
      </c>
      <c r="E104" s="27" t="s">
        <v>612</v>
      </c>
      <c r="F104" s="27" t="s">
        <v>262</v>
      </c>
      <c r="G104" s="27" t="s">
        <v>454</v>
      </c>
      <c r="H104" s="27" t="s">
        <v>777</v>
      </c>
      <c r="I104" s="30">
        <v>152793000</v>
      </c>
      <c r="J104" s="27" t="s">
        <v>437</v>
      </c>
      <c r="K104" s="30">
        <v>198630900</v>
      </c>
      <c r="L104" s="27" t="s">
        <v>777</v>
      </c>
      <c r="M104" s="30">
        <v>152793000</v>
      </c>
      <c r="N104" s="27" t="s">
        <v>437</v>
      </c>
      <c r="O104" s="30">
        <v>198630900</v>
      </c>
      <c r="P104" s="30">
        <v>149283000</v>
      </c>
      <c r="Q104" s="30">
        <v>3510000</v>
      </c>
      <c r="R104" s="30">
        <v>0</v>
      </c>
      <c r="S104" s="31">
        <v>0</v>
      </c>
      <c r="T104" s="27" t="s">
        <v>17</v>
      </c>
      <c r="U104" s="27" t="s">
        <v>454</v>
      </c>
      <c r="V104" s="27" t="s">
        <v>794</v>
      </c>
      <c r="W104" s="31" t="s">
        <v>454</v>
      </c>
      <c r="X104" s="31">
        <v>1</v>
      </c>
      <c r="Y104" s="27" t="s">
        <v>454</v>
      </c>
      <c r="Z104" s="27" t="s">
        <v>454</v>
      </c>
      <c r="AA104" s="31" t="s">
        <v>454</v>
      </c>
      <c r="AB104" s="31" t="s">
        <v>454</v>
      </c>
      <c r="AC104" s="27" t="s">
        <v>454</v>
      </c>
    </row>
    <row r="105" spans="1:29">
      <c r="A105" s="27" t="s">
        <v>452</v>
      </c>
      <c r="B105" s="27" t="s">
        <v>40</v>
      </c>
      <c r="C105" s="27" t="s">
        <v>42</v>
      </c>
      <c r="D105" s="27" t="s">
        <v>475</v>
      </c>
      <c r="E105" s="27" t="s">
        <v>613</v>
      </c>
      <c r="F105" s="27" t="s">
        <v>739</v>
      </c>
      <c r="G105" s="27" t="s">
        <v>454</v>
      </c>
      <c r="H105" s="27" t="s">
        <v>777</v>
      </c>
      <c r="I105" s="30">
        <v>84299850</v>
      </c>
      <c r="J105" s="27" t="s">
        <v>437</v>
      </c>
      <c r="K105" s="30">
        <v>109589805</v>
      </c>
      <c r="L105" s="27" t="s">
        <v>777</v>
      </c>
      <c r="M105" s="30">
        <v>84299850</v>
      </c>
      <c r="N105" s="27" t="s">
        <v>437</v>
      </c>
      <c r="O105" s="30">
        <v>109589805</v>
      </c>
      <c r="P105" s="30">
        <v>83462850</v>
      </c>
      <c r="Q105" s="30">
        <v>837000</v>
      </c>
      <c r="R105" s="30">
        <v>0</v>
      </c>
      <c r="S105" s="31">
        <v>0</v>
      </c>
      <c r="T105" s="27" t="s">
        <v>17</v>
      </c>
      <c r="U105" s="27" t="s">
        <v>454</v>
      </c>
      <c r="V105" s="27" t="s">
        <v>794</v>
      </c>
      <c r="W105" s="31" t="s">
        <v>454</v>
      </c>
      <c r="X105" s="31">
        <v>1</v>
      </c>
      <c r="Y105" s="27" t="s">
        <v>454</v>
      </c>
      <c r="Z105" s="27" t="s">
        <v>454</v>
      </c>
      <c r="AA105" s="31" t="s">
        <v>454</v>
      </c>
      <c r="AB105" s="31" t="s">
        <v>454</v>
      </c>
      <c r="AC105" s="27" t="s">
        <v>454</v>
      </c>
    </row>
    <row r="106" spans="1:29">
      <c r="A106" s="27" t="s">
        <v>452</v>
      </c>
      <c r="B106" s="27" t="s">
        <v>40</v>
      </c>
      <c r="C106" s="27" t="s">
        <v>42</v>
      </c>
      <c r="D106" s="27" t="s">
        <v>181</v>
      </c>
      <c r="E106" s="27" t="s">
        <v>614</v>
      </c>
      <c r="F106" s="27" t="s">
        <v>343</v>
      </c>
      <c r="G106" s="27" t="s">
        <v>454</v>
      </c>
      <c r="H106" s="27" t="s">
        <v>777</v>
      </c>
      <c r="I106" s="30">
        <v>22688400</v>
      </c>
      <c r="J106" s="27" t="s">
        <v>437</v>
      </c>
      <c r="K106" s="30">
        <v>29494920</v>
      </c>
      <c r="L106" s="27" t="s">
        <v>777</v>
      </c>
      <c r="M106" s="30">
        <v>22688400</v>
      </c>
      <c r="N106" s="27" t="s">
        <v>437</v>
      </c>
      <c r="O106" s="30">
        <v>29494920</v>
      </c>
      <c r="P106" s="30">
        <v>22688400</v>
      </c>
      <c r="Q106" s="30">
        <v>0</v>
      </c>
      <c r="R106" s="30">
        <v>0</v>
      </c>
      <c r="S106" s="31">
        <v>0</v>
      </c>
      <c r="T106" s="27" t="s">
        <v>17</v>
      </c>
      <c r="U106" s="27" t="s">
        <v>454</v>
      </c>
      <c r="V106" s="27" t="s">
        <v>794</v>
      </c>
      <c r="W106" s="31" t="s">
        <v>454</v>
      </c>
      <c r="X106" s="31">
        <v>1</v>
      </c>
      <c r="Y106" s="27" t="s">
        <v>454</v>
      </c>
      <c r="Z106" s="27" t="s">
        <v>454</v>
      </c>
      <c r="AA106" s="31" t="s">
        <v>454</v>
      </c>
      <c r="AB106" s="31" t="s">
        <v>454</v>
      </c>
      <c r="AC106" s="27" t="s">
        <v>454</v>
      </c>
    </row>
    <row r="107" spans="1:29">
      <c r="A107" s="27" t="s">
        <v>452</v>
      </c>
      <c r="B107" s="27" t="s">
        <v>40</v>
      </c>
      <c r="C107" s="27" t="s">
        <v>42</v>
      </c>
      <c r="D107" s="27" t="s">
        <v>182</v>
      </c>
      <c r="E107" s="27" t="s">
        <v>615</v>
      </c>
      <c r="F107" s="27" t="s">
        <v>344</v>
      </c>
      <c r="G107" s="27" t="s">
        <v>454</v>
      </c>
      <c r="H107" s="27" t="s">
        <v>777</v>
      </c>
      <c r="I107" s="30">
        <v>3455693300</v>
      </c>
      <c r="J107" s="27" t="s">
        <v>437</v>
      </c>
      <c r="K107" s="30">
        <v>4492401290</v>
      </c>
      <c r="L107" s="27" t="s">
        <v>777</v>
      </c>
      <c r="M107" s="30">
        <v>3455693300</v>
      </c>
      <c r="N107" s="27" t="s">
        <v>437</v>
      </c>
      <c r="O107" s="30">
        <v>4492401290</v>
      </c>
      <c r="P107" s="30">
        <v>3450100800</v>
      </c>
      <c r="Q107" s="30">
        <v>5592500</v>
      </c>
      <c r="R107" s="30">
        <v>0</v>
      </c>
      <c r="S107" s="31">
        <v>0</v>
      </c>
      <c r="T107" s="27" t="s">
        <v>17</v>
      </c>
      <c r="U107" s="27" t="s">
        <v>454</v>
      </c>
      <c r="V107" s="27" t="s">
        <v>794</v>
      </c>
      <c r="W107" s="31" t="s">
        <v>454</v>
      </c>
      <c r="X107" s="31">
        <v>1</v>
      </c>
      <c r="Y107" s="27" t="s">
        <v>454</v>
      </c>
      <c r="Z107" s="27" t="s">
        <v>454</v>
      </c>
      <c r="AA107" s="31" t="s">
        <v>454</v>
      </c>
      <c r="AB107" s="31" t="s">
        <v>454</v>
      </c>
      <c r="AC107" s="27" t="s">
        <v>454</v>
      </c>
    </row>
    <row r="108" spans="1:29">
      <c r="A108" s="27" t="s">
        <v>452</v>
      </c>
      <c r="B108" s="27" t="s">
        <v>40</v>
      </c>
      <c r="C108" s="27" t="s">
        <v>42</v>
      </c>
      <c r="D108" s="27" t="s">
        <v>183</v>
      </c>
      <c r="E108" s="27" t="s">
        <v>616</v>
      </c>
      <c r="F108" s="27" t="s">
        <v>345</v>
      </c>
      <c r="G108" s="27" t="s">
        <v>454</v>
      </c>
      <c r="H108" s="27" t="s">
        <v>777</v>
      </c>
      <c r="I108" s="30">
        <v>891684400</v>
      </c>
      <c r="J108" s="27" t="s">
        <v>437</v>
      </c>
      <c r="K108" s="30">
        <v>1159189720</v>
      </c>
      <c r="L108" s="27" t="s">
        <v>777</v>
      </c>
      <c r="M108" s="30">
        <v>891684400</v>
      </c>
      <c r="N108" s="27" t="s">
        <v>437</v>
      </c>
      <c r="O108" s="30">
        <v>1159189720</v>
      </c>
      <c r="P108" s="30">
        <v>877446900</v>
      </c>
      <c r="Q108" s="30">
        <v>14237500</v>
      </c>
      <c r="R108" s="30">
        <v>0</v>
      </c>
      <c r="S108" s="31">
        <v>0</v>
      </c>
      <c r="T108" s="27" t="s">
        <v>17</v>
      </c>
      <c r="U108" s="27" t="s">
        <v>454</v>
      </c>
      <c r="V108" s="27" t="s">
        <v>794</v>
      </c>
      <c r="W108" s="31" t="s">
        <v>454</v>
      </c>
      <c r="X108" s="31">
        <v>1</v>
      </c>
      <c r="Y108" s="27" t="s">
        <v>454</v>
      </c>
      <c r="Z108" s="27" t="s">
        <v>454</v>
      </c>
      <c r="AA108" s="31" t="s">
        <v>454</v>
      </c>
      <c r="AB108" s="31" t="s">
        <v>454</v>
      </c>
      <c r="AC108" s="27" t="s">
        <v>454</v>
      </c>
    </row>
    <row r="109" spans="1:29">
      <c r="A109" s="27" t="s">
        <v>452</v>
      </c>
      <c r="B109" s="27" t="s">
        <v>40</v>
      </c>
      <c r="C109" s="27" t="s">
        <v>42</v>
      </c>
      <c r="D109" s="27" t="s">
        <v>184</v>
      </c>
      <c r="E109" s="27" t="s">
        <v>617</v>
      </c>
      <c r="F109" s="27" t="s">
        <v>346</v>
      </c>
      <c r="G109" s="27" t="s">
        <v>454</v>
      </c>
      <c r="H109" s="27" t="s">
        <v>777</v>
      </c>
      <c r="I109" s="30">
        <v>12353500</v>
      </c>
      <c r="J109" s="27" t="s">
        <v>437</v>
      </c>
      <c r="K109" s="30">
        <v>16059550</v>
      </c>
      <c r="L109" s="27" t="s">
        <v>777</v>
      </c>
      <c r="M109" s="30">
        <v>12353500</v>
      </c>
      <c r="N109" s="27" t="s">
        <v>437</v>
      </c>
      <c r="O109" s="30">
        <v>16059550</v>
      </c>
      <c r="P109" s="30">
        <v>11795500</v>
      </c>
      <c r="Q109" s="30">
        <v>558000</v>
      </c>
      <c r="R109" s="30">
        <v>0</v>
      </c>
      <c r="S109" s="31">
        <v>0</v>
      </c>
      <c r="T109" s="27" t="s">
        <v>17</v>
      </c>
      <c r="U109" s="27" t="s">
        <v>454</v>
      </c>
      <c r="V109" s="27" t="s">
        <v>794</v>
      </c>
      <c r="W109" s="31" t="s">
        <v>454</v>
      </c>
      <c r="X109" s="31">
        <v>1</v>
      </c>
      <c r="Y109" s="27" t="s">
        <v>454</v>
      </c>
      <c r="Z109" s="27" t="s">
        <v>454</v>
      </c>
      <c r="AA109" s="31" t="s">
        <v>454</v>
      </c>
      <c r="AB109" s="31" t="s">
        <v>454</v>
      </c>
      <c r="AC109" s="27" t="s">
        <v>454</v>
      </c>
    </row>
    <row r="110" spans="1:29">
      <c r="A110" s="27" t="s">
        <v>452</v>
      </c>
      <c r="B110" s="27" t="s">
        <v>40</v>
      </c>
      <c r="C110" s="27" t="s">
        <v>42</v>
      </c>
      <c r="D110" s="27" t="s">
        <v>185</v>
      </c>
      <c r="E110" s="27" t="s">
        <v>618</v>
      </c>
      <c r="F110" s="27" t="s">
        <v>347</v>
      </c>
      <c r="G110" s="27" t="s">
        <v>454</v>
      </c>
      <c r="H110" s="27" t="s">
        <v>777</v>
      </c>
      <c r="I110" s="30">
        <v>160300800</v>
      </c>
      <c r="J110" s="27" t="s">
        <v>437</v>
      </c>
      <c r="K110" s="30">
        <v>208391040</v>
      </c>
      <c r="L110" s="27" t="s">
        <v>777</v>
      </c>
      <c r="M110" s="30">
        <v>160300800</v>
      </c>
      <c r="N110" s="27" t="s">
        <v>437</v>
      </c>
      <c r="O110" s="30">
        <v>208391040</v>
      </c>
      <c r="P110" s="30">
        <v>160300800</v>
      </c>
      <c r="Q110" s="30">
        <v>0</v>
      </c>
      <c r="R110" s="30">
        <v>0</v>
      </c>
      <c r="S110" s="31">
        <v>0</v>
      </c>
      <c r="T110" s="27" t="s">
        <v>17</v>
      </c>
      <c r="U110" s="27" t="s">
        <v>454</v>
      </c>
      <c r="V110" s="27" t="s">
        <v>794</v>
      </c>
      <c r="W110" s="31" t="s">
        <v>454</v>
      </c>
      <c r="X110" s="31">
        <v>1</v>
      </c>
      <c r="Y110" s="27" t="s">
        <v>454</v>
      </c>
      <c r="Z110" s="27" t="s">
        <v>454</v>
      </c>
      <c r="AA110" s="31" t="s">
        <v>454</v>
      </c>
      <c r="AB110" s="31" t="s">
        <v>454</v>
      </c>
      <c r="AC110" s="27" t="s">
        <v>454</v>
      </c>
    </row>
    <row r="111" spans="1:29">
      <c r="A111" s="27" t="s">
        <v>452</v>
      </c>
      <c r="B111" s="27" t="s">
        <v>40</v>
      </c>
      <c r="C111" s="27" t="s">
        <v>42</v>
      </c>
      <c r="D111" s="27" t="s">
        <v>186</v>
      </c>
      <c r="E111" s="27" t="s">
        <v>619</v>
      </c>
      <c r="F111" s="27" t="s">
        <v>348</v>
      </c>
      <c r="G111" s="27" t="s">
        <v>454</v>
      </c>
      <c r="H111" s="27" t="s">
        <v>777</v>
      </c>
      <c r="I111" s="30">
        <v>1659294500</v>
      </c>
      <c r="J111" s="27" t="s">
        <v>437</v>
      </c>
      <c r="K111" s="30">
        <v>2157082850</v>
      </c>
      <c r="L111" s="27" t="s">
        <v>777</v>
      </c>
      <c r="M111" s="30">
        <v>1659294500</v>
      </c>
      <c r="N111" s="27" t="s">
        <v>437</v>
      </c>
      <c r="O111" s="30">
        <v>2157082850</v>
      </c>
      <c r="P111" s="30">
        <v>1629873000</v>
      </c>
      <c r="Q111" s="30">
        <v>29421500</v>
      </c>
      <c r="R111" s="30">
        <v>0</v>
      </c>
      <c r="S111" s="31">
        <v>0</v>
      </c>
      <c r="T111" s="27" t="s">
        <v>17</v>
      </c>
      <c r="U111" s="27" t="s">
        <v>454</v>
      </c>
      <c r="V111" s="27" t="s">
        <v>794</v>
      </c>
      <c r="W111" s="31" t="s">
        <v>454</v>
      </c>
      <c r="X111" s="31">
        <v>1</v>
      </c>
      <c r="Y111" s="27" t="s">
        <v>454</v>
      </c>
      <c r="Z111" s="27" t="s">
        <v>454</v>
      </c>
      <c r="AA111" s="31" t="s">
        <v>454</v>
      </c>
      <c r="AB111" s="31" t="s">
        <v>454</v>
      </c>
      <c r="AC111" s="27" t="s">
        <v>454</v>
      </c>
    </row>
    <row r="112" spans="1:29">
      <c r="A112" s="27" t="s">
        <v>452</v>
      </c>
      <c r="B112" s="27" t="s">
        <v>40</v>
      </c>
      <c r="C112" s="27" t="s">
        <v>42</v>
      </c>
      <c r="D112" s="27" t="s">
        <v>187</v>
      </c>
      <c r="E112" s="27" t="s">
        <v>620</v>
      </c>
      <c r="F112" s="27" t="s">
        <v>349</v>
      </c>
      <c r="G112" s="27" t="s">
        <v>454</v>
      </c>
      <c r="H112" s="27" t="s">
        <v>777</v>
      </c>
      <c r="I112" s="30">
        <v>191136000</v>
      </c>
      <c r="J112" s="27" t="s">
        <v>437</v>
      </c>
      <c r="K112" s="30">
        <v>248476800</v>
      </c>
      <c r="L112" s="27" t="s">
        <v>777</v>
      </c>
      <c r="M112" s="30">
        <v>191136000</v>
      </c>
      <c r="N112" s="27" t="s">
        <v>437</v>
      </c>
      <c r="O112" s="30">
        <v>248476800</v>
      </c>
      <c r="P112" s="30">
        <v>191136000</v>
      </c>
      <c r="Q112" s="30">
        <v>0</v>
      </c>
      <c r="R112" s="30">
        <v>0</v>
      </c>
      <c r="S112" s="31">
        <v>0</v>
      </c>
      <c r="T112" s="27" t="s">
        <v>17</v>
      </c>
      <c r="U112" s="27" t="s">
        <v>454</v>
      </c>
      <c r="V112" s="27" t="s">
        <v>794</v>
      </c>
      <c r="W112" s="31" t="s">
        <v>454</v>
      </c>
      <c r="X112" s="31">
        <v>1</v>
      </c>
      <c r="Y112" s="27" t="s">
        <v>454</v>
      </c>
      <c r="Z112" s="27" t="s">
        <v>454</v>
      </c>
      <c r="AA112" s="31" t="s">
        <v>454</v>
      </c>
      <c r="AB112" s="31" t="s">
        <v>454</v>
      </c>
      <c r="AC112" s="27" t="s">
        <v>454</v>
      </c>
    </row>
    <row r="113" spans="1:29">
      <c r="A113" s="27" t="s">
        <v>452</v>
      </c>
      <c r="B113" s="27" t="s">
        <v>40</v>
      </c>
      <c r="C113" s="27" t="s">
        <v>42</v>
      </c>
      <c r="D113" s="27" t="s">
        <v>188</v>
      </c>
      <c r="E113" s="27" t="s">
        <v>621</v>
      </c>
      <c r="F113" s="27" t="s">
        <v>350</v>
      </c>
      <c r="G113" s="27" t="s">
        <v>454</v>
      </c>
      <c r="H113" s="27" t="s">
        <v>777</v>
      </c>
      <c r="I113" s="30">
        <v>73095920</v>
      </c>
      <c r="J113" s="27" t="s">
        <v>437</v>
      </c>
      <c r="K113" s="30">
        <v>95024696</v>
      </c>
      <c r="L113" s="27" t="s">
        <v>777</v>
      </c>
      <c r="M113" s="30">
        <v>73095920</v>
      </c>
      <c r="N113" s="27" t="s">
        <v>437</v>
      </c>
      <c r="O113" s="30">
        <v>95024696</v>
      </c>
      <c r="P113" s="30">
        <v>71548920</v>
      </c>
      <c r="Q113" s="30">
        <v>1547000</v>
      </c>
      <c r="R113" s="30">
        <v>0</v>
      </c>
      <c r="S113" s="31">
        <v>0</v>
      </c>
      <c r="T113" s="27" t="s">
        <v>17</v>
      </c>
      <c r="U113" s="27" t="s">
        <v>454</v>
      </c>
      <c r="V113" s="27" t="s">
        <v>794</v>
      </c>
      <c r="W113" s="31" t="s">
        <v>454</v>
      </c>
      <c r="X113" s="31">
        <v>1</v>
      </c>
      <c r="Y113" s="27" t="s">
        <v>454</v>
      </c>
      <c r="Z113" s="27" t="s">
        <v>454</v>
      </c>
      <c r="AA113" s="31" t="s">
        <v>454</v>
      </c>
      <c r="AB113" s="31" t="s">
        <v>454</v>
      </c>
      <c r="AC113" s="27" t="s">
        <v>454</v>
      </c>
    </row>
    <row r="114" spans="1:29">
      <c r="A114" s="27" t="s">
        <v>452</v>
      </c>
      <c r="B114" s="27" t="s">
        <v>40</v>
      </c>
      <c r="C114" s="27" t="s">
        <v>42</v>
      </c>
      <c r="D114" s="27" t="s">
        <v>476</v>
      </c>
      <c r="E114" s="27" t="s">
        <v>622</v>
      </c>
      <c r="F114" s="27" t="s">
        <v>740</v>
      </c>
      <c r="G114" s="27" t="s">
        <v>454</v>
      </c>
      <c r="H114" s="27" t="s">
        <v>777</v>
      </c>
      <c r="I114" s="30">
        <v>2415000</v>
      </c>
      <c r="J114" s="27" t="s">
        <v>437</v>
      </c>
      <c r="K114" s="30">
        <v>3139500</v>
      </c>
      <c r="L114" s="27" t="s">
        <v>777</v>
      </c>
      <c r="M114" s="30">
        <v>2415000</v>
      </c>
      <c r="N114" s="27" t="s">
        <v>437</v>
      </c>
      <c r="O114" s="30">
        <v>3139500</v>
      </c>
      <c r="P114" s="30">
        <v>0</v>
      </c>
      <c r="Q114" s="30">
        <v>2415000</v>
      </c>
      <c r="R114" s="30">
        <v>0</v>
      </c>
      <c r="S114" s="31">
        <v>0</v>
      </c>
      <c r="T114" s="27" t="s">
        <v>17</v>
      </c>
      <c r="U114" s="27" t="s">
        <v>454</v>
      </c>
      <c r="V114" s="27" t="s">
        <v>794</v>
      </c>
      <c r="W114" s="31" t="s">
        <v>454</v>
      </c>
      <c r="X114" s="31">
        <v>1</v>
      </c>
      <c r="Y114" s="27" t="s">
        <v>454</v>
      </c>
      <c r="Z114" s="27" t="s">
        <v>454</v>
      </c>
      <c r="AA114" s="31" t="s">
        <v>454</v>
      </c>
      <c r="AB114" s="31" t="s">
        <v>454</v>
      </c>
      <c r="AC114" s="27" t="s">
        <v>454</v>
      </c>
    </row>
    <row r="115" spans="1:29">
      <c r="A115" s="27" t="s">
        <v>452</v>
      </c>
      <c r="B115" s="27" t="s">
        <v>40</v>
      </c>
      <c r="C115" s="27" t="s">
        <v>42</v>
      </c>
      <c r="D115" s="27" t="s">
        <v>189</v>
      </c>
      <c r="E115" s="27" t="s">
        <v>623</v>
      </c>
      <c r="F115" s="27" t="s">
        <v>351</v>
      </c>
      <c r="G115" s="27" t="s">
        <v>454</v>
      </c>
      <c r="H115" s="27" t="s">
        <v>777</v>
      </c>
      <c r="I115" s="30">
        <v>235054600</v>
      </c>
      <c r="J115" s="27" t="s">
        <v>437</v>
      </c>
      <c r="K115" s="30">
        <v>305570980</v>
      </c>
      <c r="L115" s="27" t="s">
        <v>777</v>
      </c>
      <c r="M115" s="30">
        <v>235054600</v>
      </c>
      <c r="N115" s="27" t="s">
        <v>437</v>
      </c>
      <c r="O115" s="30">
        <v>305570980</v>
      </c>
      <c r="P115" s="30">
        <v>232309000</v>
      </c>
      <c r="Q115" s="30">
        <v>2745600</v>
      </c>
      <c r="R115" s="30">
        <v>0</v>
      </c>
      <c r="S115" s="31">
        <v>0</v>
      </c>
      <c r="T115" s="27" t="s">
        <v>17</v>
      </c>
      <c r="U115" s="27" t="s">
        <v>454</v>
      </c>
      <c r="V115" s="27" t="s">
        <v>794</v>
      </c>
      <c r="W115" s="31" t="s">
        <v>454</v>
      </c>
      <c r="X115" s="31">
        <v>1</v>
      </c>
      <c r="Y115" s="27" t="s">
        <v>454</v>
      </c>
      <c r="Z115" s="27" t="s">
        <v>454</v>
      </c>
      <c r="AA115" s="31" t="s">
        <v>454</v>
      </c>
      <c r="AB115" s="31" t="s">
        <v>454</v>
      </c>
      <c r="AC115" s="27" t="s">
        <v>454</v>
      </c>
    </row>
    <row r="116" spans="1:29">
      <c r="A116" s="27" t="s">
        <v>452</v>
      </c>
      <c r="B116" s="27" t="s">
        <v>40</v>
      </c>
      <c r="C116" s="27" t="s">
        <v>42</v>
      </c>
      <c r="D116" s="27" t="s">
        <v>190</v>
      </c>
      <c r="E116" s="27" t="s">
        <v>624</v>
      </c>
      <c r="F116" s="27" t="s">
        <v>352</v>
      </c>
      <c r="G116" s="27" t="s">
        <v>454</v>
      </c>
      <c r="H116" s="27" t="s">
        <v>777</v>
      </c>
      <c r="I116" s="30">
        <v>3211645800</v>
      </c>
      <c r="J116" s="27" t="s">
        <v>437</v>
      </c>
      <c r="K116" s="30">
        <v>4175139540</v>
      </c>
      <c r="L116" s="27" t="s">
        <v>777</v>
      </c>
      <c r="M116" s="30">
        <v>3211645800</v>
      </c>
      <c r="N116" s="27" t="s">
        <v>437</v>
      </c>
      <c r="O116" s="30">
        <v>4175139540</v>
      </c>
      <c r="P116" s="30">
        <v>3202821800</v>
      </c>
      <c r="Q116" s="30">
        <v>8824000</v>
      </c>
      <c r="R116" s="30">
        <v>0</v>
      </c>
      <c r="S116" s="31">
        <v>0</v>
      </c>
      <c r="T116" s="27" t="s">
        <v>17</v>
      </c>
      <c r="U116" s="27" t="s">
        <v>454</v>
      </c>
      <c r="V116" s="27" t="s">
        <v>794</v>
      </c>
      <c r="W116" s="31" t="s">
        <v>454</v>
      </c>
      <c r="X116" s="31">
        <v>1</v>
      </c>
      <c r="Y116" s="27" t="s">
        <v>454</v>
      </c>
      <c r="Z116" s="27" t="s">
        <v>454</v>
      </c>
      <c r="AA116" s="31" t="s">
        <v>454</v>
      </c>
      <c r="AB116" s="31" t="s">
        <v>454</v>
      </c>
      <c r="AC116" s="27" t="s">
        <v>454</v>
      </c>
    </row>
    <row r="117" spans="1:29">
      <c r="A117" s="27" t="s">
        <v>452</v>
      </c>
      <c r="B117" s="27" t="s">
        <v>40</v>
      </c>
      <c r="C117" s="27" t="s">
        <v>42</v>
      </c>
      <c r="D117" s="27" t="s">
        <v>191</v>
      </c>
      <c r="E117" s="27" t="s">
        <v>625</v>
      </c>
      <c r="F117" s="27" t="s">
        <v>353</v>
      </c>
      <c r="G117" s="27" t="s">
        <v>454</v>
      </c>
      <c r="H117" s="27" t="s">
        <v>777</v>
      </c>
      <c r="I117" s="30">
        <v>2008279900</v>
      </c>
      <c r="J117" s="27" t="s">
        <v>437</v>
      </c>
      <c r="K117" s="30">
        <v>2610763870</v>
      </c>
      <c r="L117" s="27" t="s">
        <v>777</v>
      </c>
      <c r="M117" s="30">
        <v>2008279900</v>
      </c>
      <c r="N117" s="27" t="s">
        <v>437</v>
      </c>
      <c r="O117" s="30">
        <v>2610763870</v>
      </c>
      <c r="P117" s="30">
        <v>2000988400</v>
      </c>
      <c r="Q117" s="30">
        <v>7291500</v>
      </c>
      <c r="R117" s="30">
        <v>0</v>
      </c>
      <c r="S117" s="31">
        <v>0</v>
      </c>
      <c r="T117" s="27" t="s">
        <v>17</v>
      </c>
      <c r="U117" s="27" t="s">
        <v>454</v>
      </c>
      <c r="V117" s="27" t="s">
        <v>794</v>
      </c>
      <c r="W117" s="31" t="s">
        <v>454</v>
      </c>
      <c r="X117" s="31">
        <v>1</v>
      </c>
      <c r="Y117" s="27" t="s">
        <v>454</v>
      </c>
      <c r="Z117" s="27" t="s">
        <v>454</v>
      </c>
      <c r="AA117" s="31" t="s">
        <v>454</v>
      </c>
      <c r="AB117" s="31" t="s">
        <v>454</v>
      </c>
      <c r="AC117" s="27" t="s">
        <v>454</v>
      </c>
    </row>
    <row r="118" spans="1:29">
      <c r="A118" s="27" t="s">
        <v>452</v>
      </c>
      <c r="B118" s="27" t="s">
        <v>40</v>
      </c>
      <c r="C118" s="27" t="s">
        <v>42</v>
      </c>
      <c r="D118" s="27" t="s">
        <v>192</v>
      </c>
      <c r="E118" s="27" t="s">
        <v>626</v>
      </c>
      <c r="F118" s="27" t="s">
        <v>354</v>
      </c>
      <c r="G118" s="27" t="s">
        <v>454</v>
      </c>
      <c r="H118" s="27" t="s">
        <v>777</v>
      </c>
      <c r="I118" s="30">
        <v>1084203900</v>
      </c>
      <c r="J118" s="27" t="s">
        <v>437</v>
      </c>
      <c r="K118" s="30">
        <v>1409465070</v>
      </c>
      <c r="L118" s="27" t="s">
        <v>777</v>
      </c>
      <c r="M118" s="30">
        <v>1084203900</v>
      </c>
      <c r="N118" s="27" t="s">
        <v>437</v>
      </c>
      <c r="O118" s="30">
        <v>1409465070</v>
      </c>
      <c r="P118" s="30">
        <v>1074423900</v>
      </c>
      <c r="Q118" s="30">
        <v>9780000</v>
      </c>
      <c r="R118" s="30">
        <v>0</v>
      </c>
      <c r="S118" s="31">
        <v>0</v>
      </c>
      <c r="T118" s="27" t="s">
        <v>17</v>
      </c>
      <c r="U118" s="27" t="s">
        <v>454</v>
      </c>
      <c r="V118" s="27" t="s">
        <v>794</v>
      </c>
      <c r="W118" s="31" t="s">
        <v>454</v>
      </c>
      <c r="X118" s="31">
        <v>1</v>
      </c>
      <c r="Y118" s="27" t="s">
        <v>454</v>
      </c>
      <c r="Z118" s="27" t="s">
        <v>454</v>
      </c>
      <c r="AA118" s="31" t="s">
        <v>454</v>
      </c>
      <c r="AB118" s="31" t="s">
        <v>454</v>
      </c>
      <c r="AC118" s="27" t="s">
        <v>454</v>
      </c>
    </row>
    <row r="119" spans="1:29">
      <c r="A119" s="27" t="s">
        <v>452</v>
      </c>
      <c r="B119" s="27" t="s">
        <v>40</v>
      </c>
      <c r="C119" s="27" t="s">
        <v>42</v>
      </c>
      <c r="D119" s="27" t="s">
        <v>193</v>
      </c>
      <c r="E119" s="27" t="s">
        <v>627</v>
      </c>
      <c r="F119" s="27" t="s">
        <v>355</v>
      </c>
      <c r="G119" s="27" t="s">
        <v>454</v>
      </c>
      <c r="H119" s="27" t="s">
        <v>777</v>
      </c>
      <c r="I119" s="30">
        <v>37900800</v>
      </c>
      <c r="J119" s="27" t="s">
        <v>437</v>
      </c>
      <c r="K119" s="30">
        <v>49271040</v>
      </c>
      <c r="L119" s="27" t="s">
        <v>777</v>
      </c>
      <c r="M119" s="30">
        <v>37900800</v>
      </c>
      <c r="N119" s="27" t="s">
        <v>437</v>
      </c>
      <c r="O119" s="30">
        <v>49271040</v>
      </c>
      <c r="P119" s="30">
        <v>37653300</v>
      </c>
      <c r="Q119" s="30">
        <v>247500</v>
      </c>
      <c r="R119" s="30">
        <v>0</v>
      </c>
      <c r="S119" s="31">
        <v>0</v>
      </c>
      <c r="T119" s="27" t="s">
        <v>17</v>
      </c>
      <c r="U119" s="27" t="s">
        <v>454</v>
      </c>
      <c r="V119" s="27" t="s">
        <v>794</v>
      </c>
      <c r="W119" s="31" t="s">
        <v>454</v>
      </c>
      <c r="X119" s="31">
        <v>1</v>
      </c>
      <c r="Y119" s="27" t="s">
        <v>454</v>
      </c>
      <c r="Z119" s="27" t="s">
        <v>454</v>
      </c>
      <c r="AA119" s="31" t="s">
        <v>454</v>
      </c>
      <c r="AB119" s="31" t="s">
        <v>454</v>
      </c>
      <c r="AC119" s="27" t="s">
        <v>454</v>
      </c>
    </row>
    <row r="120" spans="1:29">
      <c r="A120" s="27" t="s">
        <v>452</v>
      </c>
      <c r="B120" s="27" t="s">
        <v>40</v>
      </c>
      <c r="C120" s="27" t="s">
        <v>42</v>
      </c>
      <c r="D120" s="27" t="s">
        <v>194</v>
      </c>
      <c r="E120" s="27" t="s">
        <v>628</v>
      </c>
      <c r="F120" s="27" t="s">
        <v>356</v>
      </c>
      <c r="G120" s="27" t="s">
        <v>454</v>
      </c>
      <c r="H120" s="27" t="s">
        <v>777</v>
      </c>
      <c r="I120" s="30">
        <v>367269900</v>
      </c>
      <c r="J120" s="27" t="s">
        <v>437</v>
      </c>
      <c r="K120" s="30">
        <v>477450870</v>
      </c>
      <c r="L120" s="27" t="s">
        <v>777</v>
      </c>
      <c r="M120" s="30">
        <v>367269900</v>
      </c>
      <c r="N120" s="27" t="s">
        <v>437</v>
      </c>
      <c r="O120" s="30">
        <v>477450870</v>
      </c>
      <c r="P120" s="30">
        <v>364754700</v>
      </c>
      <c r="Q120" s="30">
        <v>2515200</v>
      </c>
      <c r="R120" s="30">
        <v>0</v>
      </c>
      <c r="S120" s="31">
        <v>0</v>
      </c>
      <c r="T120" s="27" t="s">
        <v>17</v>
      </c>
      <c r="U120" s="27" t="s">
        <v>454</v>
      </c>
      <c r="V120" s="27" t="s">
        <v>794</v>
      </c>
      <c r="W120" s="31" t="s">
        <v>454</v>
      </c>
      <c r="X120" s="31">
        <v>1</v>
      </c>
      <c r="Y120" s="27" t="s">
        <v>454</v>
      </c>
      <c r="Z120" s="27" t="s">
        <v>454</v>
      </c>
      <c r="AA120" s="31" t="s">
        <v>454</v>
      </c>
      <c r="AB120" s="31" t="s">
        <v>454</v>
      </c>
      <c r="AC120" s="27" t="s">
        <v>454</v>
      </c>
    </row>
    <row r="121" spans="1:29">
      <c r="A121" s="27" t="s">
        <v>452</v>
      </c>
      <c r="B121" s="27" t="s">
        <v>40</v>
      </c>
      <c r="C121" s="27" t="s">
        <v>42</v>
      </c>
      <c r="D121" s="27" t="s">
        <v>477</v>
      </c>
      <c r="E121" s="27" t="s">
        <v>629</v>
      </c>
      <c r="F121" s="27" t="s">
        <v>741</v>
      </c>
      <c r="G121" s="27" t="s">
        <v>454</v>
      </c>
      <c r="H121" s="27" t="s">
        <v>777</v>
      </c>
      <c r="I121" s="30">
        <v>297315300</v>
      </c>
      <c r="J121" s="27" t="s">
        <v>437</v>
      </c>
      <c r="K121" s="30">
        <v>386509890</v>
      </c>
      <c r="L121" s="27" t="s">
        <v>777</v>
      </c>
      <c r="M121" s="30">
        <v>297315300</v>
      </c>
      <c r="N121" s="27" t="s">
        <v>437</v>
      </c>
      <c r="O121" s="30">
        <v>386509890</v>
      </c>
      <c r="P121" s="30">
        <v>294108100</v>
      </c>
      <c r="Q121" s="30">
        <v>3207200</v>
      </c>
      <c r="R121" s="30">
        <v>0</v>
      </c>
      <c r="S121" s="31">
        <v>0</v>
      </c>
      <c r="T121" s="27" t="s">
        <v>17</v>
      </c>
      <c r="U121" s="27" t="s">
        <v>454</v>
      </c>
      <c r="V121" s="27" t="s">
        <v>794</v>
      </c>
      <c r="W121" s="31" t="s">
        <v>454</v>
      </c>
      <c r="X121" s="31">
        <v>1</v>
      </c>
      <c r="Y121" s="27" t="s">
        <v>454</v>
      </c>
      <c r="Z121" s="27" t="s">
        <v>454</v>
      </c>
      <c r="AA121" s="31" t="s">
        <v>454</v>
      </c>
      <c r="AB121" s="31" t="s">
        <v>454</v>
      </c>
      <c r="AC121" s="27" t="s">
        <v>454</v>
      </c>
    </row>
    <row r="122" spans="1:29">
      <c r="A122" s="27" t="s">
        <v>452</v>
      </c>
      <c r="B122" s="27" t="s">
        <v>40</v>
      </c>
      <c r="C122" s="27" t="s">
        <v>42</v>
      </c>
      <c r="D122" s="27" t="s">
        <v>195</v>
      </c>
      <c r="E122" s="27" t="s">
        <v>630</v>
      </c>
      <c r="F122" s="27" t="s">
        <v>357</v>
      </c>
      <c r="G122" s="27" t="s">
        <v>454</v>
      </c>
      <c r="H122" s="27" t="s">
        <v>777</v>
      </c>
      <c r="I122" s="30">
        <v>246803200</v>
      </c>
      <c r="J122" s="27" t="s">
        <v>437</v>
      </c>
      <c r="K122" s="30">
        <v>320844160</v>
      </c>
      <c r="L122" s="27" t="s">
        <v>777</v>
      </c>
      <c r="M122" s="30">
        <v>246803200</v>
      </c>
      <c r="N122" s="27" t="s">
        <v>437</v>
      </c>
      <c r="O122" s="30">
        <v>320844160</v>
      </c>
      <c r="P122" s="30">
        <v>245470700</v>
      </c>
      <c r="Q122" s="30">
        <v>1332500</v>
      </c>
      <c r="R122" s="30">
        <v>0</v>
      </c>
      <c r="S122" s="31">
        <v>0</v>
      </c>
      <c r="T122" s="27" t="s">
        <v>17</v>
      </c>
      <c r="U122" s="27" t="s">
        <v>454</v>
      </c>
      <c r="V122" s="27" t="s">
        <v>794</v>
      </c>
      <c r="W122" s="31" t="s">
        <v>454</v>
      </c>
      <c r="X122" s="31">
        <v>1</v>
      </c>
      <c r="Y122" s="27" t="s">
        <v>454</v>
      </c>
      <c r="Z122" s="27" t="s">
        <v>454</v>
      </c>
      <c r="AA122" s="31" t="s">
        <v>454</v>
      </c>
      <c r="AB122" s="31" t="s">
        <v>454</v>
      </c>
      <c r="AC122" s="27" t="s">
        <v>454</v>
      </c>
    </row>
    <row r="123" spans="1:29">
      <c r="A123" s="27" t="s">
        <v>452</v>
      </c>
      <c r="B123" s="27" t="s">
        <v>40</v>
      </c>
      <c r="C123" s="27" t="s">
        <v>42</v>
      </c>
      <c r="D123" s="27" t="s">
        <v>196</v>
      </c>
      <c r="E123" s="27" t="s">
        <v>631</v>
      </c>
      <c r="F123" s="27" t="s">
        <v>358</v>
      </c>
      <c r="G123" s="27" t="s">
        <v>454</v>
      </c>
      <c r="H123" s="27" t="s">
        <v>777</v>
      </c>
      <c r="I123" s="30">
        <v>722812400</v>
      </c>
      <c r="J123" s="27" t="s">
        <v>437</v>
      </c>
      <c r="K123" s="30">
        <v>939656120</v>
      </c>
      <c r="L123" s="27" t="s">
        <v>777</v>
      </c>
      <c r="M123" s="30">
        <v>722812400</v>
      </c>
      <c r="N123" s="27" t="s">
        <v>437</v>
      </c>
      <c r="O123" s="30">
        <v>939656120</v>
      </c>
      <c r="P123" s="30">
        <v>717229400</v>
      </c>
      <c r="Q123" s="30">
        <v>5583000</v>
      </c>
      <c r="R123" s="30">
        <v>0</v>
      </c>
      <c r="S123" s="31">
        <v>0</v>
      </c>
      <c r="T123" s="27" t="s">
        <v>17</v>
      </c>
      <c r="U123" s="27" t="s">
        <v>454</v>
      </c>
      <c r="V123" s="27" t="s">
        <v>794</v>
      </c>
      <c r="W123" s="31" t="s">
        <v>454</v>
      </c>
      <c r="X123" s="31">
        <v>1</v>
      </c>
      <c r="Y123" s="27" t="s">
        <v>454</v>
      </c>
      <c r="Z123" s="27" t="s">
        <v>454</v>
      </c>
      <c r="AA123" s="31" t="s">
        <v>454</v>
      </c>
      <c r="AB123" s="31" t="s">
        <v>454</v>
      </c>
      <c r="AC123" s="27" t="s">
        <v>454</v>
      </c>
    </row>
    <row r="124" spans="1:29">
      <c r="A124" s="27" t="s">
        <v>452</v>
      </c>
      <c r="B124" s="27" t="s">
        <v>40</v>
      </c>
      <c r="C124" s="27" t="s">
        <v>42</v>
      </c>
      <c r="D124" s="27" t="s">
        <v>197</v>
      </c>
      <c r="E124" s="27" t="s">
        <v>632</v>
      </c>
      <c r="F124" s="27" t="s">
        <v>359</v>
      </c>
      <c r="G124" s="27" t="s">
        <v>454</v>
      </c>
      <c r="H124" s="27" t="s">
        <v>777</v>
      </c>
      <c r="I124" s="30">
        <v>56105000</v>
      </c>
      <c r="J124" s="27" t="s">
        <v>437</v>
      </c>
      <c r="K124" s="30">
        <v>72936500</v>
      </c>
      <c r="L124" s="27" t="s">
        <v>777</v>
      </c>
      <c r="M124" s="30">
        <v>56105000</v>
      </c>
      <c r="N124" s="27" t="s">
        <v>437</v>
      </c>
      <c r="O124" s="30">
        <v>72936500</v>
      </c>
      <c r="P124" s="30">
        <v>56105000</v>
      </c>
      <c r="Q124" s="30">
        <v>0</v>
      </c>
      <c r="R124" s="30">
        <v>0</v>
      </c>
      <c r="S124" s="31">
        <v>0</v>
      </c>
      <c r="T124" s="27" t="s">
        <v>17</v>
      </c>
      <c r="U124" s="27" t="s">
        <v>454</v>
      </c>
      <c r="V124" s="27" t="s">
        <v>794</v>
      </c>
      <c r="W124" s="31" t="s">
        <v>454</v>
      </c>
      <c r="X124" s="31">
        <v>1</v>
      </c>
      <c r="Y124" s="27" t="s">
        <v>454</v>
      </c>
      <c r="Z124" s="27" t="s">
        <v>454</v>
      </c>
      <c r="AA124" s="31" t="s">
        <v>454</v>
      </c>
      <c r="AB124" s="31" t="s">
        <v>454</v>
      </c>
      <c r="AC124" s="27" t="s">
        <v>454</v>
      </c>
    </row>
    <row r="125" spans="1:29">
      <c r="A125" s="27" t="s">
        <v>452</v>
      </c>
      <c r="B125" s="27" t="s">
        <v>40</v>
      </c>
      <c r="C125" s="27" t="s">
        <v>42</v>
      </c>
      <c r="D125" s="27" t="s">
        <v>198</v>
      </c>
      <c r="E125" s="27" t="s">
        <v>633</v>
      </c>
      <c r="F125" s="27" t="s">
        <v>360</v>
      </c>
      <c r="G125" s="27" t="s">
        <v>454</v>
      </c>
      <c r="H125" s="27" t="s">
        <v>777</v>
      </c>
      <c r="I125" s="30">
        <v>282406000</v>
      </c>
      <c r="J125" s="27" t="s">
        <v>437</v>
      </c>
      <c r="K125" s="30">
        <v>367127800</v>
      </c>
      <c r="L125" s="27" t="s">
        <v>777</v>
      </c>
      <c r="M125" s="30">
        <v>282406000</v>
      </c>
      <c r="N125" s="27" t="s">
        <v>437</v>
      </c>
      <c r="O125" s="30">
        <v>367127800</v>
      </c>
      <c r="P125" s="30">
        <v>279839200</v>
      </c>
      <c r="Q125" s="30">
        <v>2566800</v>
      </c>
      <c r="R125" s="30">
        <v>0</v>
      </c>
      <c r="S125" s="31">
        <v>0</v>
      </c>
      <c r="T125" s="27" t="s">
        <v>791</v>
      </c>
      <c r="U125" s="27" t="s">
        <v>791</v>
      </c>
      <c r="V125" s="27" t="s">
        <v>791</v>
      </c>
      <c r="W125" s="31" t="s">
        <v>454</v>
      </c>
      <c r="X125" s="31">
        <v>1</v>
      </c>
      <c r="Y125" s="27" t="s">
        <v>454</v>
      </c>
      <c r="Z125" s="27" t="s">
        <v>454</v>
      </c>
      <c r="AA125" s="31" t="s">
        <v>454</v>
      </c>
      <c r="AB125" s="31" t="s">
        <v>454</v>
      </c>
      <c r="AC125" s="27" t="s">
        <v>454</v>
      </c>
    </row>
    <row r="126" spans="1:29">
      <c r="A126" s="27" t="s">
        <v>452</v>
      </c>
      <c r="B126" s="27" t="s">
        <v>40</v>
      </c>
      <c r="C126" s="27" t="s">
        <v>42</v>
      </c>
      <c r="D126" s="27" t="s">
        <v>199</v>
      </c>
      <c r="E126" s="27" t="s">
        <v>634</v>
      </c>
      <c r="F126" s="27" t="s">
        <v>361</v>
      </c>
      <c r="G126" s="27" t="s">
        <v>454</v>
      </c>
      <c r="H126" s="27" t="s">
        <v>777</v>
      </c>
      <c r="I126" s="30">
        <v>859852800</v>
      </c>
      <c r="J126" s="27" t="s">
        <v>437</v>
      </c>
      <c r="K126" s="30">
        <v>1117808640</v>
      </c>
      <c r="L126" s="27" t="s">
        <v>777</v>
      </c>
      <c r="M126" s="30">
        <v>859852800</v>
      </c>
      <c r="N126" s="27" t="s">
        <v>437</v>
      </c>
      <c r="O126" s="30">
        <v>1117808640</v>
      </c>
      <c r="P126" s="30">
        <v>859852800</v>
      </c>
      <c r="Q126" s="30">
        <v>0</v>
      </c>
      <c r="R126" s="30">
        <v>0</v>
      </c>
      <c r="S126" s="31">
        <v>0</v>
      </c>
      <c r="T126" s="27" t="s">
        <v>791</v>
      </c>
      <c r="U126" s="27" t="s">
        <v>791</v>
      </c>
      <c r="V126" s="27" t="s">
        <v>791</v>
      </c>
      <c r="W126" s="31" t="s">
        <v>454</v>
      </c>
      <c r="X126" s="31">
        <v>1</v>
      </c>
      <c r="Y126" s="27" t="s">
        <v>454</v>
      </c>
      <c r="Z126" s="27" t="s">
        <v>454</v>
      </c>
      <c r="AA126" s="31" t="s">
        <v>454</v>
      </c>
      <c r="AB126" s="31" t="s">
        <v>454</v>
      </c>
      <c r="AC126" s="27" t="s">
        <v>454</v>
      </c>
    </row>
    <row r="127" spans="1:29">
      <c r="A127" s="27" t="s">
        <v>452</v>
      </c>
      <c r="B127" s="27" t="s">
        <v>40</v>
      </c>
      <c r="C127" s="27" t="s">
        <v>42</v>
      </c>
      <c r="D127" s="27" t="s">
        <v>200</v>
      </c>
      <c r="E127" s="27" t="s">
        <v>635</v>
      </c>
      <c r="F127" s="27" t="s">
        <v>362</v>
      </c>
      <c r="G127" s="27" t="s">
        <v>454</v>
      </c>
      <c r="H127" s="27" t="s">
        <v>777</v>
      </c>
      <c r="I127" s="30">
        <v>17031300</v>
      </c>
      <c r="J127" s="27" t="s">
        <v>437</v>
      </c>
      <c r="K127" s="30">
        <v>22140690</v>
      </c>
      <c r="L127" s="27" t="s">
        <v>777</v>
      </c>
      <c r="M127" s="30">
        <v>17031300</v>
      </c>
      <c r="N127" s="27" t="s">
        <v>437</v>
      </c>
      <c r="O127" s="30">
        <v>22140690</v>
      </c>
      <c r="P127" s="30">
        <v>16804500</v>
      </c>
      <c r="Q127" s="30">
        <v>226800</v>
      </c>
      <c r="R127" s="30">
        <v>0</v>
      </c>
      <c r="S127" s="31">
        <v>0</v>
      </c>
      <c r="T127" s="27" t="s">
        <v>791</v>
      </c>
      <c r="U127" s="27" t="s">
        <v>791</v>
      </c>
      <c r="V127" s="27" t="s">
        <v>791</v>
      </c>
      <c r="W127" s="31" t="s">
        <v>454</v>
      </c>
      <c r="X127" s="31">
        <v>1</v>
      </c>
      <c r="Y127" s="27" t="s">
        <v>454</v>
      </c>
      <c r="Z127" s="27" t="s">
        <v>454</v>
      </c>
      <c r="AA127" s="31" t="s">
        <v>454</v>
      </c>
      <c r="AB127" s="31" t="s">
        <v>454</v>
      </c>
      <c r="AC127" s="27" t="s">
        <v>454</v>
      </c>
    </row>
    <row r="128" spans="1:29">
      <c r="A128" s="27" t="s">
        <v>452</v>
      </c>
      <c r="B128" s="27" t="s">
        <v>40</v>
      </c>
      <c r="C128" s="27" t="s">
        <v>42</v>
      </c>
      <c r="D128" s="27" t="s">
        <v>478</v>
      </c>
      <c r="E128" s="27" t="s">
        <v>636</v>
      </c>
      <c r="F128" s="27" t="s">
        <v>742</v>
      </c>
      <c r="G128" s="27" t="s">
        <v>454</v>
      </c>
      <c r="H128" s="27" t="s">
        <v>777</v>
      </c>
      <c r="I128" s="30">
        <v>86800000</v>
      </c>
      <c r="J128" s="27" t="s">
        <v>437</v>
      </c>
      <c r="K128" s="30">
        <v>112840000</v>
      </c>
      <c r="L128" s="27" t="s">
        <v>777</v>
      </c>
      <c r="M128" s="30">
        <v>86800000</v>
      </c>
      <c r="N128" s="27" t="s">
        <v>437</v>
      </c>
      <c r="O128" s="30">
        <v>112840000</v>
      </c>
      <c r="P128" s="30">
        <v>85095000</v>
      </c>
      <c r="Q128" s="30">
        <v>1705000</v>
      </c>
      <c r="R128" s="30">
        <v>0</v>
      </c>
      <c r="S128" s="31">
        <v>0</v>
      </c>
      <c r="T128" s="27" t="s">
        <v>17</v>
      </c>
      <c r="U128" s="27" t="s">
        <v>454</v>
      </c>
      <c r="V128" s="27" t="s">
        <v>794</v>
      </c>
      <c r="W128" s="31" t="s">
        <v>454</v>
      </c>
      <c r="X128" s="31">
        <v>1</v>
      </c>
      <c r="Y128" s="27" t="s">
        <v>454</v>
      </c>
      <c r="Z128" s="27" t="s">
        <v>454</v>
      </c>
      <c r="AA128" s="31" t="s">
        <v>454</v>
      </c>
      <c r="AB128" s="31" t="s">
        <v>454</v>
      </c>
      <c r="AC128" s="27" t="s">
        <v>454</v>
      </c>
    </row>
    <row r="129" spans="1:29">
      <c r="A129" s="27" t="s">
        <v>452</v>
      </c>
      <c r="B129" s="27" t="s">
        <v>40</v>
      </c>
      <c r="C129" s="27" t="s">
        <v>42</v>
      </c>
      <c r="D129" s="27" t="s">
        <v>201</v>
      </c>
      <c r="E129" s="27" t="s">
        <v>637</v>
      </c>
      <c r="F129" s="27" t="s">
        <v>363</v>
      </c>
      <c r="G129" s="27" t="s">
        <v>454</v>
      </c>
      <c r="H129" s="27" t="s">
        <v>777</v>
      </c>
      <c r="I129" s="30">
        <v>2492949500</v>
      </c>
      <c r="J129" s="27" t="s">
        <v>437</v>
      </c>
      <c r="K129" s="30">
        <v>3240834350</v>
      </c>
      <c r="L129" s="27" t="s">
        <v>777</v>
      </c>
      <c r="M129" s="30">
        <v>2492949500</v>
      </c>
      <c r="N129" s="27" t="s">
        <v>437</v>
      </c>
      <c r="O129" s="30">
        <v>3240834350</v>
      </c>
      <c r="P129" s="30">
        <v>2442336000</v>
      </c>
      <c r="Q129" s="30">
        <v>50613500</v>
      </c>
      <c r="R129" s="30">
        <v>0</v>
      </c>
      <c r="S129" s="31">
        <v>0</v>
      </c>
      <c r="T129" s="27" t="s">
        <v>17</v>
      </c>
      <c r="U129" s="27" t="s">
        <v>454</v>
      </c>
      <c r="V129" s="27" t="s">
        <v>794</v>
      </c>
      <c r="W129" s="31" t="s">
        <v>454</v>
      </c>
      <c r="X129" s="31">
        <v>1</v>
      </c>
      <c r="Y129" s="27" t="s">
        <v>454</v>
      </c>
      <c r="Z129" s="27" t="s">
        <v>454</v>
      </c>
      <c r="AA129" s="31" t="s">
        <v>454</v>
      </c>
      <c r="AB129" s="31" t="s">
        <v>454</v>
      </c>
      <c r="AC129" s="27" t="s">
        <v>454</v>
      </c>
    </row>
    <row r="130" spans="1:29">
      <c r="A130" s="27" t="s">
        <v>452</v>
      </c>
      <c r="B130" s="27" t="s">
        <v>40</v>
      </c>
      <c r="C130" s="27" t="s">
        <v>42</v>
      </c>
      <c r="D130" s="27" t="s">
        <v>202</v>
      </c>
      <c r="E130" s="27" t="s">
        <v>638</v>
      </c>
      <c r="F130" s="27" t="s">
        <v>364</v>
      </c>
      <c r="G130" s="27" t="s">
        <v>454</v>
      </c>
      <c r="H130" s="27" t="s">
        <v>777</v>
      </c>
      <c r="I130" s="30">
        <v>425484000</v>
      </c>
      <c r="J130" s="27" t="s">
        <v>437</v>
      </c>
      <c r="K130" s="30">
        <v>553129200</v>
      </c>
      <c r="L130" s="27" t="s">
        <v>777</v>
      </c>
      <c r="M130" s="30">
        <v>425484000</v>
      </c>
      <c r="N130" s="27" t="s">
        <v>437</v>
      </c>
      <c r="O130" s="30">
        <v>553129200</v>
      </c>
      <c r="P130" s="30">
        <v>425484000</v>
      </c>
      <c r="Q130" s="30">
        <v>0</v>
      </c>
      <c r="R130" s="30">
        <v>0</v>
      </c>
      <c r="S130" s="31">
        <v>0</v>
      </c>
      <c r="T130" s="27" t="s">
        <v>17</v>
      </c>
      <c r="U130" s="27" t="s">
        <v>454</v>
      </c>
      <c r="V130" s="27" t="s">
        <v>794</v>
      </c>
      <c r="W130" s="31" t="s">
        <v>454</v>
      </c>
      <c r="X130" s="31">
        <v>1</v>
      </c>
      <c r="Y130" s="27" t="s">
        <v>454</v>
      </c>
      <c r="Z130" s="27" t="s">
        <v>454</v>
      </c>
      <c r="AA130" s="31" t="s">
        <v>454</v>
      </c>
      <c r="AB130" s="31" t="s">
        <v>454</v>
      </c>
      <c r="AC130" s="27" t="s">
        <v>454</v>
      </c>
    </row>
    <row r="131" spans="1:29">
      <c r="A131" s="27" t="s">
        <v>452</v>
      </c>
      <c r="B131" s="27" t="s">
        <v>40</v>
      </c>
      <c r="C131" s="27" t="s">
        <v>42</v>
      </c>
      <c r="D131" s="27" t="s">
        <v>203</v>
      </c>
      <c r="E131" s="27" t="s">
        <v>639</v>
      </c>
      <c r="F131" s="27" t="s">
        <v>365</v>
      </c>
      <c r="G131" s="27" t="s">
        <v>454</v>
      </c>
      <c r="H131" s="27" t="s">
        <v>777</v>
      </c>
      <c r="I131" s="30">
        <v>18673200</v>
      </c>
      <c r="J131" s="27" t="s">
        <v>437</v>
      </c>
      <c r="K131" s="30">
        <v>24275160</v>
      </c>
      <c r="L131" s="27" t="s">
        <v>777</v>
      </c>
      <c r="M131" s="30">
        <v>18673200</v>
      </c>
      <c r="N131" s="27" t="s">
        <v>437</v>
      </c>
      <c r="O131" s="30">
        <v>24275160</v>
      </c>
      <c r="P131" s="30">
        <v>18673200</v>
      </c>
      <c r="Q131" s="30">
        <v>0</v>
      </c>
      <c r="R131" s="30">
        <v>0</v>
      </c>
      <c r="S131" s="31">
        <v>0</v>
      </c>
      <c r="T131" s="27" t="s">
        <v>791</v>
      </c>
      <c r="U131" s="27" t="s">
        <v>791</v>
      </c>
      <c r="V131" s="27" t="s">
        <v>791</v>
      </c>
      <c r="W131" s="31" t="s">
        <v>454</v>
      </c>
      <c r="X131" s="31">
        <v>1</v>
      </c>
      <c r="Y131" s="27" t="s">
        <v>454</v>
      </c>
      <c r="Z131" s="27" t="s">
        <v>454</v>
      </c>
      <c r="AA131" s="31" t="s">
        <v>454</v>
      </c>
      <c r="AB131" s="31" t="s">
        <v>454</v>
      </c>
      <c r="AC131" s="27" t="s">
        <v>454</v>
      </c>
    </row>
    <row r="132" spans="1:29">
      <c r="A132" s="27" t="s">
        <v>452</v>
      </c>
      <c r="B132" s="27" t="s">
        <v>40</v>
      </c>
      <c r="C132" s="27" t="s">
        <v>42</v>
      </c>
      <c r="D132" s="27" t="s">
        <v>101</v>
      </c>
      <c r="E132" s="27" t="s">
        <v>640</v>
      </c>
      <c r="F132" s="27" t="s">
        <v>263</v>
      </c>
      <c r="G132" s="27" t="s">
        <v>454</v>
      </c>
      <c r="H132" s="27" t="s">
        <v>777</v>
      </c>
      <c r="I132" s="30">
        <v>6115500</v>
      </c>
      <c r="J132" s="27" t="s">
        <v>437</v>
      </c>
      <c r="K132" s="30">
        <v>7950150</v>
      </c>
      <c r="L132" s="27" t="s">
        <v>777</v>
      </c>
      <c r="M132" s="30">
        <v>6115500</v>
      </c>
      <c r="N132" s="27" t="s">
        <v>437</v>
      </c>
      <c r="O132" s="30">
        <v>7950150</v>
      </c>
      <c r="P132" s="30">
        <v>6115500</v>
      </c>
      <c r="Q132" s="30">
        <v>0</v>
      </c>
      <c r="R132" s="30">
        <v>0</v>
      </c>
      <c r="S132" s="31">
        <v>0</v>
      </c>
      <c r="T132" s="27" t="s">
        <v>791</v>
      </c>
      <c r="U132" s="27" t="s">
        <v>791</v>
      </c>
      <c r="V132" s="27" t="s">
        <v>791</v>
      </c>
      <c r="W132" s="31" t="s">
        <v>454</v>
      </c>
      <c r="X132" s="31">
        <v>1</v>
      </c>
      <c r="Y132" s="27" t="s">
        <v>454</v>
      </c>
      <c r="Z132" s="27" t="s">
        <v>454</v>
      </c>
      <c r="AA132" s="31" t="s">
        <v>454</v>
      </c>
      <c r="AB132" s="31" t="s">
        <v>454</v>
      </c>
      <c r="AC132" s="27" t="s">
        <v>454</v>
      </c>
    </row>
    <row r="133" spans="1:29">
      <c r="A133" s="27" t="s">
        <v>452</v>
      </c>
      <c r="B133" s="27" t="s">
        <v>40</v>
      </c>
      <c r="C133" s="27" t="s">
        <v>42</v>
      </c>
      <c r="D133" s="27" t="s">
        <v>479</v>
      </c>
      <c r="E133" s="27" t="s">
        <v>641</v>
      </c>
      <c r="F133" s="27" t="s">
        <v>743</v>
      </c>
      <c r="G133" s="27" t="s">
        <v>454</v>
      </c>
      <c r="H133" s="27" t="s">
        <v>777</v>
      </c>
      <c r="I133" s="30">
        <v>71552000</v>
      </c>
      <c r="J133" s="27" t="s">
        <v>437</v>
      </c>
      <c r="K133" s="30">
        <v>93017600</v>
      </c>
      <c r="L133" s="27" t="s">
        <v>777</v>
      </c>
      <c r="M133" s="30">
        <v>71552000</v>
      </c>
      <c r="N133" s="27" t="s">
        <v>437</v>
      </c>
      <c r="O133" s="30">
        <v>93017600</v>
      </c>
      <c r="P133" s="30">
        <v>71073600</v>
      </c>
      <c r="Q133" s="30">
        <v>478400</v>
      </c>
      <c r="R133" s="30">
        <v>0</v>
      </c>
      <c r="S133" s="31">
        <v>0</v>
      </c>
      <c r="T133" s="27" t="s">
        <v>17</v>
      </c>
      <c r="U133" s="27" t="s">
        <v>454</v>
      </c>
      <c r="V133" s="27" t="s">
        <v>794</v>
      </c>
      <c r="W133" s="31" t="s">
        <v>454</v>
      </c>
      <c r="X133" s="31">
        <v>1</v>
      </c>
      <c r="Y133" s="27" t="s">
        <v>454</v>
      </c>
      <c r="Z133" s="27" t="s">
        <v>454</v>
      </c>
      <c r="AA133" s="31" t="s">
        <v>454</v>
      </c>
      <c r="AB133" s="31" t="s">
        <v>454</v>
      </c>
      <c r="AC133" s="27" t="s">
        <v>454</v>
      </c>
    </row>
    <row r="134" spans="1:29">
      <c r="A134" s="27" t="s">
        <v>452</v>
      </c>
      <c r="B134" s="27" t="s">
        <v>40</v>
      </c>
      <c r="C134" s="27" t="s">
        <v>42</v>
      </c>
      <c r="D134" s="27" t="s">
        <v>204</v>
      </c>
      <c r="E134" s="27" t="s">
        <v>642</v>
      </c>
      <c r="F134" s="27" t="s">
        <v>366</v>
      </c>
      <c r="G134" s="27" t="s">
        <v>454</v>
      </c>
      <c r="H134" s="27" t="s">
        <v>777</v>
      </c>
      <c r="I134" s="30">
        <v>410275600</v>
      </c>
      <c r="J134" s="27" t="s">
        <v>437</v>
      </c>
      <c r="K134" s="30">
        <v>533358280</v>
      </c>
      <c r="L134" s="27" t="s">
        <v>777</v>
      </c>
      <c r="M134" s="30">
        <v>410275600</v>
      </c>
      <c r="N134" s="27" t="s">
        <v>437</v>
      </c>
      <c r="O134" s="30">
        <v>533358280</v>
      </c>
      <c r="P134" s="30">
        <v>408167200</v>
      </c>
      <c r="Q134" s="30">
        <v>2108400</v>
      </c>
      <c r="R134" s="30">
        <v>0</v>
      </c>
      <c r="S134" s="31">
        <v>0</v>
      </c>
      <c r="T134" s="27" t="s">
        <v>17</v>
      </c>
      <c r="U134" s="27" t="s">
        <v>454</v>
      </c>
      <c r="V134" s="27" t="s">
        <v>794</v>
      </c>
      <c r="W134" s="31" t="s">
        <v>454</v>
      </c>
      <c r="X134" s="31">
        <v>1</v>
      </c>
      <c r="Y134" s="27" t="s">
        <v>454</v>
      </c>
      <c r="Z134" s="27" t="s">
        <v>454</v>
      </c>
      <c r="AA134" s="31" t="s">
        <v>454</v>
      </c>
      <c r="AB134" s="31" t="s">
        <v>454</v>
      </c>
      <c r="AC134" s="27" t="s">
        <v>454</v>
      </c>
    </row>
    <row r="135" spans="1:29">
      <c r="A135" s="27" t="s">
        <v>452</v>
      </c>
      <c r="B135" s="27" t="s">
        <v>40</v>
      </c>
      <c r="C135" s="27" t="s">
        <v>42</v>
      </c>
      <c r="D135" s="27" t="s">
        <v>480</v>
      </c>
      <c r="E135" s="27" t="s">
        <v>643</v>
      </c>
      <c r="F135" s="27" t="s">
        <v>744</v>
      </c>
      <c r="G135" s="27" t="s">
        <v>454</v>
      </c>
      <c r="H135" s="27" t="s">
        <v>777</v>
      </c>
      <c r="I135" s="30">
        <v>153791000</v>
      </c>
      <c r="J135" s="27" t="s">
        <v>437</v>
      </c>
      <c r="K135" s="30">
        <v>199928300</v>
      </c>
      <c r="L135" s="27" t="s">
        <v>777</v>
      </c>
      <c r="M135" s="30">
        <v>153791000</v>
      </c>
      <c r="N135" s="27" t="s">
        <v>437</v>
      </c>
      <c r="O135" s="30">
        <v>199928300</v>
      </c>
      <c r="P135" s="30">
        <v>151855000</v>
      </c>
      <c r="Q135" s="30">
        <v>1936000</v>
      </c>
      <c r="R135" s="30">
        <v>0</v>
      </c>
      <c r="S135" s="31">
        <v>0</v>
      </c>
      <c r="T135" s="27" t="s">
        <v>17</v>
      </c>
      <c r="U135" s="27" t="s">
        <v>454</v>
      </c>
      <c r="V135" s="27" t="s">
        <v>794</v>
      </c>
      <c r="W135" s="31" t="s">
        <v>454</v>
      </c>
      <c r="X135" s="31">
        <v>1</v>
      </c>
      <c r="Y135" s="27" t="s">
        <v>454</v>
      </c>
      <c r="Z135" s="27" t="s">
        <v>454</v>
      </c>
      <c r="AA135" s="31" t="s">
        <v>454</v>
      </c>
      <c r="AB135" s="31" t="s">
        <v>454</v>
      </c>
      <c r="AC135" s="27" t="s">
        <v>454</v>
      </c>
    </row>
    <row r="136" spans="1:29">
      <c r="A136" s="27" t="s">
        <v>452</v>
      </c>
      <c r="B136" s="27" t="s">
        <v>40</v>
      </c>
      <c r="C136" s="27" t="s">
        <v>42</v>
      </c>
      <c r="D136" s="27" t="s">
        <v>205</v>
      </c>
      <c r="E136" s="27" t="s">
        <v>644</v>
      </c>
      <c r="F136" s="27" t="s">
        <v>367</v>
      </c>
      <c r="G136" s="27" t="s">
        <v>454</v>
      </c>
      <c r="H136" s="27" t="s">
        <v>777</v>
      </c>
      <c r="I136" s="30">
        <v>46911550</v>
      </c>
      <c r="J136" s="27" t="s">
        <v>437</v>
      </c>
      <c r="K136" s="30">
        <v>60985015</v>
      </c>
      <c r="L136" s="27" t="s">
        <v>777</v>
      </c>
      <c r="M136" s="30">
        <v>46911550</v>
      </c>
      <c r="N136" s="27" t="s">
        <v>437</v>
      </c>
      <c r="O136" s="30">
        <v>60985015</v>
      </c>
      <c r="P136" s="30">
        <v>46592250</v>
      </c>
      <c r="Q136" s="30">
        <v>319300</v>
      </c>
      <c r="R136" s="30">
        <v>0</v>
      </c>
      <c r="S136" s="31">
        <v>0</v>
      </c>
      <c r="T136" s="27" t="s">
        <v>17</v>
      </c>
      <c r="U136" s="27" t="s">
        <v>454</v>
      </c>
      <c r="V136" s="27" t="s">
        <v>794</v>
      </c>
      <c r="W136" s="31" t="s">
        <v>454</v>
      </c>
      <c r="X136" s="31">
        <v>1</v>
      </c>
      <c r="Y136" s="27" t="s">
        <v>454</v>
      </c>
      <c r="Z136" s="27" t="s">
        <v>454</v>
      </c>
      <c r="AA136" s="31" t="s">
        <v>454</v>
      </c>
      <c r="AB136" s="31" t="s">
        <v>454</v>
      </c>
      <c r="AC136" s="27" t="s">
        <v>454</v>
      </c>
    </row>
    <row r="137" spans="1:29">
      <c r="A137" s="27" t="s">
        <v>452</v>
      </c>
      <c r="B137" s="27" t="s">
        <v>40</v>
      </c>
      <c r="C137" s="27" t="s">
        <v>42</v>
      </c>
      <c r="D137" s="27" t="s">
        <v>481</v>
      </c>
      <c r="E137" s="27" t="s">
        <v>645</v>
      </c>
      <c r="F137" s="27" t="s">
        <v>745</v>
      </c>
      <c r="G137" s="27" t="s">
        <v>454</v>
      </c>
      <c r="H137" s="27" t="s">
        <v>777</v>
      </c>
      <c r="I137" s="30">
        <v>56000</v>
      </c>
      <c r="J137" s="27" t="s">
        <v>437</v>
      </c>
      <c r="K137" s="30">
        <v>72800</v>
      </c>
      <c r="L137" s="27" t="s">
        <v>777</v>
      </c>
      <c r="M137" s="30">
        <v>56000</v>
      </c>
      <c r="N137" s="27" t="s">
        <v>437</v>
      </c>
      <c r="O137" s="30">
        <v>72800</v>
      </c>
      <c r="P137" s="30">
        <v>0</v>
      </c>
      <c r="Q137" s="30">
        <v>56000</v>
      </c>
      <c r="R137" s="30">
        <v>0</v>
      </c>
      <c r="S137" s="31">
        <v>0</v>
      </c>
      <c r="T137" s="27" t="s">
        <v>17</v>
      </c>
      <c r="U137" s="27" t="s">
        <v>454</v>
      </c>
      <c r="V137" s="27" t="s">
        <v>794</v>
      </c>
      <c r="W137" s="31" t="s">
        <v>454</v>
      </c>
      <c r="X137" s="31">
        <v>1</v>
      </c>
      <c r="Y137" s="27" t="s">
        <v>454</v>
      </c>
      <c r="Z137" s="27" t="s">
        <v>454</v>
      </c>
      <c r="AA137" s="31" t="s">
        <v>454</v>
      </c>
      <c r="AB137" s="31" t="s">
        <v>454</v>
      </c>
      <c r="AC137" s="27" t="s">
        <v>454</v>
      </c>
    </row>
    <row r="138" spans="1:29">
      <c r="A138" s="27" t="s">
        <v>452</v>
      </c>
      <c r="B138" s="27" t="s">
        <v>40</v>
      </c>
      <c r="C138" s="27" t="s">
        <v>42</v>
      </c>
      <c r="D138" s="27" t="s">
        <v>206</v>
      </c>
      <c r="E138" s="27" t="s">
        <v>646</v>
      </c>
      <c r="F138" s="27" t="s">
        <v>368</v>
      </c>
      <c r="G138" s="27" t="s">
        <v>454</v>
      </c>
      <c r="H138" s="27" t="s">
        <v>777</v>
      </c>
      <c r="I138" s="30">
        <v>48523000</v>
      </c>
      <c r="J138" s="27" t="s">
        <v>437</v>
      </c>
      <c r="K138" s="30">
        <v>63079900</v>
      </c>
      <c r="L138" s="27" t="s">
        <v>777</v>
      </c>
      <c r="M138" s="30">
        <v>48523000</v>
      </c>
      <c r="N138" s="27" t="s">
        <v>437</v>
      </c>
      <c r="O138" s="30">
        <v>63079900</v>
      </c>
      <c r="P138" s="30">
        <v>48433000</v>
      </c>
      <c r="Q138" s="30">
        <v>90000</v>
      </c>
      <c r="R138" s="30">
        <v>0</v>
      </c>
      <c r="S138" s="31">
        <v>0</v>
      </c>
      <c r="T138" s="27" t="s">
        <v>17</v>
      </c>
      <c r="U138" s="27" t="s">
        <v>454</v>
      </c>
      <c r="V138" s="27" t="s">
        <v>794</v>
      </c>
      <c r="W138" s="31" t="s">
        <v>454</v>
      </c>
      <c r="X138" s="31">
        <v>1</v>
      </c>
      <c r="Y138" s="27" t="s">
        <v>454</v>
      </c>
      <c r="Z138" s="27" t="s">
        <v>454</v>
      </c>
      <c r="AA138" s="31" t="s">
        <v>454</v>
      </c>
      <c r="AB138" s="31" t="s">
        <v>454</v>
      </c>
      <c r="AC138" s="27" t="s">
        <v>454</v>
      </c>
    </row>
    <row r="139" spans="1:29">
      <c r="A139" s="27" t="s">
        <v>452</v>
      </c>
      <c r="B139" s="27" t="s">
        <v>40</v>
      </c>
      <c r="C139" s="27" t="s">
        <v>42</v>
      </c>
      <c r="D139" s="27" t="s">
        <v>482</v>
      </c>
      <c r="E139" s="27" t="s">
        <v>647</v>
      </c>
      <c r="F139" s="27" t="s">
        <v>746</v>
      </c>
      <c r="G139" s="27" t="s">
        <v>454</v>
      </c>
      <c r="H139" s="27" t="s">
        <v>777</v>
      </c>
      <c r="I139" s="30">
        <v>185160</v>
      </c>
      <c r="J139" s="27" t="s">
        <v>437</v>
      </c>
      <c r="K139" s="30">
        <v>240708</v>
      </c>
      <c r="L139" s="27" t="s">
        <v>777</v>
      </c>
      <c r="M139" s="30">
        <v>185160</v>
      </c>
      <c r="N139" s="27" t="s">
        <v>437</v>
      </c>
      <c r="O139" s="30">
        <v>240708</v>
      </c>
      <c r="P139" s="30">
        <v>0</v>
      </c>
      <c r="Q139" s="30">
        <v>185160</v>
      </c>
      <c r="R139" s="30">
        <v>0</v>
      </c>
      <c r="S139" s="31">
        <v>0</v>
      </c>
      <c r="T139" s="27" t="s">
        <v>17</v>
      </c>
      <c r="U139" s="27" t="s">
        <v>454</v>
      </c>
      <c r="V139" s="27" t="s">
        <v>794</v>
      </c>
      <c r="W139" s="31" t="s">
        <v>454</v>
      </c>
      <c r="X139" s="31">
        <v>1</v>
      </c>
      <c r="Y139" s="27" t="s">
        <v>454</v>
      </c>
      <c r="Z139" s="27" t="s">
        <v>454</v>
      </c>
      <c r="AA139" s="31" t="s">
        <v>454</v>
      </c>
      <c r="AB139" s="31" t="s">
        <v>454</v>
      </c>
      <c r="AC139" s="27" t="s">
        <v>454</v>
      </c>
    </row>
    <row r="140" spans="1:29">
      <c r="A140" s="27" t="s">
        <v>452</v>
      </c>
      <c r="B140" s="27" t="s">
        <v>40</v>
      </c>
      <c r="C140" s="27" t="s">
        <v>42</v>
      </c>
      <c r="D140" s="27" t="s">
        <v>207</v>
      </c>
      <c r="E140" s="27" t="s">
        <v>648</v>
      </c>
      <c r="F140" s="27" t="s">
        <v>369</v>
      </c>
      <c r="G140" s="27" t="s">
        <v>454</v>
      </c>
      <c r="H140" s="27" t="s">
        <v>777</v>
      </c>
      <c r="I140" s="30">
        <v>16134400</v>
      </c>
      <c r="J140" s="27" t="s">
        <v>437</v>
      </c>
      <c r="K140" s="30">
        <v>20974720</v>
      </c>
      <c r="L140" s="27" t="s">
        <v>777</v>
      </c>
      <c r="M140" s="30">
        <v>16134400</v>
      </c>
      <c r="N140" s="27" t="s">
        <v>437</v>
      </c>
      <c r="O140" s="30">
        <v>20974720</v>
      </c>
      <c r="P140" s="30">
        <v>16002400</v>
      </c>
      <c r="Q140" s="30">
        <v>132000</v>
      </c>
      <c r="R140" s="30">
        <v>0</v>
      </c>
      <c r="S140" s="31">
        <v>0</v>
      </c>
      <c r="T140" s="27" t="s">
        <v>17</v>
      </c>
      <c r="U140" s="27" t="s">
        <v>454</v>
      </c>
      <c r="V140" s="27" t="s">
        <v>794</v>
      </c>
      <c r="W140" s="31" t="s">
        <v>454</v>
      </c>
      <c r="X140" s="31">
        <v>1</v>
      </c>
      <c r="Y140" s="27" t="s">
        <v>454</v>
      </c>
      <c r="Z140" s="27" t="s">
        <v>454</v>
      </c>
      <c r="AA140" s="31" t="s">
        <v>454</v>
      </c>
      <c r="AB140" s="31" t="s">
        <v>454</v>
      </c>
      <c r="AC140" s="27" t="s">
        <v>454</v>
      </c>
    </row>
    <row r="141" spans="1:29">
      <c r="A141" s="27" t="s">
        <v>452</v>
      </c>
      <c r="B141" s="27" t="s">
        <v>40</v>
      </c>
      <c r="C141" s="27" t="s">
        <v>42</v>
      </c>
      <c r="D141" s="27" t="s">
        <v>208</v>
      </c>
      <c r="E141" s="27" t="s">
        <v>649</v>
      </c>
      <c r="F141" s="27" t="s">
        <v>370</v>
      </c>
      <c r="G141" s="27" t="s">
        <v>454</v>
      </c>
      <c r="H141" s="27" t="s">
        <v>777</v>
      </c>
      <c r="I141" s="30">
        <v>344423800</v>
      </c>
      <c r="J141" s="27" t="s">
        <v>437</v>
      </c>
      <c r="K141" s="30">
        <v>447750940</v>
      </c>
      <c r="L141" s="27" t="s">
        <v>777</v>
      </c>
      <c r="M141" s="30">
        <v>344423800</v>
      </c>
      <c r="N141" s="27" t="s">
        <v>437</v>
      </c>
      <c r="O141" s="30">
        <v>447750940</v>
      </c>
      <c r="P141" s="30">
        <v>342375000</v>
      </c>
      <c r="Q141" s="30">
        <v>2048800</v>
      </c>
      <c r="R141" s="30">
        <v>0</v>
      </c>
      <c r="S141" s="31">
        <v>0</v>
      </c>
      <c r="T141" s="27" t="s">
        <v>17</v>
      </c>
      <c r="U141" s="27" t="s">
        <v>454</v>
      </c>
      <c r="V141" s="27" t="s">
        <v>794</v>
      </c>
      <c r="W141" s="31" t="s">
        <v>454</v>
      </c>
      <c r="X141" s="31">
        <v>1</v>
      </c>
      <c r="Y141" s="27" t="s">
        <v>454</v>
      </c>
      <c r="Z141" s="27" t="s">
        <v>454</v>
      </c>
      <c r="AA141" s="31" t="s">
        <v>454</v>
      </c>
      <c r="AB141" s="31" t="s">
        <v>454</v>
      </c>
      <c r="AC141" s="27" t="s">
        <v>454</v>
      </c>
    </row>
    <row r="142" spans="1:29">
      <c r="A142" s="27" t="s">
        <v>452</v>
      </c>
      <c r="B142" s="27" t="s">
        <v>40</v>
      </c>
      <c r="C142" s="27" t="s">
        <v>42</v>
      </c>
      <c r="D142" s="27" t="s">
        <v>209</v>
      </c>
      <c r="E142" s="27" t="s">
        <v>650</v>
      </c>
      <c r="F142" s="27" t="s">
        <v>371</v>
      </c>
      <c r="G142" s="27" t="s">
        <v>454</v>
      </c>
      <c r="H142" s="27" t="s">
        <v>777</v>
      </c>
      <c r="I142" s="30">
        <v>30532500</v>
      </c>
      <c r="J142" s="27" t="s">
        <v>437</v>
      </c>
      <c r="K142" s="30">
        <v>39692250</v>
      </c>
      <c r="L142" s="27" t="s">
        <v>777</v>
      </c>
      <c r="M142" s="30">
        <v>30532500</v>
      </c>
      <c r="N142" s="27" t="s">
        <v>437</v>
      </c>
      <c r="O142" s="30">
        <v>39692250</v>
      </c>
      <c r="P142" s="30">
        <v>30532500</v>
      </c>
      <c r="Q142" s="30">
        <v>0</v>
      </c>
      <c r="R142" s="30">
        <v>0</v>
      </c>
      <c r="S142" s="31">
        <v>0</v>
      </c>
      <c r="T142" s="27" t="s">
        <v>17</v>
      </c>
      <c r="U142" s="27" t="s">
        <v>454</v>
      </c>
      <c r="V142" s="27" t="s">
        <v>794</v>
      </c>
      <c r="W142" s="31" t="s">
        <v>454</v>
      </c>
      <c r="X142" s="31">
        <v>1</v>
      </c>
      <c r="Y142" s="27" t="s">
        <v>454</v>
      </c>
      <c r="Z142" s="27" t="s">
        <v>454</v>
      </c>
      <c r="AA142" s="31" t="s">
        <v>454</v>
      </c>
      <c r="AB142" s="31" t="s">
        <v>454</v>
      </c>
      <c r="AC142" s="27" t="s">
        <v>454</v>
      </c>
    </row>
    <row r="143" spans="1:29">
      <c r="A143" s="27" t="s">
        <v>452</v>
      </c>
      <c r="B143" s="27" t="s">
        <v>40</v>
      </c>
      <c r="C143" s="27" t="s">
        <v>42</v>
      </c>
      <c r="D143" s="27" t="s">
        <v>210</v>
      </c>
      <c r="E143" s="27" t="s">
        <v>651</v>
      </c>
      <c r="F143" s="27" t="s">
        <v>372</v>
      </c>
      <c r="G143" s="27" t="s">
        <v>454</v>
      </c>
      <c r="H143" s="27" t="s">
        <v>777</v>
      </c>
      <c r="I143" s="30">
        <v>160037700</v>
      </c>
      <c r="J143" s="27" t="s">
        <v>437</v>
      </c>
      <c r="K143" s="30">
        <v>208049010</v>
      </c>
      <c r="L143" s="27" t="s">
        <v>777</v>
      </c>
      <c r="M143" s="30">
        <v>160037700</v>
      </c>
      <c r="N143" s="27" t="s">
        <v>437</v>
      </c>
      <c r="O143" s="30">
        <v>208049010</v>
      </c>
      <c r="P143" s="30">
        <v>157855200</v>
      </c>
      <c r="Q143" s="30">
        <v>2182500</v>
      </c>
      <c r="R143" s="30">
        <v>0</v>
      </c>
      <c r="S143" s="31">
        <v>0</v>
      </c>
      <c r="T143" s="27" t="s">
        <v>17</v>
      </c>
      <c r="U143" s="27" t="s">
        <v>454</v>
      </c>
      <c r="V143" s="27" t="s">
        <v>794</v>
      </c>
      <c r="W143" s="31" t="s">
        <v>454</v>
      </c>
      <c r="X143" s="31">
        <v>1</v>
      </c>
      <c r="Y143" s="27" t="s">
        <v>454</v>
      </c>
      <c r="Z143" s="27" t="s">
        <v>454</v>
      </c>
      <c r="AA143" s="31" t="s">
        <v>454</v>
      </c>
      <c r="AB143" s="31" t="s">
        <v>454</v>
      </c>
      <c r="AC143" s="27" t="s">
        <v>454</v>
      </c>
    </row>
    <row r="144" spans="1:29">
      <c r="A144" s="27" t="s">
        <v>452</v>
      </c>
      <c r="B144" s="27" t="s">
        <v>40</v>
      </c>
      <c r="C144" s="27" t="s">
        <v>42</v>
      </c>
      <c r="D144" s="27" t="s">
        <v>211</v>
      </c>
      <c r="E144" s="27" t="s">
        <v>652</v>
      </c>
      <c r="F144" s="27" t="s">
        <v>373</v>
      </c>
      <c r="G144" s="27" t="s">
        <v>454</v>
      </c>
      <c r="H144" s="27" t="s">
        <v>777</v>
      </c>
      <c r="I144" s="30">
        <v>501847900</v>
      </c>
      <c r="J144" s="27" t="s">
        <v>437</v>
      </c>
      <c r="K144" s="30">
        <v>652402270</v>
      </c>
      <c r="L144" s="27" t="s">
        <v>777</v>
      </c>
      <c r="M144" s="30">
        <v>501847900</v>
      </c>
      <c r="N144" s="27" t="s">
        <v>437</v>
      </c>
      <c r="O144" s="30">
        <v>652402270</v>
      </c>
      <c r="P144" s="30">
        <v>501847900</v>
      </c>
      <c r="Q144" s="30">
        <v>0</v>
      </c>
      <c r="R144" s="30">
        <v>0</v>
      </c>
      <c r="S144" s="31">
        <v>0</v>
      </c>
      <c r="T144" s="27" t="s">
        <v>17</v>
      </c>
      <c r="U144" s="27" t="s">
        <v>454</v>
      </c>
      <c r="V144" s="27" t="s">
        <v>794</v>
      </c>
      <c r="W144" s="31" t="s">
        <v>454</v>
      </c>
      <c r="X144" s="31">
        <v>1</v>
      </c>
      <c r="Y144" s="27" t="s">
        <v>454</v>
      </c>
      <c r="Z144" s="27" t="s">
        <v>454</v>
      </c>
      <c r="AA144" s="31" t="s">
        <v>454</v>
      </c>
      <c r="AB144" s="31" t="s">
        <v>454</v>
      </c>
      <c r="AC144" s="27" t="s">
        <v>454</v>
      </c>
    </row>
    <row r="145" spans="1:29">
      <c r="A145" s="27" t="s">
        <v>452</v>
      </c>
      <c r="B145" s="27" t="s">
        <v>40</v>
      </c>
      <c r="C145" s="27" t="s">
        <v>42</v>
      </c>
      <c r="D145" s="27" t="s">
        <v>212</v>
      </c>
      <c r="E145" s="27" t="s">
        <v>653</v>
      </c>
      <c r="F145" s="27" t="s">
        <v>374</v>
      </c>
      <c r="G145" s="27" t="s">
        <v>454</v>
      </c>
      <c r="H145" s="27" t="s">
        <v>777</v>
      </c>
      <c r="I145" s="30">
        <v>230223200</v>
      </c>
      <c r="J145" s="27" t="s">
        <v>437</v>
      </c>
      <c r="K145" s="30">
        <v>299290160</v>
      </c>
      <c r="L145" s="27" t="s">
        <v>777</v>
      </c>
      <c r="M145" s="30">
        <v>230223200</v>
      </c>
      <c r="N145" s="27" t="s">
        <v>437</v>
      </c>
      <c r="O145" s="30">
        <v>299290160</v>
      </c>
      <c r="P145" s="30">
        <v>226801200</v>
      </c>
      <c r="Q145" s="30">
        <v>3422000</v>
      </c>
      <c r="R145" s="30">
        <v>0</v>
      </c>
      <c r="S145" s="31">
        <v>0</v>
      </c>
      <c r="T145" s="27" t="s">
        <v>17</v>
      </c>
      <c r="U145" s="27" t="s">
        <v>454</v>
      </c>
      <c r="V145" s="27" t="s">
        <v>794</v>
      </c>
      <c r="W145" s="31" t="s">
        <v>454</v>
      </c>
      <c r="X145" s="31">
        <v>1</v>
      </c>
      <c r="Y145" s="27" t="s">
        <v>454</v>
      </c>
      <c r="Z145" s="27" t="s">
        <v>454</v>
      </c>
      <c r="AA145" s="31" t="s">
        <v>454</v>
      </c>
      <c r="AB145" s="31" t="s">
        <v>454</v>
      </c>
      <c r="AC145" s="27" t="s">
        <v>454</v>
      </c>
    </row>
    <row r="146" spans="1:29">
      <c r="A146" s="27" t="s">
        <v>452</v>
      </c>
      <c r="B146" s="27" t="s">
        <v>40</v>
      </c>
      <c r="C146" s="27" t="s">
        <v>42</v>
      </c>
      <c r="D146" s="27" t="s">
        <v>213</v>
      </c>
      <c r="E146" s="27" t="s">
        <v>654</v>
      </c>
      <c r="F146" s="27" t="s">
        <v>375</v>
      </c>
      <c r="G146" s="27" t="s">
        <v>454</v>
      </c>
      <c r="H146" s="27" t="s">
        <v>777</v>
      </c>
      <c r="I146" s="30">
        <v>98485600</v>
      </c>
      <c r="J146" s="27" t="s">
        <v>437</v>
      </c>
      <c r="K146" s="30">
        <v>128031280</v>
      </c>
      <c r="L146" s="27" t="s">
        <v>777</v>
      </c>
      <c r="M146" s="30">
        <v>98485600</v>
      </c>
      <c r="N146" s="27" t="s">
        <v>437</v>
      </c>
      <c r="O146" s="30">
        <v>128031280</v>
      </c>
      <c r="P146" s="30">
        <v>97503200</v>
      </c>
      <c r="Q146" s="30">
        <v>982400</v>
      </c>
      <c r="R146" s="30">
        <v>0</v>
      </c>
      <c r="S146" s="31">
        <v>0</v>
      </c>
      <c r="T146" s="27" t="s">
        <v>17</v>
      </c>
      <c r="U146" s="27" t="s">
        <v>454</v>
      </c>
      <c r="V146" s="27" t="s">
        <v>794</v>
      </c>
      <c r="W146" s="31" t="s">
        <v>454</v>
      </c>
      <c r="X146" s="31">
        <v>1</v>
      </c>
      <c r="Y146" s="27" t="s">
        <v>454</v>
      </c>
      <c r="Z146" s="27" t="s">
        <v>454</v>
      </c>
      <c r="AA146" s="31" t="s">
        <v>454</v>
      </c>
      <c r="AB146" s="31" t="s">
        <v>454</v>
      </c>
      <c r="AC146" s="27" t="s">
        <v>454</v>
      </c>
    </row>
    <row r="147" spans="1:29">
      <c r="A147" s="27" t="s">
        <v>452</v>
      </c>
      <c r="B147" s="27" t="s">
        <v>40</v>
      </c>
      <c r="C147" s="27" t="s">
        <v>42</v>
      </c>
      <c r="D147" s="27" t="s">
        <v>483</v>
      </c>
      <c r="E147" s="27" t="s">
        <v>655</v>
      </c>
      <c r="F147" s="27" t="s">
        <v>747</v>
      </c>
      <c r="G147" s="27" t="s">
        <v>454</v>
      </c>
      <c r="H147" s="27" t="s">
        <v>777</v>
      </c>
      <c r="I147" s="30">
        <v>314921600</v>
      </c>
      <c r="J147" s="27" t="s">
        <v>437</v>
      </c>
      <c r="K147" s="30">
        <v>409398080</v>
      </c>
      <c r="L147" s="27" t="s">
        <v>777</v>
      </c>
      <c r="M147" s="30">
        <v>314921600</v>
      </c>
      <c r="N147" s="27" t="s">
        <v>437</v>
      </c>
      <c r="O147" s="30">
        <v>409398080</v>
      </c>
      <c r="P147" s="30">
        <v>312606000</v>
      </c>
      <c r="Q147" s="30">
        <v>2315600</v>
      </c>
      <c r="R147" s="30">
        <v>0</v>
      </c>
      <c r="S147" s="31">
        <v>0</v>
      </c>
      <c r="T147" s="27" t="s">
        <v>17</v>
      </c>
      <c r="U147" s="27" t="s">
        <v>454</v>
      </c>
      <c r="V147" s="27" t="s">
        <v>794</v>
      </c>
      <c r="W147" s="31" t="s">
        <v>454</v>
      </c>
      <c r="X147" s="31">
        <v>1</v>
      </c>
      <c r="Y147" s="27" t="s">
        <v>454</v>
      </c>
      <c r="Z147" s="27" t="s">
        <v>454</v>
      </c>
      <c r="AA147" s="31" t="s">
        <v>454</v>
      </c>
      <c r="AB147" s="31" t="s">
        <v>454</v>
      </c>
      <c r="AC147" s="27" t="s">
        <v>454</v>
      </c>
    </row>
    <row r="148" spans="1:29">
      <c r="A148" s="27" t="s">
        <v>452</v>
      </c>
      <c r="B148" s="27" t="s">
        <v>40</v>
      </c>
      <c r="C148" s="27" t="s">
        <v>42</v>
      </c>
      <c r="D148" s="27" t="s">
        <v>214</v>
      </c>
      <c r="E148" s="27" t="s">
        <v>656</v>
      </c>
      <c r="F148" s="27" t="s">
        <v>376</v>
      </c>
      <c r="G148" s="27" t="s">
        <v>454</v>
      </c>
      <c r="H148" s="27" t="s">
        <v>777</v>
      </c>
      <c r="I148" s="30">
        <v>259189100</v>
      </c>
      <c r="J148" s="27" t="s">
        <v>437</v>
      </c>
      <c r="K148" s="30">
        <v>336945830</v>
      </c>
      <c r="L148" s="27" t="s">
        <v>777</v>
      </c>
      <c r="M148" s="30">
        <v>259189100</v>
      </c>
      <c r="N148" s="27" t="s">
        <v>437</v>
      </c>
      <c r="O148" s="30">
        <v>336945830</v>
      </c>
      <c r="P148" s="30">
        <v>257434100</v>
      </c>
      <c r="Q148" s="30">
        <v>1755000</v>
      </c>
      <c r="R148" s="30">
        <v>0</v>
      </c>
      <c r="S148" s="31">
        <v>0</v>
      </c>
      <c r="T148" s="27" t="s">
        <v>17</v>
      </c>
      <c r="U148" s="27" t="s">
        <v>454</v>
      </c>
      <c r="V148" s="27" t="s">
        <v>794</v>
      </c>
      <c r="W148" s="31" t="s">
        <v>454</v>
      </c>
      <c r="X148" s="31">
        <v>1</v>
      </c>
      <c r="Y148" s="27" t="s">
        <v>454</v>
      </c>
      <c r="Z148" s="27" t="s">
        <v>454</v>
      </c>
      <c r="AA148" s="31" t="s">
        <v>454</v>
      </c>
      <c r="AB148" s="31" t="s">
        <v>454</v>
      </c>
      <c r="AC148" s="27" t="s">
        <v>454</v>
      </c>
    </row>
    <row r="149" spans="1:29">
      <c r="A149" s="27" t="s">
        <v>452</v>
      </c>
      <c r="B149" s="27" t="s">
        <v>40</v>
      </c>
      <c r="C149" s="27" t="s">
        <v>42</v>
      </c>
      <c r="D149" s="27" t="s">
        <v>484</v>
      </c>
      <c r="E149" s="27" t="s">
        <v>657</v>
      </c>
      <c r="F149" s="27" t="s">
        <v>748</v>
      </c>
      <c r="G149" s="27" t="s">
        <v>454</v>
      </c>
      <c r="H149" s="27" t="s">
        <v>777</v>
      </c>
      <c r="I149" s="30">
        <v>86784000</v>
      </c>
      <c r="J149" s="27" t="s">
        <v>437</v>
      </c>
      <c r="K149" s="30">
        <v>112819200</v>
      </c>
      <c r="L149" s="27" t="s">
        <v>777</v>
      </c>
      <c r="M149" s="30">
        <v>86784000</v>
      </c>
      <c r="N149" s="27" t="s">
        <v>437</v>
      </c>
      <c r="O149" s="30">
        <v>112819200</v>
      </c>
      <c r="P149" s="30">
        <v>86016000</v>
      </c>
      <c r="Q149" s="30">
        <v>768000</v>
      </c>
      <c r="R149" s="30">
        <v>0</v>
      </c>
      <c r="S149" s="31">
        <v>0</v>
      </c>
      <c r="T149" s="27" t="s">
        <v>17</v>
      </c>
      <c r="U149" s="27" t="s">
        <v>454</v>
      </c>
      <c r="V149" s="27" t="s">
        <v>794</v>
      </c>
      <c r="W149" s="31" t="s">
        <v>454</v>
      </c>
      <c r="X149" s="31">
        <v>1</v>
      </c>
      <c r="Y149" s="27" t="s">
        <v>454</v>
      </c>
      <c r="Z149" s="27" t="s">
        <v>454</v>
      </c>
      <c r="AA149" s="31" t="s">
        <v>454</v>
      </c>
      <c r="AB149" s="31" t="s">
        <v>454</v>
      </c>
      <c r="AC149" s="27" t="s">
        <v>454</v>
      </c>
    </row>
    <row r="150" spans="1:29">
      <c r="A150" s="27" t="s">
        <v>452</v>
      </c>
      <c r="B150" s="27" t="s">
        <v>40</v>
      </c>
      <c r="C150" s="27" t="s">
        <v>42</v>
      </c>
      <c r="D150" s="27" t="s">
        <v>215</v>
      </c>
      <c r="E150" s="27" t="s">
        <v>658</v>
      </c>
      <c r="F150" s="27" t="s">
        <v>377</v>
      </c>
      <c r="G150" s="27" t="s">
        <v>454</v>
      </c>
      <c r="H150" s="27" t="s">
        <v>777</v>
      </c>
      <c r="I150" s="30">
        <v>3899225800</v>
      </c>
      <c r="J150" s="27" t="s">
        <v>437</v>
      </c>
      <c r="K150" s="30">
        <v>5068993540</v>
      </c>
      <c r="L150" s="27" t="s">
        <v>777</v>
      </c>
      <c r="M150" s="30">
        <v>3899225800</v>
      </c>
      <c r="N150" s="27" t="s">
        <v>437</v>
      </c>
      <c r="O150" s="30">
        <v>5068993540</v>
      </c>
      <c r="P150" s="30">
        <v>3856405800</v>
      </c>
      <c r="Q150" s="30">
        <v>42820000</v>
      </c>
      <c r="R150" s="30">
        <v>0</v>
      </c>
      <c r="S150" s="31">
        <v>0</v>
      </c>
      <c r="T150" s="27" t="s">
        <v>17</v>
      </c>
      <c r="U150" s="27" t="s">
        <v>454</v>
      </c>
      <c r="V150" s="27" t="s">
        <v>794</v>
      </c>
      <c r="W150" s="31" t="s">
        <v>454</v>
      </c>
      <c r="X150" s="31">
        <v>1</v>
      </c>
      <c r="Y150" s="27" t="s">
        <v>454</v>
      </c>
      <c r="Z150" s="27" t="s">
        <v>454</v>
      </c>
      <c r="AA150" s="31" t="s">
        <v>454</v>
      </c>
      <c r="AB150" s="31" t="s">
        <v>454</v>
      </c>
      <c r="AC150" s="27" t="s">
        <v>454</v>
      </c>
    </row>
    <row r="151" spans="1:29">
      <c r="A151" s="27" t="s">
        <v>452</v>
      </c>
      <c r="B151" s="27" t="s">
        <v>40</v>
      </c>
      <c r="C151" s="27" t="s">
        <v>42</v>
      </c>
      <c r="D151" s="27" t="s">
        <v>485</v>
      </c>
      <c r="E151" s="27" t="s">
        <v>659</v>
      </c>
      <c r="F151" s="27" t="s">
        <v>749</v>
      </c>
      <c r="G151" s="27" t="s">
        <v>454</v>
      </c>
      <c r="H151" s="27" t="s">
        <v>777</v>
      </c>
      <c r="I151" s="30">
        <v>75900</v>
      </c>
      <c r="J151" s="27" t="s">
        <v>437</v>
      </c>
      <c r="K151" s="30">
        <v>98670</v>
      </c>
      <c r="L151" s="27" t="s">
        <v>777</v>
      </c>
      <c r="M151" s="30">
        <v>75900</v>
      </c>
      <c r="N151" s="27" t="s">
        <v>437</v>
      </c>
      <c r="O151" s="30">
        <v>98670</v>
      </c>
      <c r="P151" s="30">
        <v>0</v>
      </c>
      <c r="Q151" s="30">
        <v>75900</v>
      </c>
      <c r="R151" s="30">
        <v>0</v>
      </c>
      <c r="S151" s="31">
        <v>0</v>
      </c>
      <c r="T151" s="27" t="s">
        <v>17</v>
      </c>
      <c r="U151" s="27" t="s">
        <v>454</v>
      </c>
      <c r="V151" s="27" t="s">
        <v>794</v>
      </c>
      <c r="W151" s="31" t="s">
        <v>454</v>
      </c>
      <c r="X151" s="31">
        <v>1</v>
      </c>
      <c r="Y151" s="27" t="s">
        <v>454</v>
      </c>
      <c r="Z151" s="27" t="s">
        <v>454</v>
      </c>
      <c r="AA151" s="31" t="s">
        <v>454</v>
      </c>
      <c r="AB151" s="31" t="s">
        <v>454</v>
      </c>
      <c r="AC151" s="27" t="s">
        <v>454</v>
      </c>
    </row>
    <row r="152" spans="1:29">
      <c r="A152" s="27" t="s">
        <v>452</v>
      </c>
      <c r="B152" s="27" t="s">
        <v>40</v>
      </c>
      <c r="C152" s="27" t="s">
        <v>42</v>
      </c>
      <c r="D152" s="27" t="s">
        <v>486</v>
      </c>
      <c r="E152" s="27" t="s">
        <v>660</v>
      </c>
      <c r="F152" s="27" t="s">
        <v>750</v>
      </c>
      <c r="G152" s="27" t="s">
        <v>454</v>
      </c>
      <c r="H152" s="27" t="s">
        <v>777</v>
      </c>
      <c r="I152" s="30">
        <v>128469200</v>
      </c>
      <c r="J152" s="27" t="s">
        <v>437</v>
      </c>
      <c r="K152" s="30">
        <v>167009960</v>
      </c>
      <c r="L152" s="27" t="s">
        <v>777</v>
      </c>
      <c r="M152" s="30">
        <v>128469200</v>
      </c>
      <c r="N152" s="27" t="s">
        <v>437</v>
      </c>
      <c r="O152" s="30">
        <v>167009960</v>
      </c>
      <c r="P152" s="30">
        <v>126169200</v>
      </c>
      <c r="Q152" s="30">
        <v>2300000</v>
      </c>
      <c r="R152" s="30">
        <v>0</v>
      </c>
      <c r="S152" s="31">
        <v>0</v>
      </c>
      <c r="T152" s="27" t="s">
        <v>17</v>
      </c>
      <c r="U152" s="27" t="s">
        <v>454</v>
      </c>
      <c r="V152" s="27" t="s">
        <v>794</v>
      </c>
      <c r="W152" s="31" t="s">
        <v>454</v>
      </c>
      <c r="X152" s="31">
        <v>1</v>
      </c>
      <c r="Y152" s="27" t="s">
        <v>454</v>
      </c>
      <c r="Z152" s="27" t="s">
        <v>454</v>
      </c>
      <c r="AA152" s="31" t="s">
        <v>454</v>
      </c>
      <c r="AB152" s="31" t="s">
        <v>454</v>
      </c>
      <c r="AC152" s="27" t="s">
        <v>454</v>
      </c>
    </row>
    <row r="153" spans="1:29">
      <c r="A153" s="27" t="s">
        <v>452</v>
      </c>
      <c r="B153" s="27" t="s">
        <v>40</v>
      </c>
      <c r="C153" s="27" t="s">
        <v>42</v>
      </c>
      <c r="D153" s="27" t="s">
        <v>216</v>
      </c>
      <c r="E153" s="27" t="s">
        <v>661</v>
      </c>
      <c r="F153" s="27" t="s">
        <v>378</v>
      </c>
      <c r="G153" s="27" t="s">
        <v>454</v>
      </c>
      <c r="H153" s="27" t="s">
        <v>777</v>
      </c>
      <c r="I153" s="30">
        <v>162430800</v>
      </c>
      <c r="J153" s="27" t="s">
        <v>437</v>
      </c>
      <c r="K153" s="30">
        <v>211160040</v>
      </c>
      <c r="L153" s="27" t="s">
        <v>777</v>
      </c>
      <c r="M153" s="30">
        <v>162430800</v>
      </c>
      <c r="N153" s="27" t="s">
        <v>437</v>
      </c>
      <c r="O153" s="30">
        <v>211160040</v>
      </c>
      <c r="P153" s="30">
        <v>160888800</v>
      </c>
      <c r="Q153" s="30">
        <v>1542000</v>
      </c>
      <c r="R153" s="30">
        <v>0</v>
      </c>
      <c r="S153" s="31">
        <v>0</v>
      </c>
      <c r="T153" s="27" t="s">
        <v>17</v>
      </c>
      <c r="U153" s="27" t="s">
        <v>454</v>
      </c>
      <c r="V153" s="27" t="s">
        <v>794</v>
      </c>
      <c r="W153" s="31" t="s">
        <v>454</v>
      </c>
      <c r="X153" s="31">
        <v>1</v>
      </c>
      <c r="Y153" s="27" t="s">
        <v>454</v>
      </c>
      <c r="Z153" s="27" t="s">
        <v>454</v>
      </c>
      <c r="AA153" s="31" t="s">
        <v>454</v>
      </c>
      <c r="AB153" s="31" t="s">
        <v>454</v>
      </c>
      <c r="AC153" s="27" t="s">
        <v>454</v>
      </c>
    </row>
    <row r="154" spans="1:29">
      <c r="A154" s="27" t="s">
        <v>452</v>
      </c>
      <c r="B154" s="27" t="s">
        <v>40</v>
      </c>
      <c r="C154" s="27" t="s">
        <v>42</v>
      </c>
      <c r="D154" s="27" t="s">
        <v>487</v>
      </c>
      <c r="E154" s="27" t="s">
        <v>662</v>
      </c>
      <c r="F154" s="27" t="s">
        <v>751</v>
      </c>
      <c r="G154" s="27" t="s">
        <v>454</v>
      </c>
      <c r="H154" s="27" t="s">
        <v>777</v>
      </c>
      <c r="I154" s="30">
        <v>111795000</v>
      </c>
      <c r="J154" s="27" t="s">
        <v>437</v>
      </c>
      <c r="K154" s="30">
        <v>145333500</v>
      </c>
      <c r="L154" s="27" t="s">
        <v>777</v>
      </c>
      <c r="M154" s="30">
        <v>111795000</v>
      </c>
      <c r="N154" s="27" t="s">
        <v>437</v>
      </c>
      <c r="O154" s="30">
        <v>145333500</v>
      </c>
      <c r="P154" s="30">
        <v>111795000</v>
      </c>
      <c r="Q154" s="30">
        <v>0</v>
      </c>
      <c r="R154" s="30">
        <v>0</v>
      </c>
      <c r="S154" s="31">
        <v>0</v>
      </c>
      <c r="T154" s="27" t="s">
        <v>17</v>
      </c>
      <c r="U154" s="27" t="s">
        <v>454</v>
      </c>
      <c r="V154" s="27" t="s">
        <v>794</v>
      </c>
      <c r="W154" s="31" t="s">
        <v>454</v>
      </c>
      <c r="X154" s="31">
        <v>1</v>
      </c>
      <c r="Y154" s="27" t="s">
        <v>454</v>
      </c>
      <c r="Z154" s="27" t="s">
        <v>454</v>
      </c>
      <c r="AA154" s="31" t="s">
        <v>454</v>
      </c>
      <c r="AB154" s="31" t="s">
        <v>454</v>
      </c>
      <c r="AC154" s="27" t="s">
        <v>454</v>
      </c>
    </row>
    <row r="155" spans="1:29">
      <c r="A155" s="27" t="s">
        <v>452</v>
      </c>
      <c r="B155" s="27" t="s">
        <v>40</v>
      </c>
      <c r="C155" s="27" t="s">
        <v>42</v>
      </c>
      <c r="D155" s="27" t="s">
        <v>488</v>
      </c>
      <c r="E155" s="27" t="s">
        <v>663</v>
      </c>
      <c r="F155" s="27" t="s">
        <v>752</v>
      </c>
      <c r="G155" s="27" t="s">
        <v>454</v>
      </c>
      <c r="H155" s="27" t="s">
        <v>777</v>
      </c>
      <c r="I155" s="30">
        <v>64337000</v>
      </c>
      <c r="J155" s="27" t="s">
        <v>437</v>
      </c>
      <c r="K155" s="30">
        <v>83638100</v>
      </c>
      <c r="L155" s="27" t="s">
        <v>777</v>
      </c>
      <c r="M155" s="30">
        <v>64337000</v>
      </c>
      <c r="N155" s="27" t="s">
        <v>437</v>
      </c>
      <c r="O155" s="30">
        <v>83638100</v>
      </c>
      <c r="P155" s="30">
        <v>63112000</v>
      </c>
      <c r="Q155" s="30">
        <v>1225000</v>
      </c>
      <c r="R155" s="30">
        <v>0</v>
      </c>
      <c r="S155" s="31">
        <v>0</v>
      </c>
      <c r="T155" s="27" t="s">
        <v>17</v>
      </c>
      <c r="U155" s="27" t="s">
        <v>454</v>
      </c>
      <c r="V155" s="27" t="s">
        <v>794</v>
      </c>
      <c r="W155" s="31" t="s">
        <v>454</v>
      </c>
      <c r="X155" s="31">
        <v>1</v>
      </c>
      <c r="Y155" s="27" t="s">
        <v>454</v>
      </c>
      <c r="Z155" s="27" t="s">
        <v>454</v>
      </c>
      <c r="AA155" s="31" t="s">
        <v>454</v>
      </c>
      <c r="AB155" s="31" t="s">
        <v>454</v>
      </c>
      <c r="AC155" s="27" t="s">
        <v>454</v>
      </c>
    </row>
    <row r="156" spans="1:29">
      <c r="A156" s="27" t="s">
        <v>452</v>
      </c>
      <c r="B156" s="27" t="s">
        <v>40</v>
      </c>
      <c r="C156" s="27" t="s">
        <v>42</v>
      </c>
      <c r="D156" s="27" t="s">
        <v>217</v>
      </c>
      <c r="E156" s="27" t="s">
        <v>664</v>
      </c>
      <c r="F156" s="27" t="s">
        <v>379</v>
      </c>
      <c r="G156" s="27" t="s">
        <v>454</v>
      </c>
      <c r="H156" s="27" t="s">
        <v>777</v>
      </c>
      <c r="I156" s="30">
        <v>75460600</v>
      </c>
      <c r="J156" s="27" t="s">
        <v>437</v>
      </c>
      <c r="K156" s="30">
        <v>98098780</v>
      </c>
      <c r="L156" s="27" t="s">
        <v>777</v>
      </c>
      <c r="M156" s="30">
        <v>75460600</v>
      </c>
      <c r="N156" s="27" t="s">
        <v>437</v>
      </c>
      <c r="O156" s="30">
        <v>98098780</v>
      </c>
      <c r="P156" s="30">
        <v>74282500</v>
      </c>
      <c r="Q156" s="30">
        <v>1178100</v>
      </c>
      <c r="R156" s="30">
        <v>0</v>
      </c>
      <c r="S156" s="31">
        <v>0</v>
      </c>
      <c r="T156" s="27" t="s">
        <v>17</v>
      </c>
      <c r="U156" s="27" t="s">
        <v>454</v>
      </c>
      <c r="V156" s="27" t="s">
        <v>794</v>
      </c>
      <c r="W156" s="31" t="s">
        <v>454</v>
      </c>
      <c r="X156" s="31">
        <v>1</v>
      </c>
      <c r="Y156" s="27" t="s">
        <v>454</v>
      </c>
      <c r="Z156" s="27" t="s">
        <v>454</v>
      </c>
      <c r="AA156" s="31" t="s">
        <v>454</v>
      </c>
      <c r="AB156" s="31" t="s">
        <v>454</v>
      </c>
      <c r="AC156" s="27" t="s">
        <v>454</v>
      </c>
    </row>
    <row r="157" spans="1:29">
      <c r="A157" s="27" t="s">
        <v>452</v>
      </c>
      <c r="B157" s="27" t="s">
        <v>40</v>
      </c>
      <c r="C157" s="27" t="s">
        <v>42</v>
      </c>
      <c r="D157" s="27" t="s">
        <v>102</v>
      </c>
      <c r="E157" s="27" t="s">
        <v>665</v>
      </c>
      <c r="F157" s="27" t="s">
        <v>264</v>
      </c>
      <c r="G157" s="27" t="s">
        <v>454</v>
      </c>
      <c r="H157" s="27" t="s">
        <v>777</v>
      </c>
      <c r="I157" s="30">
        <v>100795300</v>
      </c>
      <c r="J157" s="27" t="s">
        <v>437</v>
      </c>
      <c r="K157" s="30">
        <v>131033890</v>
      </c>
      <c r="L157" s="27" t="s">
        <v>777</v>
      </c>
      <c r="M157" s="30">
        <v>100795300</v>
      </c>
      <c r="N157" s="27" t="s">
        <v>437</v>
      </c>
      <c r="O157" s="30">
        <v>131033890</v>
      </c>
      <c r="P157" s="30">
        <v>100403800</v>
      </c>
      <c r="Q157" s="30">
        <v>391500</v>
      </c>
      <c r="R157" s="30">
        <v>0</v>
      </c>
      <c r="S157" s="31">
        <v>0</v>
      </c>
      <c r="T157" s="27" t="s">
        <v>17</v>
      </c>
      <c r="U157" s="27" t="s">
        <v>454</v>
      </c>
      <c r="V157" s="27" t="s">
        <v>794</v>
      </c>
      <c r="W157" s="31" t="s">
        <v>454</v>
      </c>
      <c r="X157" s="31">
        <v>1</v>
      </c>
      <c r="Y157" s="27" t="s">
        <v>454</v>
      </c>
      <c r="Z157" s="27" t="s">
        <v>454</v>
      </c>
      <c r="AA157" s="31" t="s">
        <v>454</v>
      </c>
      <c r="AB157" s="31" t="s">
        <v>454</v>
      </c>
      <c r="AC157" s="27" t="s">
        <v>454</v>
      </c>
    </row>
    <row r="158" spans="1:29">
      <c r="A158" s="27" t="s">
        <v>452</v>
      </c>
      <c r="B158" s="27" t="s">
        <v>40</v>
      </c>
      <c r="C158" s="27" t="s">
        <v>42</v>
      </c>
      <c r="D158" s="27" t="s">
        <v>218</v>
      </c>
      <c r="E158" s="27" t="s">
        <v>666</v>
      </c>
      <c r="F158" s="27" t="s">
        <v>380</v>
      </c>
      <c r="G158" s="27" t="s">
        <v>454</v>
      </c>
      <c r="H158" s="27" t="s">
        <v>777</v>
      </c>
      <c r="I158" s="30">
        <v>42058000</v>
      </c>
      <c r="J158" s="27" t="s">
        <v>437</v>
      </c>
      <c r="K158" s="30">
        <v>54675400</v>
      </c>
      <c r="L158" s="27" t="s">
        <v>777</v>
      </c>
      <c r="M158" s="30">
        <v>42058000</v>
      </c>
      <c r="N158" s="27" t="s">
        <v>437</v>
      </c>
      <c r="O158" s="30">
        <v>54675400</v>
      </c>
      <c r="P158" s="30">
        <v>41004000</v>
      </c>
      <c r="Q158" s="30">
        <v>1054000</v>
      </c>
      <c r="R158" s="30">
        <v>0</v>
      </c>
      <c r="S158" s="31">
        <v>0</v>
      </c>
      <c r="T158" s="27" t="s">
        <v>17</v>
      </c>
      <c r="U158" s="27" t="s">
        <v>454</v>
      </c>
      <c r="V158" s="27" t="s">
        <v>794</v>
      </c>
      <c r="W158" s="31" t="s">
        <v>454</v>
      </c>
      <c r="X158" s="31">
        <v>1</v>
      </c>
      <c r="Y158" s="27" t="s">
        <v>454</v>
      </c>
      <c r="Z158" s="27" t="s">
        <v>454</v>
      </c>
      <c r="AA158" s="31" t="s">
        <v>454</v>
      </c>
      <c r="AB158" s="31" t="s">
        <v>454</v>
      </c>
      <c r="AC158" s="27" t="s">
        <v>454</v>
      </c>
    </row>
    <row r="159" spans="1:29">
      <c r="A159" s="27" t="s">
        <v>452</v>
      </c>
      <c r="B159" s="27" t="s">
        <v>40</v>
      </c>
      <c r="C159" s="27" t="s">
        <v>42</v>
      </c>
      <c r="D159" s="27" t="s">
        <v>219</v>
      </c>
      <c r="E159" s="27" t="s">
        <v>667</v>
      </c>
      <c r="F159" s="27" t="s">
        <v>381</v>
      </c>
      <c r="G159" s="27" t="s">
        <v>454</v>
      </c>
      <c r="H159" s="27" t="s">
        <v>777</v>
      </c>
      <c r="I159" s="30">
        <v>418847800</v>
      </c>
      <c r="J159" s="27" t="s">
        <v>437</v>
      </c>
      <c r="K159" s="30">
        <v>544502140</v>
      </c>
      <c r="L159" s="27" t="s">
        <v>777</v>
      </c>
      <c r="M159" s="30">
        <v>418847800</v>
      </c>
      <c r="N159" s="27" t="s">
        <v>437</v>
      </c>
      <c r="O159" s="30">
        <v>544502140</v>
      </c>
      <c r="P159" s="30">
        <v>417968800</v>
      </c>
      <c r="Q159" s="30">
        <v>879000</v>
      </c>
      <c r="R159" s="30">
        <v>0</v>
      </c>
      <c r="S159" s="31">
        <v>0</v>
      </c>
      <c r="T159" s="27" t="s">
        <v>17</v>
      </c>
      <c r="U159" s="27" t="s">
        <v>454</v>
      </c>
      <c r="V159" s="27" t="s">
        <v>794</v>
      </c>
      <c r="W159" s="31" t="s">
        <v>454</v>
      </c>
      <c r="X159" s="31">
        <v>1</v>
      </c>
      <c r="Y159" s="27" t="s">
        <v>454</v>
      </c>
      <c r="Z159" s="27" t="s">
        <v>454</v>
      </c>
      <c r="AA159" s="31" t="s">
        <v>454</v>
      </c>
      <c r="AB159" s="31" t="s">
        <v>454</v>
      </c>
      <c r="AC159" s="27" t="s">
        <v>454</v>
      </c>
    </row>
    <row r="160" spans="1:29">
      <c r="A160" s="27" t="s">
        <v>452</v>
      </c>
      <c r="B160" s="27" t="s">
        <v>40</v>
      </c>
      <c r="C160" s="27" t="s">
        <v>42</v>
      </c>
      <c r="D160" s="27" t="s">
        <v>220</v>
      </c>
      <c r="E160" s="27" t="s">
        <v>668</v>
      </c>
      <c r="F160" s="27" t="s">
        <v>382</v>
      </c>
      <c r="G160" s="27" t="s">
        <v>454</v>
      </c>
      <c r="H160" s="27" t="s">
        <v>777</v>
      </c>
      <c r="I160" s="30">
        <v>28427100</v>
      </c>
      <c r="J160" s="27" t="s">
        <v>437</v>
      </c>
      <c r="K160" s="30">
        <v>36955230</v>
      </c>
      <c r="L160" s="27" t="s">
        <v>777</v>
      </c>
      <c r="M160" s="30">
        <v>28427100</v>
      </c>
      <c r="N160" s="27" t="s">
        <v>437</v>
      </c>
      <c r="O160" s="30">
        <v>36955230</v>
      </c>
      <c r="P160" s="30">
        <v>28427100</v>
      </c>
      <c r="Q160" s="30">
        <v>0</v>
      </c>
      <c r="R160" s="30">
        <v>0</v>
      </c>
      <c r="S160" s="31">
        <v>0</v>
      </c>
      <c r="T160" s="27" t="s">
        <v>17</v>
      </c>
      <c r="U160" s="27" t="s">
        <v>454</v>
      </c>
      <c r="V160" s="27" t="s">
        <v>794</v>
      </c>
      <c r="W160" s="31" t="s">
        <v>454</v>
      </c>
      <c r="X160" s="31">
        <v>1</v>
      </c>
      <c r="Y160" s="27" t="s">
        <v>454</v>
      </c>
      <c r="Z160" s="27" t="s">
        <v>454</v>
      </c>
      <c r="AA160" s="31" t="s">
        <v>454</v>
      </c>
      <c r="AB160" s="31" t="s">
        <v>454</v>
      </c>
      <c r="AC160" s="27" t="s">
        <v>454</v>
      </c>
    </row>
    <row r="161" spans="1:29">
      <c r="A161" s="27" t="s">
        <v>452</v>
      </c>
      <c r="B161" s="27" t="s">
        <v>40</v>
      </c>
      <c r="C161" s="27" t="s">
        <v>42</v>
      </c>
      <c r="D161" s="27" t="s">
        <v>221</v>
      </c>
      <c r="E161" s="27" t="s">
        <v>669</v>
      </c>
      <c r="F161" s="27" t="s">
        <v>383</v>
      </c>
      <c r="G161" s="27" t="s">
        <v>454</v>
      </c>
      <c r="H161" s="27" t="s">
        <v>777</v>
      </c>
      <c r="I161" s="30">
        <v>27824500</v>
      </c>
      <c r="J161" s="27" t="s">
        <v>437</v>
      </c>
      <c r="K161" s="30">
        <v>36171850</v>
      </c>
      <c r="L161" s="27" t="s">
        <v>777</v>
      </c>
      <c r="M161" s="30">
        <v>27824500</v>
      </c>
      <c r="N161" s="27" t="s">
        <v>437</v>
      </c>
      <c r="O161" s="30">
        <v>36171850</v>
      </c>
      <c r="P161" s="30">
        <v>27588000</v>
      </c>
      <c r="Q161" s="30">
        <v>236500</v>
      </c>
      <c r="R161" s="30">
        <v>0</v>
      </c>
      <c r="S161" s="31">
        <v>0</v>
      </c>
      <c r="T161" s="27" t="s">
        <v>17</v>
      </c>
      <c r="U161" s="27" t="s">
        <v>454</v>
      </c>
      <c r="V161" s="27" t="s">
        <v>794</v>
      </c>
      <c r="W161" s="31" t="s">
        <v>454</v>
      </c>
      <c r="X161" s="31">
        <v>1</v>
      </c>
      <c r="Y161" s="27" t="s">
        <v>454</v>
      </c>
      <c r="Z161" s="27" t="s">
        <v>454</v>
      </c>
      <c r="AA161" s="31" t="s">
        <v>454</v>
      </c>
      <c r="AB161" s="31" t="s">
        <v>454</v>
      </c>
      <c r="AC161" s="27" t="s">
        <v>454</v>
      </c>
    </row>
    <row r="162" spans="1:29">
      <c r="A162" s="27" t="s">
        <v>452</v>
      </c>
      <c r="B162" s="27" t="s">
        <v>40</v>
      </c>
      <c r="C162" s="27" t="s">
        <v>42</v>
      </c>
      <c r="D162" s="27" t="s">
        <v>222</v>
      </c>
      <c r="E162" s="27" t="s">
        <v>670</v>
      </c>
      <c r="F162" s="27" t="s">
        <v>384</v>
      </c>
      <c r="G162" s="27" t="s">
        <v>454</v>
      </c>
      <c r="H162" s="27" t="s">
        <v>777</v>
      </c>
      <c r="I162" s="30">
        <v>146191500</v>
      </c>
      <c r="J162" s="27" t="s">
        <v>437</v>
      </c>
      <c r="K162" s="30">
        <v>190048950</v>
      </c>
      <c r="L162" s="27" t="s">
        <v>777</v>
      </c>
      <c r="M162" s="30">
        <v>146191500</v>
      </c>
      <c r="N162" s="27" t="s">
        <v>437</v>
      </c>
      <c r="O162" s="30">
        <v>190048950</v>
      </c>
      <c r="P162" s="30">
        <v>146191500</v>
      </c>
      <c r="Q162" s="30">
        <v>0</v>
      </c>
      <c r="R162" s="30">
        <v>0</v>
      </c>
      <c r="S162" s="31">
        <v>0</v>
      </c>
      <c r="T162" s="27" t="s">
        <v>17</v>
      </c>
      <c r="U162" s="27" t="s">
        <v>454</v>
      </c>
      <c r="V162" s="27" t="s">
        <v>794</v>
      </c>
      <c r="W162" s="31" t="s">
        <v>454</v>
      </c>
      <c r="X162" s="31">
        <v>1</v>
      </c>
      <c r="Y162" s="27" t="s">
        <v>454</v>
      </c>
      <c r="Z162" s="27" t="s">
        <v>454</v>
      </c>
      <c r="AA162" s="31" t="s">
        <v>454</v>
      </c>
      <c r="AB162" s="31" t="s">
        <v>454</v>
      </c>
      <c r="AC162" s="27" t="s">
        <v>454</v>
      </c>
    </row>
    <row r="163" spans="1:29">
      <c r="A163" s="27" t="s">
        <v>452</v>
      </c>
      <c r="B163" s="27" t="s">
        <v>40</v>
      </c>
      <c r="C163" s="27" t="s">
        <v>42</v>
      </c>
      <c r="D163" s="27" t="s">
        <v>489</v>
      </c>
      <c r="E163" s="27" t="s">
        <v>671</v>
      </c>
      <c r="F163" s="27" t="s">
        <v>753</v>
      </c>
      <c r="G163" s="27" t="s">
        <v>454</v>
      </c>
      <c r="H163" s="27" t="s">
        <v>777</v>
      </c>
      <c r="I163" s="30">
        <v>111825600</v>
      </c>
      <c r="J163" s="27" t="s">
        <v>437</v>
      </c>
      <c r="K163" s="30">
        <v>145373280</v>
      </c>
      <c r="L163" s="27" t="s">
        <v>777</v>
      </c>
      <c r="M163" s="30">
        <v>111825600</v>
      </c>
      <c r="N163" s="27" t="s">
        <v>437</v>
      </c>
      <c r="O163" s="30">
        <v>145373280</v>
      </c>
      <c r="P163" s="30">
        <v>109667600</v>
      </c>
      <c r="Q163" s="30">
        <v>2158000</v>
      </c>
      <c r="R163" s="30">
        <v>0</v>
      </c>
      <c r="S163" s="31">
        <v>0</v>
      </c>
      <c r="T163" s="27" t="s">
        <v>17</v>
      </c>
      <c r="U163" s="27" t="s">
        <v>454</v>
      </c>
      <c r="V163" s="27" t="s">
        <v>794</v>
      </c>
      <c r="W163" s="31" t="s">
        <v>454</v>
      </c>
      <c r="X163" s="31">
        <v>1</v>
      </c>
      <c r="Y163" s="27" t="s">
        <v>454</v>
      </c>
      <c r="Z163" s="27" t="s">
        <v>454</v>
      </c>
      <c r="AA163" s="31" t="s">
        <v>454</v>
      </c>
      <c r="AB163" s="31" t="s">
        <v>454</v>
      </c>
      <c r="AC163" s="27" t="s">
        <v>454</v>
      </c>
    </row>
    <row r="164" spans="1:29">
      <c r="A164" s="27" t="s">
        <v>452</v>
      </c>
      <c r="B164" s="27" t="s">
        <v>40</v>
      </c>
      <c r="C164" s="27" t="s">
        <v>42</v>
      </c>
      <c r="D164" s="27" t="s">
        <v>490</v>
      </c>
      <c r="E164" s="27" t="s">
        <v>672</v>
      </c>
      <c r="F164" s="27" t="s">
        <v>754</v>
      </c>
      <c r="G164" s="27" t="s">
        <v>454</v>
      </c>
      <c r="H164" s="27" t="s">
        <v>777</v>
      </c>
      <c r="I164" s="30">
        <v>189000</v>
      </c>
      <c r="J164" s="27" t="s">
        <v>437</v>
      </c>
      <c r="K164" s="30">
        <v>245700</v>
      </c>
      <c r="L164" s="27" t="s">
        <v>777</v>
      </c>
      <c r="M164" s="30">
        <v>189000</v>
      </c>
      <c r="N164" s="27" t="s">
        <v>437</v>
      </c>
      <c r="O164" s="30">
        <v>245700</v>
      </c>
      <c r="P164" s="30">
        <v>0</v>
      </c>
      <c r="Q164" s="30">
        <v>189000</v>
      </c>
      <c r="R164" s="30">
        <v>0</v>
      </c>
      <c r="S164" s="31">
        <v>0</v>
      </c>
      <c r="T164" s="27" t="s">
        <v>17</v>
      </c>
      <c r="U164" s="27" t="s">
        <v>454</v>
      </c>
      <c r="V164" s="27" t="s">
        <v>794</v>
      </c>
      <c r="W164" s="31" t="s">
        <v>454</v>
      </c>
      <c r="X164" s="31">
        <v>1</v>
      </c>
      <c r="Y164" s="27" t="s">
        <v>454</v>
      </c>
      <c r="Z164" s="27" t="s">
        <v>454</v>
      </c>
      <c r="AA164" s="31" t="s">
        <v>454</v>
      </c>
      <c r="AB164" s="31" t="s">
        <v>454</v>
      </c>
      <c r="AC164" s="27" t="s">
        <v>454</v>
      </c>
    </row>
    <row r="165" spans="1:29">
      <c r="A165" s="27" t="s">
        <v>452</v>
      </c>
      <c r="B165" s="27" t="s">
        <v>40</v>
      </c>
      <c r="C165" s="27" t="s">
        <v>42</v>
      </c>
      <c r="D165" s="27" t="s">
        <v>223</v>
      </c>
      <c r="E165" s="27" t="s">
        <v>673</v>
      </c>
      <c r="F165" s="27" t="s">
        <v>385</v>
      </c>
      <c r="G165" s="27" t="s">
        <v>454</v>
      </c>
      <c r="H165" s="27" t="s">
        <v>777</v>
      </c>
      <c r="I165" s="30">
        <v>882884800</v>
      </c>
      <c r="J165" s="27" t="s">
        <v>437</v>
      </c>
      <c r="K165" s="30">
        <v>1147750240</v>
      </c>
      <c r="L165" s="27" t="s">
        <v>777</v>
      </c>
      <c r="M165" s="30">
        <v>882884800</v>
      </c>
      <c r="N165" s="27" t="s">
        <v>437</v>
      </c>
      <c r="O165" s="30">
        <v>1147750240</v>
      </c>
      <c r="P165" s="30">
        <v>866508800</v>
      </c>
      <c r="Q165" s="30">
        <v>16376000</v>
      </c>
      <c r="R165" s="30">
        <v>0</v>
      </c>
      <c r="S165" s="31">
        <v>0</v>
      </c>
      <c r="T165" s="27" t="s">
        <v>791</v>
      </c>
      <c r="U165" s="27" t="s">
        <v>791</v>
      </c>
      <c r="V165" s="27" t="s">
        <v>791</v>
      </c>
      <c r="W165" s="31" t="s">
        <v>454</v>
      </c>
      <c r="X165" s="31">
        <v>1</v>
      </c>
      <c r="Y165" s="27" t="s">
        <v>454</v>
      </c>
      <c r="Z165" s="27" t="s">
        <v>454</v>
      </c>
      <c r="AA165" s="31" t="s">
        <v>454</v>
      </c>
      <c r="AB165" s="31" t="s">
        <v>454</v>
      </c>
      <c r="AC165" s="27" t="s">
        <v>454</v>
      </c>
    </row>
    <row r="166" spans="1:29">
      <c r="A166" s="27" t="s">
        <v>452</v>
      </c>
      <c r="B166" s="27" t="s">
        <v>40</v>
      </c>
      <c r="C166" s="27" t="s">
        <v>42</v>
      </c>
      <c r="D166" s="27" t="s">
        <v>491</v>
      </c>
      <c r="E166" s="27" t="s">
        <v>674</v>
      </c>
      <c r="F166" s="27" t="s">
        <v>755</v>
      </c>
      <c r="G166" s="27" t="s">
        <v>454</v>
      </c>
      <c r="H166" s="27" t="s">
        <v>777</v>
      </c>
      <c r="I166" s="30">
        <v>56655000</v>
      </c>
      <c r="J166" s="27" t="s">
        <v>437</v>
      </c>
      <c r="K166" s="30">
        <v>73651500</v>
      </c>
      <c r="L166" s="27" t="s">
        <v>777</v>
      </c>
      <c r="M166" s="30">
        <v>56655000</v>
      </c>
      <c r="N166" s="27" t="s">
        <v>437</v>
      </c>
      <c r="O166" s="30">
        <v>73651500</v>
      </c>
      <c r="P166" s="30">
        <v>56070000</v>
      </c>
      <c r="Q166" s="30">
        <v>585000</v>
      </c>
      <c r="R166" s="30">
        <v>0</v>
      </c>
      <c r="S166" s="31">
        <v>0</v>
      </c>
      <c r="T166" s="27" t="s">
        <v>791</v>
      </c>
      <c r="U166" s="27" t="s">
        <v>791</v>
      </c>
      <c r="V166" s="27" t="s">
        <v>791</v>
      </c>
      <c r="W166" s="31" t="s">
        <v>454</v>
      </c>
      <c r="X166" s="31">
        <v>1</v>
      </c>
      <c r="Y166" s="27" t="s">
        <v>454</v>
      </c>
      <c r="Z166" s="27" t="s">
        <v>454</v>
      </c>
      <c r="AA166" s="31" t="s">
        <v>454</v>
      </c>
      <c r="AB166" s="31" t="s">
        <v>454</v>
      </c>
      <c r="AC166" s="27" t="s">
        <v>454</v>
      </c>
    </row>
    <row r="167" spans="1:29">
      <c r="A167" s="27" t="s">
        <v>452</v>
      </c>
      <c r="B167" s="27" t="s">
        <v>40</v>
      </c>
      <c r="C167" s="27" t="s">
        <v>42</v>
      </c>
      <c r="D167" s="27" t="s">
        <v>224</v>
      </c>
      <c r="E167" s="27" t="s">
        <v>675</v>
      </c>
      <c r="F167" s="27" t="s">
        <v>386</v>
      </c>
      <c r="G167" s="27" t="s">
        <v>454</v>
      </c>
      <c r="H167" s="27" t="s">
        <v>777</v>
      </c>
      <c r="I167" s="30">
        <v>71116900</v>
      </c>
      <c r="J167" s="27" t="s">
        <v>437</v>
      </c>
      <c r="K167" s="30">
        <v>92451970</v>
      </c>
      <c r="L167" s="27" t="s">
        <v>777</v>
      </c>
      <c r="M167" s="30">
        <v>71116900</v>
      </c>
      <c r="N167" s="27" t="s">
        <v>437</v>
      </c>
      <c r="O167" s="30">
        <v>92451970</v>
      </c>
      <c r="P167" s="30">
        <v>69805500</v>
      </c>
      <c r="Q167" s="30">
        <v>1311400</v>
      </c>
      <c r="R167" s="30">
        <v>0</v>
      </c>
      <c r="S167" s="31">
        <v>0</v>
      </c>
      <c r="T167" s="27" t="s">
        <v>791</v>
      </c>
      <c r="U167" s="27" t="s">
        <v>791</v>
      </c>
      <c r="V167" s="27" t="s">
        <v>791</v>
      </c>
      <c r="W167" s="31" t="s">
        <v>454</v>
      </c>
      <c r="X167" s="31">
        <v>1</v>
      </c>
      <c r="Y167" s="27" t="s">
        <v>454</v>
      </c>
      <c r="Z167" s="27" t="s">
        <v>454</v>
      </c>
      <c r="AA167" s="31" t="s">
        <v>454</v>
      </c>
      <c r="AB167" s="31" t="s">
        <v>454</v>
      </c>
      <c r="AC167" s="27" t="s">
        <v>454</v>
      </c>
    </row>
    <row r="168" spans="1:29">
      <c r="A168" s="27" t="s">
        <v>452</v>
      </c>
      <c r="B168" s="27" t="s">
        <v>40</v>
      </c>
      <c r="C168" s="27" t="s">
        <v>42</v>
      </c>
      <c r="D168" s="27" t="s">
        <v>225</v>
      </c>
      <c r="E168" s="27" t="s">
        <v>676</v>
      </c>
      <c r="F168" s="27" t="s">
        <v>387</v>
      </c>
      <c r="G168" s="27" t="s">
        <v>454</v>
      </c>
      <c r="H168" s="27" t="s">
        <v>777</v>
      </c>
      <c r="I168" s="30">
        <v>72062400</v>
      </c>
      <c r="J168" s="27" t="s">
        <v>437</v>
      </c>
      <c r="K168" s="30">
        <v>93681120</v>
      </c>
      <c r="L168" s="27" t="s">
        <v>777</v>
      </c>
      <c r="M168" s="30">
        <v>72062400</v>
      </c>
      <c r="N168" s="27" t="s">
        <v>437</v>
      </c>
      <c r="O168" s="30">
        <v>93681120</v>
      </c>
      <c r="P168" s="30">
        <v>70699200</v>
      </c>
      <c r="Q168" s="30">
        <v>1363200</v>
      </c>
      <c r="R168" s="30">
        <v>0</v>
      </c>
      <c r="S168" s="31">
        <v>0</v>
      </c>
      <c r="T168" s="27" t="s">
        <v>791</v>
      </c>
      <c r="U168" s="27" t="s">
        <v>791</v>
      </c>
      <c r="V168" s="27" t="s">
        <v>791</v>
      </c>
      <c r="W168" s="31" t="s">
        <v>454</v>
      </c>
      <c r="X168" s="31">
        <v>1</v>
      </c>
      <c r="Y168" s="27" t="s">
        <v>454</v>
      </c>
      <c r="Z168" s="27" t="s">
        <v>454</v>
      </c>
      <c r="AA168" s="31" t="s">
        <v>454</v>
      </c>
      <c r="AB168" s="31" t="s">
        <v>454</v>
      </c>
      <c r="AC168" s="27" t="s">
        <v>454</v>
      </c>
    </row>
    <row r="169" spans="1:29">
      <c r="A169" s="27" t="s">
        <v>452</v>
      </c>
      <c r="B169" s="27" t="s">
        <v>40</v>
      </c>
      <c r="C169" s="27" t="s">
        <v>42</v>
      </c>
      <c r="D169" s="27" t="s">
        <v>226</v>
      </c>
      <c r="E169" s="27" t="s">
        <v>677</v>
      </c>
      <c r="F169" s="27" t="s">
        <v>388</v>
      </c>
      <c r="G169" s="27" t="s">
        <v>454</v>
      </c>
      <c r="H169" s="27" t="s">
        <v>777</v>
      </c>
      <c r="I169" s="30">
        <v>74010200</v>
      </c>
      <c r="J169" s="27" t="s">
        <v>437</v>
      </c>
      <c r="K169" s="30">
        <v>96213260</v>
      </c>
      <c r="L169" s="27" t="s">
        <v>777</v>
      </c>
      <c r="M169" s="30">
        <v>74010200</v>
      </c>
      <c r="N169" s="27" t="s">
        <v>437</v>
      </c>
      <c r="O169" s="30">
        <v>96213260</v>
      </c>
      <c r="P169" s="30">
        <v>72697800</v>
      </c>
      <c r="Q169" s="30">
        <v>1312400</v>
      </c>
      <c r="R169" s="30">
        <v>0</v>
      </c>
      <c r="S169" s="31">
        <v>0</v>
      </c>
      <c r="T169" s="27" t="s">
        <v>791</v>
      </c>
      <c r="U169" s="27" t="s">
        <v>791</v>
      </c>
      <c r="V169" s="27" t="s">
        <v>791</v>
      </c>
      <c r="W169" s="31" t="s">
        <v>454</v>
      </c>
      <c r="X169" s="31">
        <v>1</v>
      </c>
      <c r="Y169" s="27" t="s">
        <v>454</v>
      </c>
      <c r="Z169" s="27" t="s">
        <v>454</v>
      </c>
      <c r="AA169" s="31" t="s">
        <v>454</v>
      </c>
      <c r="AB169" s="31" t="s">
        <v>454</v>
      </c>
      <c r="AC169" s="27" t="s">
        <v>454</v>
      </c>
    </row>
    <row r="170" spans="1:29">
      <c r="A170" s="27" t="s">
        <v>452</v>
      </c>
      <c r="B170" s="27" t="s">
        <v>40</v>
      </c>
      <c r="C170" s="27" t="s">
        <v>42</v>
      </c>
      <c r="D170" s="27" t="s">
        <v>227</v>
      </c>
      <c r="E170" s="27" t="s">
        <v>678</v>
      </c>
      <c r="F170" s="27" t="s">
        <v>389</v>
      </c>
      <c r="G170" s="27" t="s">
        <v>454</v>
      </c>
      <c r="H170" s="27" t="s">
        <v>777</v>
      </c>
      <c r="I170" s="30">
        <v>43178200</v>
      </c>
      <c r="J170" s="27" t="s">
        <v>437</v>
      </c>
      <c r="K170" s="30">
        <v>56131660</v>
      </c>
      <c r="L170" s="27" t="s">
        <v>777</v>
      </c>
      <c r="M170" s="30">
        <v>43178200</v>
      </c>
      <c r="N170" s="27" t="s">
        <v>437</v>
      </c>
      <c r="O170" s="30">
        <v>56131660</v>
      </c>
      <c r="P170" s="30">
        <v>42676000</v>
      </c>
      <c r="Q170" s="30">
        <v>502200</v>
      </c>
      <c r="R170" s="30">
        <v>0</v>
      </c>
      <c r="S170" s="31">
        <v>0</v>
      </c>
      <c r="T170" s="27" t="s">
        <v>791</v>
      </c>
      <c r="U170" s="27" t="s">
        <v>791</v>
      </c>
      <c r="V170" s="27" t="s">
        <v>791</v>
      </c>
      <c r="W170" s="31" t="s">
        <v>454</v>
      </c>
      <c r="X170" s="31">
        <v>1</v>
      </c>
      <c r="Y170" s="27" t="s">
        <v>454</v>
      </c>
      <c r="Z170" s="27" t="s">
        <v>454</v>
      </c>
      <c r="AA170" s="31" t="s">
        <v>454</v>
      </c>
      <c r="AB170" s="31" t="s">
        <v>454</v>
      </c>
      <c r="AC170" s="27" t="s">
        <v>454</v>
      </c>
    </row>
    <row r="171" spans="1:29">
      <c r="A171" s="27" t="s">
        <v>452</v>
      </c>
      <c r="B171" s="27" t="s">
        <v>40</v>
      </c>
      <c r="C171" s="27" t="s">
        <v>42</v>
      </c>
      <c r="D171" s="27" t="s">
        <v>228</v>
      </c>
      <c r="E171" s="27" t="s">
        <v>679</v>
      </c>
      <c r="F171" s="27" t="s">
        <v>390</v>
      </c>
      <c r="G171" s="27" t="s">
        <v>454</v>
      </c>
      <c r="H171" s="27" t="s">
        <v>777</v>
      </c>
      <c r="I171" s="30">
        <v>351462000</v>
      </c>
      <c r="J171" s="27" t="s">
        <v>437</v>
      </c>
      <c r="K171" s="30">
        <v>456900600</v>
      </c>
      <c r="L171" s="27" t="s">
        <v>777</v>
      </c>
      <c r="M171" s="30">
        <v>351462000</v>
      </c>
      <c r="N171" s="27" t="s">
        <v>437</v>
      </c>
      <c r="O171" s="30">
        <v>456900600</v>
      </c>
      <c r="P171" s="30">
        <v>345277800</v>
      </c>
      <c r="Q171" s="30">
        <v>6184200</v>
      </c>
      <c r="R171" s="30">
        <v>0</v>
      </c>
      <c r="S171" s="31">
        <v>0</v>
      </c>
      <c r="T171" s="27" t="s">
        <v>791</v>
      </c>
      <c r="U171" s="27" t="s">
        <v>791</v>
      </c>
      <c r="V171" s="27" t="s">
        <v>791</v>
      </c>
      <c r="W171" s="31" t="s">
        <v>454</v>
      </c>
      <c r="X171" s="31">
        <v>1</v>
      </c>
      <c r="Y171" s="27" t="s">
        <v>454</v>
      </c>
      <c r="Z171" s="27" t="s">
        <v>454</v>
      </c>
      <c r="AA171" s="31" t="s">
        <v>454</v>
      </c>
      <c r="AB171" s="31" t="s">
        <v>454</v>
      </c>
      <c r="AC171" s="27" t="s">
        <v>454</v>
      </c>
    </row>
    <row r="172" spans="1:29">
      <c r="A172" s="27" t="s">
        <v>452</v>
      </c>
      <c r="B172" s="27" t="s">
        <v>40</v>
      </c>
      <c r="C172" s="27" t="s">
        <v>42</v>
      </c>
      <c r="D172" s="27" t="s">
        <v>229</v>
      </c>
      <c r="E172" s="27" t="s">
        <v>680</v>
      </c>
      <c r="F172" s="27" t="s">
        <v>391</v>
      </c>
      <c r="G172" s="27" t="s">
        <v>454</v>
      </c>
      <c r="H172" s="27" t="s">
        <v>777</v>
      </c>
      <c r="I172" s="30">
        <v>1860108700</v>
      </c>
      <c r="J172" s="27" t="s">
        <v>437</v>
      </c>
      <c r="K172" s="30">
        <v>2418141310</v>
      </c>
      <c r="L172" s="27" t="s">
        <v>777</v>
      </c>
      <c r="M172" s="30">
        <v>1860108700</v>
      </c>
      <c r="N172" s="27" t="s">
        <v>437</v>
      </c>
      <c r="O172" s="30">
        <v>2418141310</v>
      </c>
      <c r="P172" s="30">
        <v>1830941200</v>
      </c>
      <c r="Q172" s="30">
        <v>29167500</v>
      </c>
      <c r="R172" s="30">
        <v>0</v>
      </c>
      <c r="S172" s="31">
        <v>0</v>
      </c>
      <c r="T172" s="27" t="s">
        <v>791</v>
      </c>
      <c r="U172" s="27" t="s">
        <v>791</v>
      </c>
      <c r="V172" s="27" t="s">
        <v>791</v>
      </c>
      <c r="W172" s="31" t="s">
        <v>454</v>
      </c>
      <c r="X172" s="31">
        <v>1</v>
      </c>
      <c r="Y172" s="27" t="s">
        <v>454</v>
      </c>
      <c r="Z172" s="27" t="s">
        <v>454</v>
      </c>
      <c r="AA172" s="31" t="s">
        <v>454</v>
      </c>
      <c r="AB172" s="31" t="s">
        <v>454</v>
      </c>
      <c r="AC172" s="27" t="s">
        <v>454</v>
      </c>
    </row>
    <row r="173" spans="1:29">
      <c r="A173" s="27" t="s">
        <v>452</v>
      </c>
      <c r="B173" s="27" t="s">
        <v>40</v>
      </c>
      <c r="C173" s="27" t="s">
        <v>42</v>
      </c>
      <c r="D173" s="27" t="s">
        <v>230</v>
      </c>
      <c r="E173" s="27" t="s">
        <v>681</v>
      </c>
      <c r="F173" s="27" t="s">
        <v>392</v>
      </c>
      <c r="G173" s="27" t="s">
        <v>454</v>
      </c>
      <c r="H173" s="27" t="s">
        <v>777</v>
      </c>
      <c r="I173" s="30">
        <v>1671060000</v>
      </c>
      <c r="J173" s="27" t="s">
        <v>437</v>
      </c>
      <c r="K173" s="30">
        <v>2172378000</v>
      </c>
      <c r="L173" s="27" t="s">
        <v>777</v>
      </c>
      <c r="M173" s="30">
        <v>1671060000</v>
      </c>
      <c r="N173" s="27" t="s">
        <v>437</v>
      </c>
      <c r="O173" s="30">
        <v>2172378000</v>
      </c>
      <c r="P173" s="30">
        <v>1634418000</v>
      </c>
      <c r="Q173" s="30">
        <v>36642000</v>
      </c>
      <c r="R173" s="30">
        <v>0</v>
      </c>
      <c r="S173" s="31">
        <v>0</v>
      </c>
      <c r="T173" s="27" t="s">
        <v>791</v>
      </c>
      <c r="U173" s="27" t="s">
        <v>791</v>
      </c>
      <c r="V173" s="27" t="s">
        <v>791</v>
      </c>
      <c r="W173" s="31" t="s">
        <v>454</v>
      </c>
      <c r="X173" s="31">
        <v>1</v>
      </c>
      <c r="Y173" s="27" t="s">
        <v>454</v>
      </c>
      <c r="Z173" s="27" t="s">
        <v>454</v>
      </c>
      <c r="AA173" s="31" t="s">
        <v>454</v>
      </c>
      <c r="AB173" s="31" t="s">
        <v>454</v>
      </c>
      <c r="AC173" s="27" t="s">
        <v>454</v>
      </c>
    </row>
    <row r="174" spans="1:29">
      <c r="A174" s="27" t="s">
        <v>452</v>
      </c>
      <c r="B174" s="27" t="s">
        <v>40</v>
      </c>
      <c r="C174" s="27" t="s">
        <v>42</v>
      </c>
      <c r="D174" s="27" t="s">
        <v>231</v>
      </c>
      <c r="E174" s="27" t="s">
        <v>682</v>
      </c>
      <c r="F174" s="27" t="s">
        <v>393</v>
      </c>
      <c r="G174" s="27" t="s">
        <v>454</v>
      </c>
      <c r="H174" s="27" t="s">
        <v>777</v>
      </c>
      <c r="I174" s="30">
        <v>555510700</v>
      </c>
      <c r="J174" s="27" t="s">
        <v>437</v>
      </c>
      <c r="K174" s="30">
        <v>722163910</v>
      </c>
      <c r="L174" s="27" t="s">
        <v>777</v>
      </c>
      <c r="M174" s="30">
        <v>555510700</v>
      </c>
      <c r="N174" s="27" t="s">
        <v>437</v>
      </c>
      <c r="O174" s="30">
        <v>722163910</v>
      </c>
      <c r="P174" s="30">
        <v>545640300</v>
      </c>
      <c r="Q174" s="30">
        <v>9870400</v>
      </c>
      <c r="R174" s="30">
        <v>0</v>
      </c>
      <c r="S174" s="31">
        <v>0</v>
      </c>
      <c r="T174" s="27" t="s">
        <v>791</v>
      </c>
      <c r="U174" s="27" t="s">
        <v>791</v>
      </c>
      <c r="V174" s="27" t="s">
        <v>791</v>
      </c>
      <c r="W174" s="31" t="s">
        <v>454</v>
      </c>
      <c r="X174" s="31">
        <v>1</v>
      </c>
      <c r="Y174" s="27" t="s">
        <v>454</v>
      </c>
      <c r="Z174" s="27" t="s">
        <v>454</v>
      </c>
      <c r="AA174" s="31" t="s">
        <v>454</v>
      </c>
      <c r="AB174" s="31" t="s">
        <v>454</v>
      </c>
      <c r="AC174" s="27" t="s">
        <v>454</v>
      </c>
    </row>
    <row r="175" spans="1:29">
      <c r="A175" s="27" t="s">
        <v>452</v>
      </c>
      <c r="B175" s="27" t="s">
        <v>40</v>
      </c>
      <c r="C175" s="27" t="s">
        <v>42</v>
      </c>
      <c r="D175" s="27" t="s">
        <v>232</v>
      </c>
      <c r="E175" s="27" t="s">
        <v>683</v>
      </c>
      <c r="F175" s="27" t="s">
        <v>394</v>
      </c>
      <c r="G175" s="27" t="s">
        <v>454</v>
      </c>
      <c r="H175" s="27" t="s">
        <v>777</v>
      </c>
      <c r="I175" s="30">
        <v>891073500</v>
      </c>
      <c r="J175" s="27" t="s">
        <v>437</v>
      </c>
      <c r="K175" s="30">
        <v>1158395550</v>
      </c>
      <c r="L175" s="27" t="s">
        <v>777</v>
      </c>
      <c r="M175" s="30">
        <v>891073500</v>
      </c>
      <c r="N175" s="27" t="s">
        <v>437</v>
      </c>
      <c r="O175" s="30">
        <v>1158395550</v>
      </c>
      <c r="P175" s="30">
        <v>884870400</v>
      </c>
      <c r="Q175" s="30">
        <v>6203100</v>
      </c>
      <c r="R175" s="30">
        <v>0</v>
      </c>
      <c r="S175" s="31">
        <v>0</v>
      </c>
      <c r="T175" s="27" t="s">
        <v>17</v>
      </c>
      <c r="U175" s="27" t="s">
        <v>454</v>
      </c>
      <c r="V175" s="27" t="s">
        <v>794</v>
      </c>
      <c r="W175" s="31" t="s">
        <v>454</v>
      </c>
      <c r="X175" s="31">
        <v>1</v>
      </c>
      <c r="Y175" s="27" t="s">
        <v>454</v>
      </c>
      <c r="Z175" s="27" t="s">
        <v>454</v>
      </c>
      <c r="AA175" s="31" t="s">
        <v>454</v>
      </c>
      <c r="AB175" s="31" t="s">
        <v>454</v>
      </c>
      <c r="AC175" s="27" t="s">
        <v>454</v>
      </c>
    </row>
    <row r="176" spans="1:29">
      <c r="A176" s="27" t="s">
        <v>452</v>
      </c>
      <c r="B176" s="27" t="s">
        <v>40</v>
      </c>
      <c r="C176" s="27" t="s">
        <v>42</v>
      </c>
      <c r="D176" s="27" t="s">
        <v>233</v>
      </c>
      <c r="E176" s="27" t="s">
        <v>684</v>
      </c>
      <c r="F176" s="27" t="s">
        <v>395</v>
      </c>
      <c r="G176" s="27" t="s">
        <v>454</v>
      </c>
      <c r="H176" s="27" t="s">
        <v>777</v>
      </c>
      <c r="I176" s="30">
        <v>179556000</v>
      </c>
      <c r="J176" s="27" t="s">
        <v>437</v>
      </c>
      <c r="K176" s="30">
        <v>233422800</v>
      </c>
      <c r="L176" s="27" t="s">
        <v>777</v>
      </c>
      <c r="M176" s="30">
        <v>179556000</v>
      </c>
      <c r="N176" s="27" t="s">
        <v>437</v>
      </c>
      <c r="O176" s="30">
        <v>233422800</v>
      </c>
      <c r="P176" s="30">
        <v>179556000</v>
      </c>
      <c r="Q176" s="30">
        <v>0</v>
      </c>
      <c r="R176" s="30">
        <v>0</v>
      </c>
      <c r="S176" s="31">
        <v>0</v>
      </c>
      <c r="T176" s="27" t="s">
        <v>17</v>
      </c>
      <c r="U176" s="27" t="s">
        <v>454</v>
      </c>
      <c r="V176" s="27" t="s">
        <v>794</v>
      </c>
      <c r="W176" s="31" t="s">
        <v>454</v>
      </c>
      <c r="X176" s="31">
        <v>1</v>
      </c>
      <c r="Y176" s="27" t="s">
        <v>454</v>
      </c>
      <c r="Z176" s="27" t="s">
        <v>454</v>
      </c>
      <c r="AA176" s="31" t="s">
        <v>454</v>
      </c>
      <c r="AB176" s="31" t="s">
        <v>454</v>
      </c>
      <c r="AC176" s="27" t="s">
        <v>454</v>
      </c>
    </row>
    <row r="177" spans="1:29">
      <c r="A177" s="27" t="s">
        <v>452</v>
      </c>
      <c r="B177" s="27" t="s">
        <v>40</v>
      </c>
      <c r="C177" s="27" t="s">
        <v>42</v>
      </c>
      <c r="D177" s="27" t="s">
        <v>234</v>
      </c>
      <c r="E177" s="27" t="s">
        <v>685</v>
      </c>
      <c r="F177" s="27" t="s">
        <v>396</v>
      </c>
      <c r="G177" s="27" t="s">
        <v>454</v>
      </c>
      <c r="H177" s="27" t="s">
        <v>777</v>
      </c>
      <c r="I177" s="30">
        <v>35210000</v>
      </c>
      <c r="J177" s="27" t="s">
        <v>437</v>
      </c>
      <c r="K177" s="30">
        <v>45773000</v>
      </c>
      <c r="L177" s="27" t="s">
        <v>777</v>
      </c>
      <c r="M177" s="30">
        <v>35210000</v>
      </c>
      <c r="N177" s="27" t="s">
        <v>437</v>
      </c>
      <c r="O177" s="30">
        <v>45773000</v>
      </c>
      <c r="P177" s="30">
        <v>34965000</v>
      </c>
      <c r="Q177" s="30">
        <v>245000</v>
      </c>
      <c r="R177" s="30">
        <v>0</v>
      </c>
      <c r="S177" s="31">
        <v>0</v>
      </c>
      <c r="T177" s="27" t="s">
        <v>17</v>
      </c>
      <c r="U177" s="27" t="s">
        <v>454</v>
      </c>
      <c r="V177" s="27" t="s">
        <v>794</v>
      </c>
      <c r="W177" s="31" t="s">
        <v>454</v>
      </c>
      <c r="X177" s="31">
        <v>1</v>
      </c>
      <c r="Y177" s="27" t="s">
        <v>454</v>
      </c>
      <c r="Z177" s="27" t="s">
        <v>454</v>
      </c>
      <c r="AA177" s="31" t="s">
        <v>454</v>
      </c>
      <c r="AB177" s="31" t="s">
        <v>454</v>
      </c>
      <c r="AC177" s="27" t="s">
        <v>454</v>
      </c>
    </row>
    <row r="178" spans="1:29">
      <c r="A178" s="27" t="s">
        <v>452</v>
      </c>
      <c r="B178" s="27" t="s">
        <v>40</v>
      </c>
      <c r="C178" s="27" t="s">
        <v>42</v>
      </c>
      <c r="D178" s="27" t="s">
        <v>235</v>
      </c>
      <c r="E178" s="27" t="s">
        <v>686</v>
      </c>
      <c r="F178" s="27" t="s">
        <v>397</v>
      </c>
      <c r="G178" s="27" t="s">
        <v>454</v>
      </c>
      <c r="H178" s="27" t="s">
        <v>777</v>
      </c>
      <c r="I178" s="30">
        <v>52558600</v>
      </c>
      <c r="J178" s="27" t="s">
        <v>437</v>
      </c>
      <c r="K178" s="30">
        <v>68326180</v>
      </c>
      <c r="L178" s="27" t="s">
        <v>777</v>
      </c>
      <c r="M178" s="30">
        <v>52558600</v>
      </c>
      <c r="N178" s="27" t="s">
        <v>437</v>
      </c>
      <c r="O178" s="30">
        <v>68326180</v>
      </c>
      <c r="P178" s="30">
        <v>52558600</v>
      </c>
      <c r="Q178" s="30">
        <v>0</v>
      </c>
      <c r="R178" s="30">
        <v>0</v>
      </c>
      <c r="S178" s="31">
        <v>0</v>
      </c>
      <c r="T178" s="27" t="s">
        <v>17</v>
      </c>
      <c r="U178" s="27" t="s">
        <v>454</v>
      </c>
      <c r="V178" s="27" t="s">
        <v>794</v>
      </c>
      <c r="W178" s="31" t="s">
        <v>454</v>
      </c>
      <c r="X178" s="31">
        <v>1</v>
      </c>
      <c r="Y178" s="27" t="s">
        <v>454</v>
      </c>
      <c r="Z178" s="27" t="s">
        <v>454</v>
      </c>
      <c r="AA178" s="31" t="s">
        <v>454</v>
      </c>
      <c r="AB178" s="31" t="s">
        <v>454</v>
      </c>
      <c r="AC178" s="27" t="s">
        <v>454</v>
      </c>
    </row>
    <row r="179" spans="1:29">
      <c r="A179" s="27" t="s">
        <v>452</v>
      </c>
      <c r="B179" s="27" t="s">
        <v>40</v>
      </c>
      <c r="C179" s="27" t="s">
        <v>42</v>
      </c>
      <c r="D179" s="27" t="s">
        <v>236</v>
      </c>
      <c r="E179" s="27" t="s">
        <v>687</v>
      </c>
      <c r="F179" s="27" t="s">
        <v>398</v>
      </c>
      <c r="G179" s="27" t="s">
        <v>454</v>
      </c>
      <c r="H179" s="27" t="s">
        <v>777</v>
      </c>
      <c r="I179" s="30">
        <v>48322000</v>
      </c>
      <c r="J179" s="27" t="s">
        <v>437</v>
      </c>
      <c r="K179" s="30">
        <v>62818600</v>
      </c>
      <c r="L179" s="27" t="s">
        <v>777</v>
      </c>
      <c r="M179" s="30">
        <v>48322000</v>
      </c>
      <c r="N179" s="27" t="s">
        <v>437</v>
      </c>
      <c r="O179" s="30">
        <v>62818600</v>
      </c>
      <c r="P179" s="30">
        <v>47671000</v>
      </c>
      <c r="Q179" s="30">
        <v>651000</v>
      </c>
      <c r="R179" s="30">
        <v>0</v>
      </c>
      <c r="S179" s="31">
        <v>0</v>
      </c>
      <c r="T179" s="27" t="s">
        <v>17</v>
      </c>
      <c r="U179" s="27" t="s">
        <v>454</v>
      </c>
      <c r="V179" s="27" t="s">
        <v>794</v>
      </c>
      <c r="W179" s="31" t="s">
        <v>454</v>
      </c>
      <c r="X179" s="31">
        <v>1</v>
      </c>
      <c r="Y179" s="27" t="s">
        <v>454</v>
      </c>
      <c r="Z179" s="27" t="s">
        <v>454</v>
      </c>
      <c r="AA179" s="31" t="s">
        <v>454</v>
      </c>
      <c r="AB179" s="31" t="s">
        <v>454</v>
      </c>
      <c r="AC179" s="27" t="s">
        <v>454</v>
      </c>
    </row>
    <row r="180" spans="1:29">
      <c r="A180" s="27" t="s">
        <v>452</v>
      </c>
      <c r="B180" s="27" t="s">
        <v>40</v>
      </c>
      <c r="C180" s="27" t="s">
        <v>42</v>
      </c>
      <c r="D180" s="27" t="s">
        <v>492</v>
      </c>
      <c r="E180" s="27" t="s">
        <v>688</v>
      </c>
      <c r="F180" s="27" t="s">
        <v>756</v>
      </c>
      <c r="G180" s="27" t="s">
        <v>454</v>
      </c>
      <c r="H180" s="27" t="s">
        <v>777</v>
      </c>
      <c r="I180" s="30">
        <v>146136500</v>
      </c>
      <c r="J180" s="27" t="s">
        <v>437</v>
      </c>
      <c r="K180" s="30">
        <v>189977450</v>
      </c>
      <c r="L180" s="27" t="s">
        <v>777</v>
      </c>
      <c r="M180" s="30">
        <v>146136500</v>
      </c>
      <c r="N180" s="27" t="s">
        <v>437</v>
      </c>
      <c r="O180" s="30">
        <v>189977450</v>
      </c>
      <c r="P180" s="30">
        <v>143929000</v>
      </c>
      <c r="Q180" s="30">
        <v>2207500</v>
      </c>
      <c r="R180" s="30">
        <v>0</v>
      </c>
      <c r="S180" s="31">
        <v>0</v>
      </c>
      <c r="T180" s="27" t="s">
        <v>17</v>
      </c>
      <c r="U180" s="27" t="s">
        <v>454</v>
      </c>
      <c r="V180" s="27" t="s">
        <v>794</v>
      </c>
      <c r="W180" s="31" t="s">
        <v>454</v>
      </c>
      <c r="X180" s="31">
        <v>1</v>
      </c>
      <c r="Y180" s="27" t="s">
        <v>454</v>
      </c>
      <c r="Z180" s="27" t="s">
        <v>454</v>
      </c>
      <c r="AA180" s="31" t="s">
        <v>454</v>
      </c>
      <c r="AB180" s="31" t="s">
        <v>454</v>
      </c>
      <c r="AC180" s="27" t="s">
        <v>454</v>
      </c>
    </row>
    <row r="181" spans="1:29">
      <c r="A181" s="27" t="s">
        <v>452</v>
      </c>
      <c r="B181" s="27" t="s">
        <v>40</v>
      </c>
      <c r="C181" s="27" t="s">
        <v>42</v>
      </c>
      <c r="D181" s="27" t="s">
        <v>493</v>
      </c>
      <c r="E181" s="27" t="s">
        <v>689</v>
      </c>
      <c r="F181" s="27" t="s">
        <v>757</v>
      </c>
      <c r="G181" s="27" t="s">
        <v>454</v>
      </c>
      <c r="H181" s="27" t="s">
        <v>777</v>
      </c>
      <c r="I181" s="30">
        <v>33020500</v>
      </c>
      <c r="J181" s="27" t="s">
        <v>437</v>
      </c>
      <c r="K181" s="30">
        <v>42926650</v>
      </c>
      <c r="L181" s="27" t="s">
        <v>777</v>
      </c>
      <c r="M181" s="30">
        <v>33020500</v>
      </c>
      <c r="N181" s="27" t="s">
        <v>437</v>
      </c>
      <c r="O181" s="30">
        <v>42926650</v>
      </c>
      <c r="P181" s="30">
        <v>32854500</v>
      </c>
      <c r="Q181" s="30">
        <v>166000</v>
      </c>
      <c r="R181" s="30">
        <v>0</v>
      </c>
      <c r="S181" s="31">
        <v>0</v>
      </c>
      <c r="T181" s="27" t="s">
        <v>17</v>
      </c>
      <c r="U181" s="27" t="s">
        <v>454</v>
      </c>
      <c r="V181" s="27" t="s">
        <v>794</v>
      </c>
      <c r="W181" s="31" t="s">
        <v>454</v>
      </c>
      <c r="X181" s="31">
        <v>1</v>
      </c>
      <c r="Y181" s="27" t="s">
        <v>454</v>
      </c>
      <c r="Z181" s="27" t="s">
        <v>454</v>
      </c>
      <c r="AA181" s="31" t="s">
        <v>454</v>
      </c>
      <c r="AB181" s="31" t="s">
        <v>454</v>
      </c>
      <c r="AC181" s="27" t="s">
        <v>454</v>
      </c>
    </row>
    <row r="182" spans="1:29">
      <c r="A182" s="27" t="s">
        <v>452</v>
      </c>
      <c r="B182" s="27" t="s">
        <v>40</v>
      </c>
      <c r="C182" s="27" t="s">
        <v>42</v>
      </c>
      <c r="D182" s="27" t="s">
        <v>237</v>
      </c>
      <c r="E182" s="27" t="s">
        <v>690</v>
      </c>
      <c r="F182" s="27" t="s">
        <v>399</v>
      </c>
      <c r="G182" s="27" t="s">
        <v>454</v>
      </c>
      <c r="H182" s="27" t="s">
        <v>777</v>
      </c>
      <c r="I182" s="30">
        <v>174693250</v>
      </c>
      <c r="J182" s="27" t="s">
        <v>437</v>
      </c>
      <c r="K182" s="30">
        <v>227101225</v>
      </c>
      <c r="L182" s="27" t="s">
        <v>777</v>
      </c>
      <c r="M182" s="30">
        <v>174693250</v>
      </c>
      <c r="N182" s="27" t="s">
        <v>437</v>
      </c>
      <c r="O182" s="30">
        <v>227101225</v>
      </c>
      <c r="P182" s="30">
        <v>173829250</v>
      </c>
      <c r="Q182" s="30">
        <v>864000</v>
      </c>
      <c r="R182" s="30">
        <v>0</v>
      </c>
      <c r="S182" s="31">
        <v>0</v>
      </c>
      <c r="T182" s="27" t="s">
        <v>17</v>
      </c>
      <c r="U182" s="27" t="s">
        <v>454</v>
      </c>
      <c r="V182" s="27" t="s">
        <v>794</v>
      </c>
      <c r="W182" s="31" t="s">
        <v>454</v>
      </c>
      <c r="X182" s="31">
        <v>1</v>
      </c>
      <c r="Y182" s="27" t="s">
        <v>454</v>
      </c>
      <c r="Z182" s="27" t="s">
        <v>454</v>
      </c>
      <c r="AA182" s="31" t="s">
        <v>454</v>
      </c>
      <c r="AB182" s="31" t="s">
        <v>454</v>
      </c>
      <c r="AC182" s="27" t="s">
        <v>454</v>
      </c>
    </row>
    <row r="183" spans="1:29">
      <c r="A183" s="27" t="s">
        <v>452</v>
      </c>
      <c r="B183" s="27" t="s">
        <v>40</v>
      </c>
      <c r="C183" s="27" t="s">
        <v>42</v>
      </c>
      <c r="D183" s="27" t="s">
        <v>238</v>
      </c>
      <c r="E183" s="27" t="s">
        <v>691</v>
      </c>
      <c r="F183" s="27" t="s">
        <v>400</v>
      </c>
      <c r="G183" s="27" t="s">
        <v>454</v>
      </c>
      <c r="H183" s="27" t="s">
        <v>777</v>
      </c>
      <c r="I183" s="30">
        <v>84579100</v>
      </c>
      <c r="J183" s="27" t="s">
        <v>437</v>
      </c>
      <c r="K183" s="30">
        <v>109952830</v>
      </c>
      <c r="L183" s="27" t="s">
        <v>777</v>
      </c>
      <c r="M183" s="30">
        <v>84579100</v>
      </c>
      <c r="N183" s="27" t="s">
        <v>437</v>
      </c>
      <c r="O183" s="30">
        <v>109952830</v>
      </c>
      <c r="P183" s="30">
        <v>84579100</v>
      </c>
      <c r="Q183" s="30">
        <v>0</v>
      </c>
      <c r="R183" s="30">
        <v>0</v>
      </c>
      <c r="S183" s="31">
        <v>0</v>
      </c>
      <c r="T183" s="27" t="s">
        <v>17</v>
      </c>
      <c r="U183" s="27" t="s">
        <v>454</v>
      </c>
      <c r="V183" s="27" t="s">
        <v>794</v>
      </c>
      <c r="W183" s="31" t="s">
        <v>454</v>
      </c>
      <c r="X183" s="31">
        <v>1</v>
      </c>
      <c r="Y183" s="27" t="s">
        <v>454</v>
      </c>
      <c r="Z183" s="27" t="s">
        <v>454</v>
      </c>
      <c r="AA183" s="31" t="s">
        <v>454</v>
      </c>
      <c r="AB183" s="31" t="s">
        <v>454</v>
      </c>
      <c r="AC183" s="27" t="s">
        <v>454</v>
      </c>
    </row>
    <row r="184" spans="1:29">
      <c r="A184" s="27" t="s">
        <v>452</v>
      </c>
      <c r="B184" s="27" t="s">
        <v>40</v>
      </c>
      <c r="C184" s="27" t="s">
        <v>42</v>
      </c>
      <c r="D184" s="27" t="s">
        <v>239</v>
      </c>
      <c r="E184" s="27" t="s">
        <v>692</v>
      </c>
      <c r="F184" s="27" t="s">
        <v>401</v>
      </c>
      <c r="G184" s="27" t="s">
        <v>454</v>
      </c>
      <c r="H184" s="27" t="s">
        <v>777</v>
      </c>
      <c r="I184" s="30">
        <v>167338400</v>
      </c>
      <c r="J184" s="27" t="s">
        <v>437</v>
      </c>
      <c r="K184" s="30">
        <v>217539920</v>
      </c>
      <c r="L184" s="27" t="s">
        <v>777</v>
      </c>
      <c r="M184" s="30">
        <v>167338400</v>
      </c>
      <c r="N184" s="27" t="s">
        <v>437</v>
      </c>
      <c r="O184" s="30">
        <v>217539920</v>
      </c>
      <c r="P184" s="30">
        <v>166197600</v>
      </c>
      <c r="Q184" s="30">
        <v>1140800</v>
      </c>
      <c r="R184" s="30">
        <v>0</v>
      </c>
      <c r="S184" s="31">
        <v>0</v>
      </c>
      <c r="T184" s="27" t="s">
        <v>17</v>
      </c>
      <c r="U184" s="27" t="s">
        <v>454</v>
      </c>
      <c r="V184" s="27" t="s">
        <v>794</v>
      </c>
      <c r="W184" s="31" t="s">
        <v>454</v>
      </c>
      <c r="X184" s="31">
        <v>1</v>
      </c>
      <c r="Y184" s="27" t="s">
        <v>454</v>
      </c>
      <c r="Z184" s="27" t="s">
        <v>454</v>
      </c>
      <c r="AA184" s="31" t="s">
        <v>454</v>
      </c>
      <c r="AB184" s="31" t="s">
        <v>454</v>
      </c>
      <c r="AC184" s="27" t="s">
        <v>454</v>
      </c>
    </row>
    <row r="185" spans="1:29">
      <c r="A185" s="27" t="s">
        <v>452</v>
      </c>
      <c r="B185" s="27" t="s">
        <v>40</v>
      </c>
      <c r="C185" s="27" t="s">
        <v>42</v>
      </c>
      <c r="D185" s="27" t="s">
        <v>240</v>
      </c>
      <c r="E185" s="27" t="s">
        <v>693</v>
      </c>
      <c r="F185" s="27" t="s">
        <v>402</v>
      </c>
      <c r="G185" s="27" t="s">
        <v>454</v>
      </c>
      <c r="H185" s="27" t="s">
        <v>777</v>
      </c>
      <c r="I185" s="30">
        <v>574555800</v>
      </c>
      <c r="J185" s="27" t="s">
        <v>437</v>
      </c>
      <c r="K185" s="30">
        <v>746922540</v>
      </c>
      <c r="L185" s="27" t="s">
        <v>777</v>
      </c>
      <c r="M185" s="30">
        <v>574555800</v>
      </c>
      <c r="N185" s="27" t="s">
        <v>437</v>
      </c>
      <c r="O185" s="30">
        <v>746922540</v>
      </c>
      <c r="P185" s="30">
        <v>568750300</v>
      </c>
      <c r="Q185" s="30">
        <v>5805500</v>
      </c>
      <c r="R185" s="30">
        <v>0</v>
      </c>
      <c r="S185" s="31">
        <v>0</v>
      </c>
      <c r="T185" s="27" t="s">
        <v>17</v>
      </c>
      <c r="U185" s="27" t="s">
        <v>454</v>
      </c>
      <c r="V185" s="27" t="s">
        <v>794</v>
      </c>
      <c r="W185" s="31" t="s">
        <v>454</v>
      </c>
      <c r="X185" s="31">
        <v>1</v>
      </c>
      <c r="Y185" s="27" t="s">
        <v>454</v>
      </c>
      <c r="Z185" s="27" t="s">
        <v>454</v>
      </c>
      <c r="AA185" s="31" t="s">
        <v>454</v>
      </c>
      <c r="AB185" s="31" t="s">
        <v>454</v>
      </c>
      <c r="AC185" s="27" t="s">
        <v>454</v>
      </c>
    </row>
    <row r="186" spans="1:29">
      <c r="A186" s="27" t="s">
        <v>452</v>
      </c>
      <c r="B186" s="27" t="s">
        <v>40</v>
      </c>
      <c r="C186" s="27" t="s">
        <v>42</v>
      </c>
      <c r="D186" s="27" t="s">
        <v>241</v>
      </c>
      <c r="E186" s="27" t="s">
        <v>694</v>
      </c>
      <c r="F186" s="27" t="s">
        <v>403</v>
      </c>
      <c r="G186" s="27" t="s">
        <v>454</v>
      </c>
      <c r="H186" s="27" t="s">
        <v>777</v>
      </c>
      <c r="I186" s="30">
        <v>259460900</v>
      </c>
      <c r="J186" s="27" t="s">
        <v>437</v>
      </c>
      <c r="K186" s="30">
        <v>337299170</v>
      </c>
      <c r="L186" s="27" t="s">
        <v>777</v>
      </c>
      <c r="M186" s="30">
        <v>259460900</v>
      </c>
      <c r="N186" s="27" t="s">
        <v>437</v>
      </c>
      <c r="O186" s="30">
        <v>337299170</v>
      </c>
      <c r="P186" s="30">
        <v>255158900</v>
      </c>
      <c r="Q186" s="30">
        <v>4302000</v>
      </c>
      <c r="R186" s="30">
        <v>0</v>
      </c>
      <c r="S186" s="31">
        <v>0</v>
      </c>
      <c r="T186" s="27" t="s">
        <v>17</v>
      </c>
      <c r="U186" s="27" t="s">
        <v>454</v>
      </c>
      <c r="V186" s="27" t="s">
        <v>794</v>
      </c>
      <c r="W186" s="31" t="s">
        <v>454</v>
      </c>
      <c r="X186" s="31">
        <v>1</v>
      </c>
      <c r="Y186" s="27" t="s">
        <v>454</v>
      </c>
      <c r="Z186" s="27" t="s">
        <v>454</v>
      </c>
      <c r="AA186" s="31" t="s">
        <v>454</v>
      </c>
      <c r="AB186" s="31" t="s">
        <v>454</v>
      </c>
      <c r="AC186" s="27" t="s">
        <v>454</v>
      </c>
    </row>
    <row r="187" spans="1:29">
      <c r="A187" s="27" t="s">
        <v>452</v>
      </c>
      <c r="B187" s="27" t="s">
        <v>40</v>
      </c>
      <c r="C187" s="27" t="s">
        <v>42</v>
      </c>
      <c r="D187" s="27" t="s">
        <v>242</v>
      </c>
      <c r="E187" s="27" t="s">
        <v>695</v>
      </c>
      <c r="F187" s="27" t="s">
        <v>404</v>
      </c>
      <c r="G187" s="27" t="s">
        <v>454</v>
      </c>
      <c r="H187" s="27" t="s">
        <v>777</v>
      </c>
      <c r="I187" s="30">
        <v>163923850</v>
      </c>
      <c r="J187" s="27" t="s">
        <v>437</v>
      </c>
      <c r="K187" s="30">
        <v>213101005</v>
      </c>
      <c r="L187" s="27" t="s">
        <v>777</v>
      </c>
      <c r="M187" s="30">
        <v>163923850</v>
      </c>
      <c r="N187" s="27" t="s">
        <v>437</v>
      </c>
      <c r="O187" s="30">
        <v>213101005</v>
      </c>
      <c r="P187" s="30">
        <v>161056050</v>
      </c>
      <c r="Q187" s="30">
        <v>2867800</v>
      </c>
      <c r="R187" s="30">
        <v>0</v>
      </c>
      <c r="S187" s="31">
        <v>0</v>
      </c>
      <c r="T187" s="27" t="s">
        <v>17</v>
      </c>
      <c r="U187" s="27" t="s">
        <v>454</v>
      </c>
      <c r="V187" s="27" t="s">
        <v>794</v>
      </c>
      <c r="W187" s="31" t="s">
        <v>454</v>
      </c>
      <c r="X187" s="31">
        <v>1</v>
      </c>
      <c r="Y187" s="27" t="s">
        <v>454</v>
      </c>
      <c r="Z187" s="27" t="s">
        <v>454</v>
      </c>
      <c r="AA187" s="31" t="s">
        <v>454</v>
      </c>
      <c r="AB187" s="31" t="s">
        <v>454</v>
      </c>
      <c r="AC187" s="27" t="s">
        <v>454</v>
      </c>
    </row>
    <row r="188" spans="1:29">
      <c r="A188" s="27" t="s">
        <v>452</v>
      </c>
      <c r="B188" s="27" t="s">
        <v>40</v>
      </c>
      <c r="C188" s="27" t="s">
        <v>42</v>
      </c>
      <c r="D188" s="27" t="s">
        <v>243</v>
      </c>
      <c r="E188" s="27" t="s">
        <v>696</v>
      </c>
      <c r="F188" s="27" t="s">
        <v>405</v>
      </c>
      <c r="G188" s="27" t="s">
        <v>454</v>
      </c>
      <c r="H188" s="27" t="s">
        <v>777</v>
      </c>
      <c r="I188" s="30">
        <v>495186800</v>
      </c>
      <c r="J188" s="27" t="s">
        <v>437</v>
      </c>
      <c r="K188" s="30">
        <v>643742840</v>
      </c>
      <c r="L188" s="27" t="s">
        <v>777</v>
      </c>
      <c r="M188" s="30">
        <v>495186800</v>
      </c>
      <c r="N188" s="27" t="s">
        <v>437</v>
      </c>
      <c r="O188" s="30">
        <v>643742840</v>
      </c>
      <c r="P188" s="30">
        <v>488650200</v>
      </c>
      <c r="Q188" s="30">
        <v>6536600</v>
      </c>
      <c r="R188" s="30">
        <v>0</v>
      </c>
      <c r="S188" s="31">
        <v>0</v>
      </c>
      <c r="T188" s="27" t="s">
        <v>17</v>
      </c>
      <c r="U188" s="27" t="s">
        <v>454</v>
      </c>
      <c r="V188" s="27" t="s">
        <v>794</v>
      </c>
      <c r="W188" s="31" t="s">
        <v>454</v>
      </c>
      <c r="X188" s="31">
        <v>1</v>
      </c>
      <c r="Y188" s="27" t="s">
        <v>454</v>
      </c>
      <c r="Z188" s="27" t="s">
        <v>454</v>
      </c>
      <c r="AA188" s="31" t="s">
        <v>454</v>
      </c>
      <c r="AB188" s="31" t="s">
        <v>454</v>
      </c>
      <c r="AC188" s="27" t="s">
        <v>454</v>
      </c>
    </row>
    <row r="189" spans="1:29">
      <c r="A189" s="27" t="s">
        <v>452</v>
      </c>
      <c r="B189" s="27" t="s">
        <v>40</v>
      </c>
      <c r="C189" s="27" t="s">
        <v>42</v>
      </c>
      <c r="D189" s="27" t="s">
        <v>103</v>
      </c>
      <c r="E189" s="27" t="s">
        <v>697</v>
      </c>
      <c r="F189" s="27" t="s">
        <v>265</v>
      </c>
      <c r="G189" s="27" t="s">
        <v>454</v>
      </c>
      <c r="H189" s="27" t="s">
        <v>777</v>
      </c>
      <c r="I189" s="30">
        <v>585022500</v>
      </c>
      <c r="J189" s="27" t="s">
        <v>437</v>
      </c>
      <c r="K189" s="30">
        <v>760529250</v>
      </c>
      <c r="L189" s="27" t="s">
        <v>777</v>
      </c>
      <c r="M189" s="30">
        <v>585022500</v>
      </c>
      <c r="N189" s="27" t="s">
        <v>437</v>
      </c>
      <c r="O189" s="30">
        <v>760529250</v>
      </c>
      <c r="P189" s="30">
        <v>585022500</v>
      </c>
      <c r="Q189" s="30">
        <v>0</v>
      </c>
      <c r="R189" s="30">
        <v>0</v>
      </c>
      <c r="S189" s="31">
        <v>0</v>
      </c>
      <c r="T189" s="27" t="s">
        <v>17</v>
      </c>
      <c r="U189" s="27" t="s">
        <v>454</v>
      </c>
      <c r="V189" s="27" t="s">
        <v>794</v>
      </c>
      <c r="W189" s="31" t="s">
        <v>454</v>
      </c>
      <c r="X189" s="31">
        <v>1</v>
      </c>
      <c r="Y189" s="27" t="s">
        <v>454</v>
      </c>
      <c r="Z189" s="27" t="s">
        <v>454</v>
      </c>
      <c r="AA189" s="31" t="s">
        <v>454</v>
      </c>
      <c r="AB189" s="31" t="s">
        <v>454</v>
      </c>
      <c r="AC189" s="27" t="s">
        <v>454</v>
      </c>
    </row>
    <row r="190" spans="1:29">
      <c r="A190" s="27" t="s">
        <v>452</v>
      </c>
      <c r="B190" s="27" t="s">
        <v>40</v>
      </c>
      <c r="C190" s="27" t="s">
        <v>42</v>
      </c>
      <c r="D190" s="27" t="s">
        <v>244</v>
      </c>
      <c r="E190" s="27" t="s">
        <v>698</v>
      </c>
      <c r="F190" s="27" t="s">
        <v>406</v>
      </c>
      <c r="G190" s="27" t="s">
        <v>454</v>
      </c>
      <c r="H190" s="27" t="s">
        <v>777</v>
      </c>
      <c r="I190" s="30">
        <v>11319300</v>
      </c>
      <c r="J190" s="27" t="s">
        <v>437</v>
      </c>
      <c r="K190" s="30">
        <v>14715090</v>
      </c>
      <c r="L190" s="27" t="s">
        <v>777</v>
      </c>
      <c r="M190" s="30">
        <v>11319300</v>
      </c>
      <c r="N190" s="27" t="s">
        <v>437</v>
      </c>
      <c r="O190" s="30">
        <v>14715090</v>
      </c>
      <c r="P190" s="30">
        <v>11305000</v>
      </c>
      <c r="Q190" s="30">
        <v>14300</v>
      </c>
      <c r="R190" s="30">
        <v>0</v>
      </c>
      <c r="S190" s="31">
        <v>0</v>
      </c>
      <c r="T190" s="27" t="s">
        <v>17</v>
      </c>
      <c r="U190" s="27" t="s">
        <v>454</v>
      </c>
      <c r="V190" s="27" t="s">
        <v>794</v>
      </c>
      <c r="W190" s="31" t="s">
        <v>454</v>
      </c>
      <c r="X190" s="31">
        <v>1</v>
      </c>
      <c r="Y190" s="27" t="s">
        <v>454</v>
      </c>
      <c r="Z190" s="27" t="s">
        <v>454</v>
      </c>
      <c r="AA190" s="31" t="s">
        <v>454</v>
      </c>
      <c r="AB190" s="31" t="s">
        <v>454</v>
      </c>
      <c r="AC190" s="27" t="s">
        <v>454</v>
      </c>
    </row>
    <row r="191" spans="1:29">
      <c r="A191" s="27" t="s">
        <v>452</v>
      </c>
      <c r="B191" s="27" t="s">
        <v>40</v>
      </c>
      <c r="C191" s="27" t="s">
        <v>42</v>
      </c>
      <c r="D191" s="27" t="s">
        <v>494</v>
      </c>
      <c r="E191" s="27" t="s">
        <v>699</v>
      </c>
      <c r="F191" s="27" t="s">
        <v>758</v>
      </c>
      <c r="G191" s="27" t="s">
        <v>454</v>
      </c>
      <c r="H191" s="27" t="s">
        <v>777</v>
      </c>
      <c r="I191" s="30">
        <v>71640800</v>
      </c>
      <c r="J191" s="27" t="s">
        <v>437</v>
      </c>
      <c r="K191" s="30">
        <v>93133040</v>
      </c>
      <c r="L191" s="27" t="s">
        <v>777</v>
      </c>
      <c r="M191" s="30">
        <v>71640800</v>
      </c>
      <c r="N191" s="27" t="s">
        <v>437</v>
      </c>
      <c r="O191" s="30">
        <v>93133040</v>
      </c>
      <c r="P191" s="30">
        <v>71209600</v>
      </c>
      <c r="Q191" s="30">
        <v>431200</v>
      </c>
      <c r="R191" s="30">
        <v>0</v>
      </c>
      <c r="S191" s="31">
        <v>0</v>
      </c>
      <c r="T191" s="27" t="s">
        <v>17</v>
      </c>
      <c r="U191" s="27" t="s">
        <v>454</v>
      </c>
      <c r="V191" s="27" t="s">
        <v>794</v>
      </c>
      <c r="W191" s="31" t="s">
        <v>454</v>
      </c>
      <c r="X191" s="31">
        <v>1</v>
      </c>
      <c r="Y191" s="27" t="s">
        <v>454</v>
      </c>
      <c r="Z191" s="27" t="s">
        <v>454</v>
      </c>
      <c r="AA191" s="31" t="s">
        <v>454</v>
      </c>
      <c r="AB191" s="31" t="s">
        <v>454</v>
      </c>
      <c r="AC191" s="27" t="s">
        <v>454</v>
      </c>
    </row>
    <row r="192" spans="1:29">
      <c r="A192" s="27" t="s">
        <v>452</v>
      </c>
      <c r="B192" s="27" t="s">
        <v>40</v>
      </c>
      <c r="C192" s="27" t="s">
        <v>42</v>
      </c>
      <c r="D192" s="27" t="s">
        <v>245</v>
      </c>
      <c r="E192" s="27" t="s">
        <v>700</v>
      </c>
      <c r="F192" s="27" t="s">
        <v>407</v>
      </c>
      <c r="G192" s="27" t="s">
        <v>454</v>
      </c>
      <c r="H192" s="27" t="s">
        <v>777</v>
      </c>
      <c r="I192" s="30">
        <v>40195500</v>
      </c>
      <c r="J192" s="27" t="s">
        <v>437</v>
      </c>
      <c r="K192" s="30">
        <v>52254150</v>
      </c>
      <c r="L192" s="27" t="s">
        <v>777</v>
      </c>
      <c r="M192" s="30">
        <v>40195500</v>
      </c>
      <c r="N192" s="27" t="s">
        <v>437</v>
      </c>
      <c r="O192" s="30">
        <v>52254150</v>
      </c>
      <c r="P192" s="30">
        <v>39814500</v>
      </c>
      <c r="Q192" s="30">
        <v>381000</v>
      </c>
      <c r="R192" s="30">
        <v>0</v>
      </c>
      <c r="S192" s="31">
        <v>0</v>
      </c>
      <c r="T192" s="27" t="s">
        <v>17</v>
      </c>
      <c r="U192" s="27" t="s">
        <v>454</v>
      </c>
      <c r="V192" s="27" t="s">
        <v>794</v>
      </c>
      <c r="W192" s="31" t="s">
        <v>454</v>
      </c>
      <c r="X192" s="31">
        <v>1</v>
      </c>
      <c r="Y192" s="27" t="s">
        <v>454</v>
      </c>
      <c r="Z192" s="27" t="s">
        <v>454</v>
      </c>
      <c r="AA192" s="31" t="s">
        <v>454</v>
      </c>
      <c r="AB192" s="31" t="s">
        <v>454</v>
      </c>
      <c r="AC192" s="27" t="s">
        <v>454</v>
      </c>
    </row>
    <row r="193" spans="1:29">
      <c r="A193" s="27" t="s">
        <v>452</v>
      </c>
      <c r="B193" s="27" t="s">
        <v>40</v>
      </c>
      <c r="C193" s="27" t="s">
        <v>42</v>
      </c>
      <c r="D193" s="27" t="s">
        <v>246</v>
      </c>
      <c r="E193" s="27" t="s">
        <v>701</v>
      </c>
      <c r="F193" s="27" t="s">
        <v>408</v>
      </c>
      <c r="G193" s="27" t="s">
        <v>454</v>
      </c>
      <c r="H193" s="27" t="s">
        <v>777</v>
      </c>
      <c r="I193" s="30">
        <v>2842417125</v>
      </c>
      <c r="J193" s="27" t="s">
        <v>437</v>
      </c>
      <c r="K193" s="30">
        <v>3695142262.5</v>
      </c>
      <c r="L193" s="27" t="s">
        <v>777</v>
      </c>
      <c r="M193" s="30">
        <v>2842417125</v>
      </c>
      <c r="N193" s="27" t="s">
        <v>437</v>
      </c>
      <c r="O193" s="30">
        <v>3695142262.5</v>
      </c>
      <c r="P193" s="30">
        <v>2798864640</v>
      </c>
      <c r="Q193" s="30">
        <v>43552485</v>
      </c>
      <c r="R193" s="30">
        <v>0</v>
      </c>
      <c r="S193" s="31">
        <v>0</v>
      </c>
      <c r="T193" s="27" t="s">
        <v>17</v>
      </c>
      <c r="U193" s="27" t="s">
        <v>454</v>
      </c>
      <c r="V193" s="27" t="s">
        <v>794</v>
      </c>
      <c r="W193" s="31" t="s">
        <v>454</v>
      </c>
      <c r="X193" s="31">
        <v>1</v>
      </c>
      <c r="Y193" s="27" t="s">
        <v>454</v>
      </c>
      <c r="Z193" s="27" t="s">
        <v>454</v>
      </c>
      <c r="AA193" s="31" t="s">
        <v>454</v>
      </c>
      <c r="AB193" s="31" t="s">
        <v>454</v>
      </c>
      <c r="AC193" s="27" t="s">
        <v>454</v>
      </c>
    </row>
    <row r="194" spans="1:29">
      <c r="A194" s="27" t="s">
        <v>452</v>
      </c>
      <c r="B194" s="27" t="s">
        <v>40</v>
      </c>
      <c r="C194" s="27" t="s">
        <v>42</v>
      </c>
      <c r="D194" s="27" t="s">
        <v>247</v>
      </c>
      <c r="E194" s="27" t="s">
        <v>702</v>
      </c>
      <c r="F194" s="27" t="s">
        <v>409</v>
      </c>
      <c r="G194" s="27" t="s">
        <v>454</v>
      </c>
      <c r="H194" s="27" t="s">
        <v>777</v>
      </c>
      <c r="I194" s="30">
        <v>2217173600</v>
      </c>
      <c r="J194" s="27" t="s">
        <v>437</v>
      </c>
      <c r="K194" s="30">
        <v>2882325680</v>
      </c>
      <c r="L194" s="27" t="s">
        <v>777</v>
      </c>
      <c r="M194" s="30">
        <v>2217173600</v>
      </c>
      <c r="N194" s="27" t="s">
        <v>437</v>
      </c>
      <c r="O194" s="30">
        <v>2882325680</v>
      </c>
      <c r="P194" s="30">
        <v>2181873600</v>
      </c>
      <c r="Q194" s="30">
        <v>35300000</v>
      </c>
      <c r="R194" s="30">
        <v>0</v>
      </c>
      <c r="S194" s="31">
        <v>0</v>
      </c>
      <c r="T194" s="27" t="s">
        <v>17</v>
      </c>
      <c r="U194" s="27" t="s">
        <v>454</v>
      </c>
      <c r="V194" s="27" t="s">
        <v>794</v>
      </c>
      <c r="W194" s="31" t="s">
        <v>454</v>
      </c>
      <c r="X194" s="31">
        <v>1</v>
      </c>
      <c r="Y194" s="27" t="s">
        <v>454</v>
      </c>
      <c r="Z194" s="27" t="s">
        <v>454</v>
      </c>
      <c r="AA194" s="31" t="s">
        <v>454</v>
      </c>
      <c r="AB194" s="31" t="s">
        <v>454</v>
      </c>
      <c r="AC194" s="27" t="s">
        <v>454</v>
      </c>
    </row>
    <row r="195" spans="1:29">
      <c r="A195" s="27" t="s">
        <v>452</v>
      </c>
      <c r="B195" s="27" t="s">
        <v>40</v>
      </c>
      <c r="C195" s="27" t="s">
        <v>42</v>
      </c>
      <c r="D195" s="27" t="s">
        <v>248</v>
      </c>
      <c r="E195" s="27" t="s">
        <v>703</v>
      </c>
      <c r="F195" s="27" t="s">
        <v>410</v>
      </c>
      <c r="G195" s="27" t="s">
        <v>454</v>
      </c>
      <c r="H195" s="27" t="s">
        <v>777</v>
      </c>
      <c r="I195" s="30">
        <v>2466953610</v>
      </c>
      <c r="J195" s="27" t="s">
        <v>437</v>
      </c>
      <c r="K195" s="30">
        <v>3207039693</v>
      </c>
      <c r="L195" s="27" t="s">
        <v>777</v>
      </c>
      <c r="M195" s="30">
        <v>2466953610</v>
      </c>
      <c r="N195" s="27" t="s">
        <v>437</v>
      </c>
      <c r="O195" s="30">
        <v>3207039693</v>
      </c>
      <c r="P195" s="30">
        <v>2447821620</v>
      </c>
      <c r="Q195" s="30">
        <v>19131990</v>
      </c>
      <c r="R195" s="30">
        <v>0</v>
      </c>
      <c r="S195" s="31">
        <v>0</v>
      </c>
      <c r="T195" s="27" t="s">
        <v>17</v>
      </c>
      <c r="U195" s="27" t="s">
        <v>454</v>
      </c>
      <c r="V195" s="27" t="s">
        <v>794</v>
      </c>
      <c r="W195" s="31" t="s">
        <v>454</v>
      </c>
      <c r="X195" s="31">
        <v>1</v>
      </c>
      <c r="Y195" s="27" t="s">
        <v>454</v>
      </c>
      <c r="Z195" s="27" t="s">
        <v>454</v>
      </c>
      <c r="AA195" s="31" t="s">
        <v>454</v>
      </c>
      <c r="AB195" s="31" t="s">
        <v>454</v>
      </c>
      <c r="AC195" s="27" t="s">
        <v>454</v>
      </c>
    </row>
    <row r="196" spans="1:29">
      <c r="A196" s="27" t="s">
        <v>452</v>
      </c>
      <c r="B196" s="27" t="s">
        <v>40</v>
      </c>
      <c r="C196" s="27" t="s">
        <v>42</v>
      </c>
      <c r="D196" s="27" t="s">
        <v>249</v>
      </c>
      <c r="E196" s="27" t="s">
        <v>704</v>
      </c>
      <c r="F196" s="27" t="s">
        <v>411</v>
      </c>
      <c r="G196" s="27" t="s">
        <v>454</v>
      </c>
      <c r="H196" s="27" t="s">
        <v>777</v>
      </c>
      <c r="I196" s="30">
        <v>68170700</v>
      </c>
      <c r="J196" s="27" t="s">
        <v>437</v>
      </c>
      <c r="K196" s="30">
        <v>88621910</v>
      </c>
      <c r="L196" s="27" t="s">
        <v>777</v>
      </c>
      <c r="M196" s="30">
        <v>68170700</v>
      </c>
      <c r="N196" s="27" t="s">
        <v>437</v>
      </c>
      <c r="O196" s="30">
        <v>88621910</v>
      </c>
      <c r="P196" s="30">
        <v>67984700</v>
      </c>
      <c r="Q196" s="30">
        <v>186000</v>
      </c>
      <c r="R196" s="30">
        <v>0</v>
      </c>
      <c r="S196" s="31">
        <v>0</v>
      </c>
      <c r="T196" s="27" t="s">
        <v>17</v>
      </c>
      <c r="U196" s="27" t="s">
        <v>454</v>
      </c>
      <c r="V196" s="27" t="s">
        <v>794</v>
      </c>
      <c r="W196" s="31" t="s">
        <v>454</v>
      </c>
      <c r="X196" s="31">
        <v>1</v>
      </c>
      <c r="Y196" s="27" t="s">
        <v>454</v>
      </c>
      <c r="Z196" s="27" t="s">
        <v>454</v>
      </c>
      <c r="AA196" s="31" t="s">
        <v>454</v>
      </c>
      <c r="AB196" s="31" t="s">
        <v>454</v>
      </c>
      <c r="AC196" s="27" t="s">
        <v>454</v>
      </c>
    </row>
    <row r="197" spans="1:29">
      <c r="A197" s="27" t="s">
        <v>452</v>
      </c>
      <c r="B197" s="27" t="s">
        <v>40</v>
      </c>
      <c r="C197" s="27" t="s">
        <v>42</v>
      </c>
      <c r="D197" s="27" t="s">
        <v>250</v>
      </c>
      <c r="E197" s="27" t="s">
        <v>705</v>
      </c>
      <c r="F197" s="27" t="s">
        <v>412</v>
      </c>
      <c r="G197" s="27" t="s">
        <v>454</v>
      </c>
      <c r="H197" s="27" t="s">
        <v>777</v>
      </c>
      <c r="I197" s="30">
        <v>126725100</v>
      </c>
      <c r="J197" s="27" t="s">
        <v>437</v>
      </c>
      <c r="K197" s="30">
        <v>164742630</v>
      </c>
      <c r="L197" s="27" t="s">
        <v>777</v>
      </c>
      <c r="M197" s="30">
        <v>126725100</v>
      </c>
      <c r="N197" s="27" t="s">
        <v>437</v>
      </c>
      <c r="O197" s="30">
        <v>164742630</v>
      </c>
      <c r="P197" s="30">
        <v>126725100</v>
      </c>
      <c r="Q197" s="30">
        <v>0</v>
      </c>
      <c r="R197" s="30">
        <v>0</v>
      </c>
      <c r="S197" s="31">
        <v>0</v>
      </c>
      <c r="T197" s="27" t="s">
        <v>17</v>
      </c>
      <c r="U197" s="27" t="s">
        <v>454</v>
      </c>
      <c r="V197" s="27" t="s">
        <v>794</v>
      </c>
      <c r="W197" s="31" t="s">
        <v>454</v>
      </c>
      <c r="X197" s="31">
        <v>1</v>
      </c>
      <c r="Y197" s="27" t="s">
        <v>454</v>
      </c>
      <c r="Z197" s="27" t="s">
        <v>454</v>
      </c>
      <c r="AA197" s="31" t="s">
        <v>454</v>
      </c>
      <c r="AB197" s="31" t="s">
        <v>454</v>
      </c>
      <c r="AC197" s="27" t="s">
        <v>454</v>
      </c>
    </row>
    <row r="198" spans="1:29">
      <c r="A198" s="27" t="s">
        <v>452</v>
      </c>
      <c r="B198" s="27" t="s">
        <v>40</v>
      </c>
      <c r="C198" s="27" t="s">
        <v>42</v>
      </c>
      <c r="D198" s="27" t="s">
        <v>251</v>
      </c>
      <c r="E198" s="27" t="s">
        <v>706</v>
      </c>
      <c r="F198" s="27" t="s">
        <v>413</v>
      </c>
      <c r="G198" s="27" t="s">
        <v>454</v>
      </c>
      <c r="H198" s="27" t="s">
        <v>777</v>
      </c>
      <c r="I198" s="30">
        <v>380104830</v>
      </c>
      <c r="J198" s="27" t="s">
        <v>437</v>
      </c>
      <c r="K198" s="30">
        <v>494136279</v>
      </c>
      <c r="L198" s="27" t="s">
        <v>777</v>
      </c>
      <c r="M198" s="30">
        <v>380104830</v>
      </c>
      <c r="N198" s="27" t="s">
        <v>437</v>
      </c>
      <c r="O198" s="30">
        <v>494136279</v>
      </c>
      <c r="P198" s="30">
        <v>380104830</v>
      </c>
      <c r="Q198" s="30">
        <v>0</v>
      </c>
      <c r="R198" s="30">
        <v>0</v>
      </c>
      <c r="S198" s="31">
        <v>0</v>
      </c>
      <c r="T198" s="27" t="s">
        <v>17</v>
      </c>
      <c r="U198" s="27" t="s">
        <v>454</v>
      </c>
      <c r="V198" s="27" t="s">
        <v>794</v>
      </c>
      <c r="W198" s="31" t="s">
        <v>454</v>
      </c>
      <c r="X198" s="31">
        <v>1</v>
      </c>
      <c r="Y198" s="27" t="s">
        <v>454</v>
      </c>
      <c r="Z198" s="27" t="s">
        <v>454</v>
      </c>
      <c r="AA198" s="31" t="s">
        <v>454</v>
      </c>
      <c r="AB198" s="31" t="s">
        <v>454</v>
      </c>
      <c r="AC198" s="27" t="s">
        <v>454</v>
      </c>
    </row>
    <row r="199" spans="1:29">
      <c r="A199" s="27" t="s">
        <v>452</v>
      </c>
      <c r="B199" s="27" t="s">
        <v>40</v>
      </c>
      <c r="C199" s="27" t="s">
        <v>42</v>
      </c>
      <c r="D199" s="27" t="s">
        <v>252</v>
      </c>
      <c r="E199" s="27" t="s">
        <v>707</v>
      </c>
      <c r="F199" s="27" t="s">
        <v>414</v>
      </c>
      <c r="G199" s="27" t="s">
        <v>454</v>
      </c>
      <c r="H199" s="27" t="s">
        <v>777</v>
      </c>
      <c r="I199" s="30">
        <v>610350000</v>
      </c>
      <c r="J199" s="27" t="s">
        <v>437</v>
      </c>
      <c r="K199" s="30">
        <v>793455000</v>
      </c>
      <c r="L199" s="27" t="s">
        <v>777</v>
      </c>
      <c r="M199" s="30">
        <v>610350000</v>
      </c>
      <c r="N199" s="27" t="s">
        <v>437</v>
      </c>
      <c r="O199" s="30">
        <v>793455000</v>
      </c>
      <c r="P199" s="30">
        <v>602838000</v>
      </c>
      <c r="Q199" s="30">
        <v>7512000</v>
      </c>
      <c r="R199" s="30">
        <v>0</v>
      </c>
      <c r="S199" s="31">
        <v>0</v>
      </c>
      <c r="T199" s="27" t="s">
        <v>17</v>
      </c>
      <c r="U199" s="27" t="s">
        <v>454</v>
      </c>
      <c r="V199" s="27" t="s">
        <v>794</v>
      </c>
      <c r="W199" s="31" t="s">
        <v>454</v>
      </c>
      <c r="X199" s="31">
        <v>1</v>
      </c>
      <c r="Y199" s="27" t="s">
        <v>454</v>
      </c>
      <c r="Z199" s="27" t="s">
        <v>454</v>
      </c>
      <c r="AA199" s="31" t="s">
        <v>454</v>
      </c>
      <c r="AB199" s="31" t="s">
        <v>454</v>
      </c>
      <c r="AC199" s="27" t="s">
        <v>454</v>
      </c>
    </row>
    <row r="200" spans="1:29">
      <c r="A200" s="27" t="s">
        <v>452</v>
      </c>
      <c r="B200" s="27" t="s">
        <v>40</v>
      </c>
      <c r="C200" s="27" t="s">
        <v>42</v>
      </c>
      <c r="D200" s="27" t="s">
        <v>253</v>
      </c>
      <c r="E200" s="27" t="s">
        <v>708</v>
      </c>
      <c r="F200" s="27" t="s">
        <v>415</v>
      </c>
      <c r="G200" s="27" t="s">
        <v>454</v>
      </c>
      <c r="H200" s="27" t="s">
        <v>777</v>
      </c>
      <c r="I200" s="30">
        <v>201894000</v>
      </c>
      <c r="J200" s="27" t="s">
        <v>437</v>
      </c>
      <c r="K200" s="30">
        <v>262462200</v>
      </c>
      <c r="L200" s="27" t="s">
        <v>777</v>
      </c>
      <c r="M200" s="30">
        <v>201894000</v>
      </c>
      <c r="N200" s="27" t="s">
        <v>437</v>
      </c>
      <c r="O200" s="30">
        <v>262462200</v>
      </c>
      <c r="P200" s="30">
        <v>198616500</v>
      </c>
      <c r="Q200" s="30">
        <v>3277500</v>
      </c>
      <c r="R200" s="30">
        <v>0</v>
      </c>
      <c r="S200" s="31">
        <v>0</v>
      </c>
      <c r="T200" s="27" t="s">
        <v>17</v>
      </c>
      <c r="U200" s="27" t="s">
        <v>454</v>
      </c>
      <c r="V200" s="27" t="s">
        <v>794</v>
      </c>
      <c r="W200" s="31" t="s">
        <v>454</v>
      </c>
      <c r="X200" s="31">
        <v>1</v>
      </c>
      <c r="Y200" s="27" t="s">
        <v>454</v>
      </c>
      <c r="Z200" s="27" t="s">
        <v>454</v>
      </c>
      <c r="AA200" s="31" t="s">
        <v>454</v>
      </c>
      <c r="AB200" s="31" t="s">
        <v>454</v>
      </c>
      <c r="AC200" s="27" t="s">
        <v>454</v>
      </c>
    </row>
    <row r="201" spans="1:29">
      <c r="A201" s="27" t="s">
        <v>452</v>
      </c>
      <c r="B201" s="27" t="s">
        <v>40</v>
      </c>
      <c r="C201" s="27" t="s">
        <v>42</v>
      </c>
      <c r="D201" s="27" t="s">
        <v>495</v>
      </c>
      <c r="E201" s="27" t="s">
        <v>709</v>
      </c>
      <c r="F201" s="27" t="s">
        <v>759</v>
      </c>
      <c r="G201" s="27" t="s">
        <v>454</v>
      </c>
      <c r="H201" s="27" t="s">
        <v>777</v>
      </c>
      <c r="I201" s="30">
        <v>46057800</v>
      </c>
      <c r="J201" s="27" t="s">
        <v>437</v>
      </c>
      <c r="K201" s="30">
        <v>59875140</v>
      </c>
      <c r="L201" s="27" t="s">
        <v>777</v>
      </c>
      <c r="M201" s="30">
        <v>46057800</v>
      </c>
      <c r="N201" s="27" t="s">
        <v>437</v>
      </c>
      <c r="O201" s="30">
        <v>59875140</v>
      </c>
      <c r="P201" s="30">
        <v>46032000</v>
      </c>
      <c r="Q201" s="30">
        <v>25800</v>
      </c>
      <c r="R201" s="30">
        <v>0</v>
      </c>
      <c r="S201" s="31">
        <v>0</v>
      </c>
      <c r="T201" s="27" t="s">
        <v>17</v>
      </c>
      <c r="U201" s="27" t="s">
        <v>454</v>
      </c>
      <c r="V201" s="27" t="s">
        <v>794</v>
      </c>
      <c r="W201" s="31" t="s">
        <v>454</v>
      </c>
      <c r="X201" s="31">
        <v>1</v>
      </c>
      <c r="Y201" s="27" t="s">
        <v>454</v>
      </c>
      <c r="Z201" s="27" t="s">
        <v>454</v>
      </c>
      <c r="AA201" s="31" t="s">
        <v>454</v>
      </c>
      <c r="AB201" s="31" t="s">
        <v>454</v>
      </c>
      <c r="AC201" s="27" t="s">
        <v>454</v>
      </c>
    </row>
    <row r="202" spans="1:29">
      <c r="A202" s="27" t="s">
        <v>452</v>
      </c>
      <c r="B202" s="27" t="s">
        <v>40</v>
      </c>
      <c r="C202" s="27" t="s">
        <v>42</v>
      </c>
      <c r="D202" s="27" t="s">
        <v>254</v>
      </c>
      <c r="E202" s="27" t="s">
        <v>710</v>
      </c>
      <c r="F202" s="27" t="s">
        <v>416</v>
      </c>
      <c r="G202" s="27" t="s">
        <v>454</v>
      </c>
      <c r="H202" s="27" t="s">
        <v>777</v>
      </c>
      <c r="I202" s="30">
        <v>60539700</v>
      </c>
      <c r="J202" s="27" t="s">
        <v>437</v>
      </c>
      <c r="K202" s="30">
        <v>78701610</v>
      </c>
      <c r="L202" s="27" t="s">
        <v>777</v>
      </c>
      <c r="M202" s="30">
        <v>60539700</v>
      </c>
      <c r="N202" s="27" t="s">
        <v>437</v>
      </c>
      <c r="O202" s="30">
        <v>78701610</v>
      </c>
      <c r="P202" s="30">
        <v>60360300</v>
      </c>
      <c r="Q202" s="30">
        <v>179400</v>
      </c>
      <c r="R202" s="30">
        <v>0</v>
      </c>
      <c r="S202" s="31">
        <v>0</v>
      </c>
      <c r="T202" s="27" t="s">
        <v>17</v>
      </c>
      <c r="U202" s="27" t="s">
        <v>454</v>
      </c>
      <c r="V202" s="27" t="s">
        <v>794</v>
      </c>
      <c r="W202" s="31" t="s">
        <v>454</v>
      </c>
      <c r="X202" s="31">
        <v>1</v>
      </c>
      <c r="Y202" s="27" t="s">
        <v>454</v>
      </c>
      <c r="Z202" s="27" t="s">
        <v>454</v>
      </c>
      <c r="AA202" s="31" t="s">
        <v>454</v>
      </c>
      <c r="AB202" s="31" t="s">
        <v>454</v>
      </c>
      <c r="AC202" s="27" t="s">
        <v>454</v>
      </c>
    </row>
    <row r="203" spans="1:29">
      <c r="A203" s="27" t="s">
        <v>452</v>
      </c>
      <c r="B203" s="27" t="s">
        <v>40</v>
      </c>
      <c r="C203" s="27" t="s">
        <v>42</v>
      </c>
      <c r="D203" s="27" t="s">
        <v>255</v>
      </c>
      <c r="E203" s="27" t="s">
        <v>711</v>
      </c>
      <c r="F203" s="27" t="s">
        <v>417</v>
      </c>
      <c r="G203" s="27" t="s">
        <v>454</v>
      </c>
      <c r="H203" s="27" t="s">
        <v>777</v>
      </c>
      <c r="I203" s="30">
        <v>65050000</v>
      </c>
      <c r="J203" s="27" t="s">
        <v>437</v>
      </c>
      <c r="K203" s="30">
        <v>84565000</v>
      </c>
      <c r="L203" s="27" t="s">
        <v>777</v>
      </c>
      <c r="M203" s="30">
        <v>65050000</v>
      </c>
      <c r="N203" s="27" t="s">
        <v>437</v>
      </c>
      <c r="O203" s="30">
        <v>84565000</v>
      </c>
      <c r="P203" s="30">
        <v>64300000</v>
      </c>
      <c r="Q203" s="30">
        <v>750000</v>
      </c>
      <c r="R203" s="30">
        <v>0</v>
      </c>
      <c r="S203" s="31">
        <v>0</v>
      </c>
      <c r="T203" s="27" t="s">
        <v>17</v>
      </c>
      <c r="U203" s="27" t="s">
        <v>454</v>
      </c>
      <c r="V203" s="27" t="s">
        <v>794</v>
      </c>
      <c r="W203" s="31" t="s">
        <v>454</v>
      </c>
      <c r="X203" s="31">
        <v>1</v>
      </c>
      <c r="Y203" s="27" t="s">
        <v>454</v>
      </c>
      <c r="Z203" s="27" t="s">
        <v>454</v>
      </c>
      <c r="AA203" s="31" t="s">
        <v>454</v>
      </c>
      <c r="AB203" s="31" t="s">
        <v>454</v>
      </c>
      <c r="AC203" s="27" t="s">
        <v>454</v>
      </c>
    </row>
    <row r="204" spans="1:29">
      <c r="A204" s="27" t="s">
        <v>452</v>
      </c>
      <c r="B204" s="27" t="s">
        <v>40</v>
      </c>
      <c r="C204" s="27" t="s">
        <v>42</v>
      </c>
      <c r="D204" s="27" t="s">
        <v>496</v>
      </c>
      <c r="E204" s="27" t="s">
        <v>712</v>
      </c>
      <c r="F204" s="27" t="s">
        <v>760</v>
      </c>
      <c r="G204" s="27" t="s">
        <v>454</v>
      </c>
      <c r="H204" s="27" t="s">
        <v>777</v>
      </c>
      <c r="I204" s="30">
        <v>279610200</v>
      </c>
      <c r="J204" s="27" t="s">
        <v>437</v>
      </c>
      <c r="K204" s="30">
        <v>363493260</v>
      </c>
      <c r="L204" s="27" t="s">
        <v>777</v>
      </c>
      <c r="M204" s="30">
        <v>279610200</v>
      </c>
      <c r="N204" s="27" t="s">
        <v>437</v>
      </c>
      <c r="O204" s="30">
        <v>363493260</v>
      </c>
      <c r="P204" s="30">
        <v>277311900</v>
      </c>
      <c r="Q204" s="30">
        <v>2298300</v>
      </c>
      <c r="R204" s="30">
        <v>0</v>
      </c>
      <c r="S204" s="31">
        <v>0</v>
      </c>
      <c r="T204" s="27" t="s">
        <v>17</v>
      </c>
      <c r="U204" s="27" t="s">
        <v>454</v>
      </c>
      <c r="V204" s="27" t="s">
        <v>794</v>
      </c>
      <c r="W204" s="31" t="s">
        <v>454</v>
      </c>
      <c r="X204" s="31">
        <v>1</v>
      </c>
      <c r="Y204" s="27" t="s">
        <v>454</v>
      </c>
      <c r="Z204" s="27" t="s">
        <v>454</v>
      </c>
      <c r="AA204" s="31" t="s">
        <v>454</v>
      </c>
      <c r="AB204" s="31" t="s">
        <v>454</v>
      </c>
      <c r="AC204" s="27" t="s">
        <v>454</v>
      </c>
    </row>
    <row r="205" spans="1:29">
      <c r="A205" s="27" t="s">
        <v>452</v>
      </c>
      <c r="B205" s="27" t="s">
        <v>40</v>
      </c>
      <c r="C205" s="27" t="s">
        <v>42</v>
      </c>
      <c r="D205" s="27" t="s">
        <v>497</v>
      </c>
      <c r="E205" s="27" t="s">
        <v>713</v>
      </c>
      <c r="F205" s="27" t="s">
        <v>761</v>
      </c>
      <c r="G205" s="27" t="s">
        <v>454</v>
      </c>
      <c r="H205" s="27" t="s">
        <v>777</v>
      </c>
      <c r="I205" s="30">
        <v>17569200</v>
      </c>
      <c r="J205" s="27" t="s">
        <v>437</v>
      </c>
      <c r="K205" s="30">
        <v>22839960</v>
      </c>
      <c r="L205" s="27" t="s">
        <v>777</v>
      </c>
      <c r="M205" s="30">
        <v>17569200</v>
      </c>
      <c r="N205" s="27" t="s">
        <v>437</v>
      </c>
      <c r="O205" s="30">
        <v>22839960</v>
      </c>
      <c r="P205" s="30">
        <v>17569200</v>
      </c>
      <c r="Q205" s="30">
        <v>0</v>
      </c>
      <c r="R205" s="30">
        <v>0</v>
      </c>
      <c r="S205" s="31">
        <v>0</v>
      </c>
      <c r="T205" s="27" t="s">
        <v>17</v>
      </c>
      <c r="U205" s="27" t="s">
        <v>454</v>
      </c>
      <c r="V205" s="27" t="s">
        <v>794</v>
      </c>
      <c r="W205" s="31" t="s">
        <v>454</v>
      </c>
      <c r="X205" s="31">
        <v>1</v>
      </c>
      <c r="Y205" s="27" t="s">
        <v>454</v>
      </c>
      <c r="Z205" s="27" t="s">
        <v>454</v>
      </c>
      <c r="AA205" s="31" t="s">
        <v>454</v>
      </c>
      <c r="AB205" s="31" t="s">
        <v>454</v>
      </c>
      <c r="AC205" s="27" t="s">
        <v>454</v>
      </c>
    </row>
    <row r="206" spans="1:29">
      <c r="A206" s="27" t="s">
        <v>452</v>
      </c>
      <c r="B206" s="27" t="s">
        <v>40</v>
      </c>
      <c r="C206" s="27" t="s">
        <v>42</v>
      </c>
      <c r="D206" s="27" t="s">
        <v>498</v>
      </c>
      <c r="E206" s="27" t="s">
        <v>714</v>
      </c>
      <c r="F206" s="27" t="s">
        <v>762</v>
      </c>
      <c r="G206" s="27" t="s">
        <v>454</v>
      </c>
      <c r="H206" s="27" t="s">
        <v>777</v>
      </c>
      <c r="I206" s="30">
        <v>80949900</v>
      </c>
      <c r="J206" s="27" t="s">
        <v>437</v>
      </c>
      <c r="K206" s="30">
        <v>105234870</v>
      </c>
      <c r="L206" s="27" t="s">
        <v>777</v>
      </c>
      <c r="M206" s="30">
        <v>80949900</v>
      </c>
      <c r="N206" s="27" t="s">
        <v>437</v>
      </c>
      <c r="O206" s="30">
        <v>105234870</v>
      </c>
      <c r="P206" s="30">
        <v>78708900</v>
      </c>
      <c r="Q206" s="30">
        <v>2241000</v>
      </c>
      <c r="R206" s="30">
        <v>0</v>
      </c>
      <c r="S206" s="31">
        <v>0</v>
      </c>
      <c r="T206" s="27" t="s">
        <v>17</v>
      </c>
      <c r="U206" s="27" t="s">
        <v>454</v>
      </c>
      <c r="V206" s="27" t="s">
        <v>794</v>
      </c>
      <c r="W206" s="31" t="s">
        <v>454</v>
      </c>
      <c r="X206" s="31">
        <v>1</v>
      </c>
      <c r="Y206" s="27" t="s">
        <v>454</v>
      </c>
      <c r="Z206" s="27" t="s">
        <v>454</v>
      </c>
      <c r="AA206" s="31" t="s">
        <v>454</v>
      </c>
      <c r="AB206" s="31" t="s">
        <v>454</v>
      </c>
      <c r="AC206" s="27" t="s">
        <v>454</v>
      </c>
    </row>
    <row r="207" spans="1:29">
      <c r="A207" s="27" t="s">
        <v>452</v>
      </c>
      <c r="B207" s="27" t="s">
        <v>40</v>
      </c>
      <c r="C207" s="27" t="s">
        <v>42</v>
      </c>
      <c r="D207" s="27" t="s">
        <v>499</v>
      </c>
      <c r="E207" s="27" t="s">
        <v>715</v>
      </c>
      <c r="F207" s="27" t="s">
        <v>763</v>
      </c>
      <c r="G207" s="27" t="s">
        <v>454</v>
      </c>
      <c r="H207" s="27" t="s">
        <v>777</v>
      </c>
      <c r="I207" s="30">
        <v>111404800</v>
      </c>
      <c r="J207" s="27" t="s">
        <v>437</v>
      </c>
      <c r="K207" s="30">
        <v>144826240</v>
      </c>
      <c r="L207" s="27" t="s">
        <v>777</v>
      </c>
      <c r="M207" s="30">
        <v>111404800</v>
      </c>
      <c r="N207" s="27" t="s">
        <v>437</v>
      </c>
      <c r="O207" s="30">
        <v>144826240</v>
      </c>
      <c r="P207" s="30">
        <v>111404800</v>
      </c>
      <c r="Q207" s="30">
        <v>0</v>
      </c>
      <c r="R207" s="30">
        <v>0</v>
      </c>
      <c r="S207" s="31">
        <v>0</v>
      </c>
      <c r="T207" s="27" t="s">
        <v>17</v>
      </c>
      <c r="U207" s="27" t="s">
        <v>454</v>
      </c>
      <c r="V207" s="27" t="s">
        <v>794</v>
      </c>
      <c r="W207" s="31" t="s">
        <v>454</v>
      </c>
      <c r="X207" s="31">
        <v>1</v>
      </c>
      <c r="Y207" s="27" t="s">
        <v>454</v>
      </c>
      <c r="Z207" s="27" t="s">
        <v>454</v>
      </c>
      <c r="AA207" s="31" t="s">
        <v>454</v>
      </c>
      <c r="AB207" s="31" t="s">
        <v>454</v>
      </c>
      <c r="AC207" s="27" t="s">
        <v>454</v>
      </c>
    </row>
    <row r="208" spans="1:29">
      <c r="A208" s="27" t="s">
        <v>452</v>
      </c>
      <c r="B208" s="27" t="s">
        <v>40</v>
      </c>
      <c r="C208" s="27" t="s">
        <v>42</v>
      </c>
      <c r="D208" s="27" t="s">
        <v>256</v>
      </c>
      <c r="E208" s="27" t="s">
        <v>716</v>
      </c>
      <c r="F208" s="27" t="s">
        <v>418</v>
      </c>
      <c r="G208" s="27" t="s">
        <v>454</v>
      </c>
      <c r="H208" s="27" t="s">
        <v>777</v>
      </c>
      <c r="I208" s="30">
        <v>78221920</v>
      </c>
      <c r="J208" s="27" t="s">
        <v>437</v>
      </c>
      <c r="K208" s="30">
        <v>101688496</v>
      </c>
      <c r="L208" s="27" t="s">
        <v>777</v>
      </c>
      <c r="M208" s="30">
        <v>78221920</v>
      </c>
      <c r="N208" s="27" t="s">
        <v>437</v>
      </c>
      <c r="O208" s="30">
        <v>101688496</v>
      </c>
      <c r="P208" s="30">
        <v>78221920</v>
      </c>
      <c r="Q208" s="30">
        <v>0</v>
      </c>
      <c r="R208" s="30">
        <v>0</v>
      </c>
      <c r="S208" s="31">
        <v>0</v>
      </c>
      <c r="T208" s="27" t="s">
        <v>17</v>
      </c>
      <c r="U208" s="27" t="s">
        <v>454</v>
      </c>
      <c r="V208" s="27" t="s">
        <v>794</v>
      </c>
      <c r="W208" s="31" t="s">
        <v>454</v>
      </c>
      <c r="X208" s="31">
        <v>1</v>
      </c>
      <c r="Y208" s="27" t="s">
        <v>454</v>
      </c>
      <c r="Z208" s="27" t="s">
        <v>454</v>
      </c>
      <c r="AA208" s="31" t="s">
        <v>454</v>
      </c>
      <c r="AB208" s="31" t="s">
        <v>454</v>
      </c>
      <c r="AC208" s="27" t="s">
        <v>454</v>
      </c>
    </row>
    <row r="209" spans="1:29">
      <c r="A209" s="27" t="s">
        <v>452</v>
      </c>
      <c r="B209" s="27" t="s">
        <v>40</v>
      </c>
      <c r="C209" s="27" t="s">
        <v>42</v>
      </c>
      <c r="D209" s="27" t="s">
        <v>257</v>
      </c>
      <c r="E209" s="27" t="s">
        <v>717</v>
      </c>
      <c r="F209" s="27" t="s">
        <v>419</v>
      </c>
      <c r="G209" s="27" t="s">
        <v>454</v>
      </c>
      <c r="H209" s="27" t="s">
        <v>777</v>
      </c>
      <c r="I209" s="30">
        <v>64869400</v>
      </c>
      <c r="J209" s="27" t="s">
        <v>437</v>
      </c>
      <c r="K209" s="30">
        <v>84330220</v>
      </c>
      <c r="L209" s="27" t="s">
        <v>777</v>
      </c>
      <c r="M209" s="30">
        <v>64869400</v>
      </c>
      <c r="N209" s="27" t="s">
        <v>437</v>
      </c>
      <c r="O209" s="30">
        <v>84330220</v>
      </c>
      <c r="P209" s="30">
        <v>64794600</v>
      </c>
      <c r="Q209" s="30">
        <v>74800</v>
      </c>
      <c r="R209" s="30">
        <v>0</v>
      </c>
      <c r="S209" s="31">
        <v>0</v>
      </c>
      <c r="T209" s="27" t="s">
        <v>17</v>
      </c>
      <c r="U209" s="27" t="s">
        <v>454</v>
      </c>
      <c r="V209" s="27" t="s">
        <v>794</v>
      </c>
      <c r="W209" s="31" t="s">
        <v>454</v>
      </c>
      <c r="X209" s="31">
        <v>1</v>
      </c>
      <c r="Y209" s="27" t="s">
        <v>454</v>
      </c>
      <c r="Z209" s="27" t="s">
        <v>454</v>
      </c>
      <c r="AA209" s="31" t="s">
        <v>454</v>
      </c>
      <c r="AB209" s="31" t="s">
        <v>454</v>
      </c>
      <c r="AC209" s="27" t="s">
        <v>454</v>
      </c>
    </row>
    <row r="210" spans="1:29">
      <c r="A210" s="27" t="s">
        <v>452</v>
      </c>
      <c r="B210" s="27" t="s">
        <v>40</v>
      </c>
      <c r="C210" s="27" t="s">
        <v>42</v>
      </c>
      <c r="D210" s="27" t="s">
        <v>500</v>
      </c>
      <c r="E210" s="27" t="s">
        <v>718</v>
      </c>
      <c r="F210" s="27" t="s">
        <v>764</v>
      </c>
      <c r="G210" s="27" t="s">
        <v>454</v>
      </c>
      <c r="H210" s="27" t="s">
        <v>777</v>
      </c>
      <c r="I210" s="30">
        <v>5798000</v>
      </c>
      <c r="J210" s="27" t="s">
        <v>437</v>
      </c>
      <c r="K210" s="30">
        <v>7537400</v>
      </c>
      <c r="L210" s="27" t="s">
        <v>777</v>
      </c>
      <c r="M210" s="30">
        <v>5798000</v>
      </c>
      <c r="N210" s="27" t="s">
        <v>437</v>
      </c>
      <c r="O210" s="30">
        <v>7537400</v>
      </c>
      <c r="P210" s="30">
        <v>0</v>
      </c>
      <c r="Q210" s="30">
        <v>5798000</v>
      </c>
      <c r="R210" s="30">
        <v>0</v>
      </c>
      <c r="S210" s="31">
        <v>0</v>
      </c>
      <c r="T210" s="27" t="s">
        <v>17</v>
      </c>
      <c r="U210" s="27" t="s">
        <v>454</v>
      </c>
      <c r="V210" s="27" t="s">
        <v>794</v>
      </c>
      <c r="W210" s="31" t="s">
        <v>454</v>
      </c>
      <c r="X210" s="31">
        <v>1</v>
      </c>
      <c r="Y210" s="27" t="s">
        <v>454</v>
      </c>
      <c r="Z210" s="27" t="s">
        <v>454</v>
      </c>
      <c r="AA210" s="31" t="s">
        <v>454</v>
      </c>
      <c r="AB210" s="31" t="s">
        <v>454</v>
      </c>
      <c r="AC210" s="27" t="s">
        <v>454</v>
      </c>
    </row>
    <row r="211" spans="1:29">
      <c r="A211" s="27" t="s">
        <v>452</v>
      </c>
      <c r="B211" s="27" t="s">
        <v>40</v>
      </c>
      <c r="C211" s="27" t="s">
        <v>42</v>
      </c>
      <c r="D211" s="27" t="s">
        <v>258</v>
      </c>
      <c r="E211" s="27" t="s">
        <v>719</v>
      </c>
      <c r="F211" s="27" t="s">
        <v>420</v>
      </c>
      <c r="G211" s="27" t="s">
        <v>454</v>
      </c>
      <c r="H211" s="27" t="s">
        <v>777</v>
      </c>
      <c r="I211" s="30">
        <v>108041500</v>
      </c>
      <c r="J211" s="27" t="s">
        <v>437</v>
      </c>
      <c r="K211" s="30">
        <v>140453950</v>
      </c>
      <c r="L211" s="27" t="s">
        <v>777</v>
      </c>
      <c r="M211" s="30">
        <v>108041500</v>
      </c>
      <c r="N211" s="27" t="s">
        <v>437</v>
      </c>
      <c r="O211" s="30">
        <v>140453950</v>
      </c>
      <c r="P211" s="30">
        <v>107146500</v>
      </c>
      <c r="Q211" s="30">
        <v>895000</v>
      </c>
      <c r="R211" s="30">
        <v>0</v>
      </c>
      <c r="S211" s="31">
        <v>0</v>
      </c>
      <c r="T211" s="27" t="s">
        <v>17</v>
      </c>
      <c r="U211" s="27" t="s">
        <v>454</v>
      </c>
      <c r="V211" s="27" t="s">
        <v>794</v>
      </c>
      <c r="W211" s="31" t="s">
        <v>454</v>
      </c>
      <c r="X211" s="31">
        <v>1</v>
      </c>
      <c r="Y211" s="27" t="s">
        <v>454</v>
      </c>
      <c r="Z211" s="27" t="s">
        <v>454</v>
      </c>
      <c r="AA211" s="31" t="s">
        <v>454</v>
      </c>
      <c r="AB211" s="31" t="s">
        <v>454</v>
      </c>
      <c r="AC211" s="27" t="s">
        <v>454</v>
      </c>
    </row>
    <row r="212" spans="1:29">
      <c r="A212" s="27" t="s">
        <v>453</v>
      </c>
      <c r="B212" s="27" t="s">
        <v>454</v>
      </c>
      <c r="C212" s="27" t="s">
        <v>42</v>
      </c>
      <c r="D212" s="27" t="s">
        <v>501</v>
      </c>
      <c r="E212" s="27" t="s">
        <v>454</v>
      </c>
      <c r="F212" s="27" t="s">
        <v>765</v>
      </c>
      <c r="G212" s="27" t="s">
        <v>454</v>
      </c>
      <c r="H212" s="27" t="s">
        <v>778</v>
      </c>
      <c r="I212" s="30">
        <v>5407979</v>
      </c>
      <c r="J212" s="27" t="s">
        <v>23</v>
      </c>
      <c r="K212" s="30">
        <v>0</v>
      </c>
      <c r="L212" s="27" t="s">
        <v>778</v>
      </c>
      <c r="M212" s="30">
        <v>5407979</v>
      </c>
      <c r="N212" s="27" t="s">
        <v>23</v>
      </c>
      <c r="O212" s="30">
        <v>0</v>
      </c>
      <c r="P212" s="30">
        <v>5407979</v>
      </c>
      <c r="Q212" s="30">
        <v>0</v>
      </c>
      <c r="R212" s="30">
        <v>0</v>
      </c>
      <c r="S212" s="31">
        <v>0</v>
      </c>
      <c r="T212" s="27" t="s">
        <v>454</v>
      </c>
      <c r="U212" s="27" t="s">
        <v>454</v>
      </c>
      <c r="V212" s="27" t="s">
        <v>454</v>
      </c>
      <c r="W212" s="31" t="s">
        <v>454</v>
      </c>
      <c r="X212" s="31">
        <v>1</v>
      </c>
      <c r="Y212" s="27" t="s">
        <v>454</v>
      </c>
      <c r="Z212" s="27" t="s">
        <v>454</v>
      </c>
      <c r="AA212" s="31" t="s">
        <v>454</v>
      </c>
      <c r="AB212" s="31" t="s">
        <v>454</v>
      </c>
      <c r="AC212" s="27" t="s">
        <v>454</v>
      </c>
    </row>
    <row r="213" spans="1:29">
      <c r="A213" s="27" t="s">
        <v>453</v>
      </c>
      <c r="B213" s="27" t="s">
        <v>454</v>
      </c>
      <c r="C213" s="27" t="s">
        <v>42</v>
      </c>
      <c r="D213" s="27" t="s">
        <v>502</v>
      </c>
      <c r="E213" s="27" t="s">
        <v>454</v>
      </c>
      <c r="F213" s="27" t="s">
        <v>766</v>
      </c>
      <c r="G213" s="27" t="s">
        <v>454</v>
      </c>
      <c r="H213" s="27" t="s">
        <v>779</v>
      </c>
      <c r="I213" s="30">
        <v>1125000</v>
      </c>
      <c r="J213" s="27" t="s">
        <v>783</v>
      </c>
      <c r="K213" s="30">
        <v>1125000</v>
      </c>
      <c r="L213" s="27" t="s">
        <v>779</v>
      </c>
      <c r="M213" s="30">
        <v>1125000</v>
      </c>
      <c r="N213" s="27" t="s">
        <v>783</v>
      </c>
      <c r="O213" s="30">
        <v>1125000</v>
      </c>
      <c r="P213" s="30">
        <v>1125000</v>
      </c>
      <c r="Q213" s="30">
        <v>0</v>
      </c>
      <c r="R213" s="30">
        <v>0</v>
      </c>
      <c r="S213" s="31">
        <v>0</v>
      </c>
      <c r="T213" s="27" t="s">
        <v>454</v>
      </c>
      <c r="U213" s="27" t="s">
        <v>454</v>
      </c>
      <c r="V213" s="27" t="s">
        <v>454</v>
      </c>
      <c r="W213" s="31" t="s">
        <v>454</v>
      </c>
      <c r="X213" s="31">
        <v>1</v>
      </c>
      <c r="Y213" s="27" t="s">
        <v>454</v>
      </c>
      <c r="Z213" s="27" t="s">
        <v>454</v>
      </c>
      <c r="AA213" s="31" t="s">
        <v>454</v>
      </c>
      <c r="AB213" s="31" t="s">
        <v>454</v>
      </c>
      <c r="AC213" s="27" t="s">
        <v>454</v>
      </c>
    </row>
    <row r="214" spans="1:29">
      <c r="A214" s="27" t="s">
        <v>453</v>
      </c>
      <c r="B214" s="27" t="s">
        <v>454</v>
      </c>
      <c r="C214" s="27" t="s">
        <v>42</v>
      </c>
      <c r="D214" s="27" t="s">
        <v>503</v>
      </c>
      <c r="E214" s="27" t="s">
        <v>454</v>
      </c>
      <c r="F214" s="27" t="s">
        <v>767</v>
      </c>
      <c r="G214" s="27" t="s">
        <v>454</v>
      </c>
      <c r="H214" s="27" t="s">
        <v>779</v>
      </c>
      <c r="I214" s="30">
        <v>72178691</v>
      </c>
      <c r="J214" s="27" t="s">
        <v>783</v>
      </c>
      <c r="K214" s="30">
        <v>72178691</v>
      </c>
      <c r="L214" s="27" t="s">
        <v>779</v>
      </c>
      <c r="M214" s="30">
        <v>72178691</v>
      </c>
      <c r="N214" s="27" t="s">
        <v>783</v>
      </c>
      <c r="O214" s="30">
        <v>72178691</v>
      </c>
      <c r="P214" s="30">
        <v>72178691</v>
      </c>
      <c r="Q214" s="30">
        <v>0</v>
      </c>
      <c r="R214" s="30">
        <v>0</v>
      </c>
      <c r="S214" s="31">
        <v>0</v>
      </c>
      <c r="T214" s="27" t="s">
        <v>454</v>
      </c>
      <c r="U214" s="27" t="s">
        <v>454</v>
      </c>
      <c r="V214" s="27" t="s">
        <v>454</v>
      </c>
      <c r="W214" s="31" t="s">
        <v>454</v>
      </c>
      <c r="X214" s="31">
        <v>1</v>
      </c>
      <c r="Y214" s="27" t="s">
        <v>454</v>
      </c>
      <c r="Z214" s="27" t="s">
        <v>454</v>
      </c>
      <c r="AA214" s="31" t="s">
        <v>454</v>
      </c>
      <c r="AB214" s="31" t="s">
        <v>454</v>
      </c>
      <c r="AC214" s="27" t="s">
        <v>454</v>
      </c>
    </row>
    <row r="215" spans="1:29">
      <c r="A215" s="27" t="s">
        <v>453</v>
      </c>
      <c r="B215" s="27" t="s">
        <v>40</v>
      </c>
      <c r="C215" s="27" t="s">
        <v>42</v>
      </c>
      <c r="D215" s="27" t="s">
        <v>504</v>
      </c>
      <c r="E215" s="27" t="s">
        <v>454</v>
      </c>
      <c r="F215" s="27" t="s">
        <v>504</v>
      </c>
      <c r="G215" s="27" t="s">
        <v>769</v>
      </c>
      <c r="H215" s="27" t="s">
        <v>780</v>
      </c>
      <c r="I215" s="30">
        <v>326777228.54000002</v>
      </c>
      <c r="J215" s="27" t="s">
        <v>784</v>
      </c>
      <c r="K215" s="30">
        <v>163388614.27000001</v>
      </c>
      <c r="L215" s="27" t="s">
        <v>780</v>
      </c>
      <c r="M215" s="30">
        <v>326777228.54000002</v>
      </c>
      <c r="N215" s="27" t="s">
        <v>784</v>
      </c>
      <c r="O215" s="30">
        <v>163388614.27000001</v>
      </c>
      <c r="P215" s="30">
        <v>326777228.54000002</v>
      </c>
      <c r="Q215" s="30">
        <v>0</v>
      </c>
      <c r="R215" s="30">
        <v>0</v>
      </c>
      <c r="S215" s="31">
        <v>0</v>
      </c>
      <c r="T215" s="27" t="s">
        <v>454</v>
      </c>
      <c r="U215" s="27" t="s">
        <v>454</v>
      </c>
      <c r="V215" s="27" t="s">
        <v>454</v>
      </c>
      <c r="W215" s="31" t="s">
        <v>454</v>
      </c>
      <c r="X215" s="31">
        <v>1</v>
      </c>
      <c r="Y215" s="27" t="s">
        <v>454</v>
      </c>
      <c r="Z215" s="27" t="s">
        <v>454</v>
      </c>
      <c r="AA215" s="31" t="s">
        <v>454</v>
      </c>
      <c r="AB215" s="31" t="s">
        <v>454</v>
      </c>
      <c r="AC215" s="27" t="s">
        <v>801</v>
      </c>
    </row>
    <row r="216" spans="1:29">
      <c r="A216" s="27" t="s">
        <v>453</v>
      </c>
      <c r="B216" s="27" t="s">
        <v>40</v>
      </c>
      <c r="C216" s="27" t="s">
        <v>42</v>
      </c>
      <c r="D216" s="27" t="s">
        <v>505</v>
      </c>
      <c r="E216" s="27" t="s">
        <v>454</v>
      </c>
      <c r="F216" s="27" t="s">
        <v>505</v>
      </c>
      <c r="G216" s="27" t="s">
        <v>770</v>
      </c>
      <c r="H216" s="27" t="s">
        <v>780</v>
      </c>
      <c r="I216" s="30">
        <v>1143720299.8889999</v>
      </c>
      <c r="J216" s="27" t="s">
        <v>784</v>
      </c>
      <c r="K216" s="30">
        <v>571860149.94449997</v>
      </c>
      <c r="L216" s="27" t="s">
        <v>780</v>
      </c>
      <c r="M216" s="30">
        <v>1143720299.8889999</v>
      </c>
      <c r="N216" s="27" t="s">
        <v>784</v>
      </c>
      <c r="O216" s="30">
        <v>571860149.94449997</v>
      </c>
      <c r="P216" s="30">
        <v>1143720299.8889999</v>
      </c>
      <c r="Q216" s="30">
        <v>0</v>
      </c>
      <c r="R216" s="30">
        <v>0</v>
      </c>
      <c r="S216" s="31">
        <v>0</v>
      </c>
      <c r="T216" s="27" t="s">
        <v>454</v>
      </c>
      <c r="U216" s="27" t="s">
        <v>454</v>
      </c>
      <c r="V216" s="27" t="s">
        <v>454</v>
      </c>
      <c r="W216" s="31" t="s">
        <v>454</v>
      </c>
      <c r="X216" s="31">
        <v>1</v>
      </c>
      <c r="Y216" s="27" t="s">
        <v>454</v>
      </c>
      <c r="Z216" s="27" t="s">
        <v>454</v>
      </c>
      <c r="AA216" s="31" t="s">
        <v>454</v>
      </c>
      <c r="AB216" s="31" t="s">
        <v>454</v>
      </c>
      <c r="AC216" s="27" t="s">
        <v>802</v>
      </c>
    </row>
    <row r="217" spans="1:29">
      <c r="A217" s="27" t="s">
        <v>453</v>
      </c>
      <c r="B217" s="27" t="s">
        <v>40</v>
      </c>
      <c r="C217" s="27" t="s">
        <v>42</v>
      </c>
      <c r="D217" s="27" t="s">
        <v>506</v>
      </c>
      <c r="E217" s="27" t="s">
        <v>454</v>
      </c>
      <c r="F217" s="27" t="s">
        <v>506</v>
      </c>
      <c r="G217" s="27" t="s">
        <v>771</v>
      </c>
      <c r="H217" s="27" t="s">
        <v>780</v>
      </c>
      <c r="I217" s="30">
        <v>980331685.61899996</v>
      </c>
      <c r="J217" s="27" t="s">
        <v>784</v>
      </c>
      <c r="K217" s="30">
        <v>490165842.80949998</v>
      </c>
      <c r="L217" s="27" t="s">
        <v>780</v>
      </c>
      <c r="M217" s="30">
        <v>980331685.61899996</v>
      </c>
      <c r="N217" s="27" t="s">
        <v>784</v>
      </c>
      <c r="O217" s="30">
        <v>490165842.80949998</v>
      </c>
      <c r="P217" s="30">
        <v>980331685.61899996</v>
      </c>
      <c r="Q217" s="30">
        <v>0</v>
      </c>
      <c r="R217" s="30">
        <v>0</v>
      </c>
      <c r="S217" s="31">
        <v>0</v>
      </c>
      <c r="T217" s="27" t="s">
        <v>454</v>
      </c>
      <c r="U217" s="27" t="s">
        <v>454</v>
      </c>
      <c r="V217" s="27" t="s">
        <v>454</v>
      </c>
      <c r="W217" s="31" t="s">
        <v>454</v>
      </c>
      <c r="X217" s="31">
        <v>1</v>
      </c>
      <c r="Y217" s="27" t="s">
        <v>454</v>
      </c>
      <c r="Z217" s="27" t="s">
        <v>454</v>
      </c>
      <c r="AA217" s="31" t="s">
        <v>454</v>
      </c>
      <c r="AB217" s="31" t="s">
        <v>454</v>
      </c>
      <c r="AC217" s="27" t="s">
        <v>803</v>
      </c>
    </row>
    <row r="218" spans="1:29">
      <c r="A218" s="27" t="s">
        <v>453</v>
      </c>
      <c r="B218" s="27" t="s">
        <v>40</v>
      </c>
      <c r="C218" s="27" t="s">
        <v>42</v>
      </c>
      <c r="D218" s="27" t="s">
        <v>507</v>
      </c>
      <c r="E218" s="27" t="s">
        <v>454</v>
      </c>
      <c r="F218" s="27" t="s">
        <v>507</v>
      </c>
      <c r="G218" s="27" t="s">
        <v>772</v>
      </c>
      <c r="H218" s="27" t="s">
        <v>780</v>
      </c>
      <c r="I218" s="30">
        <v>980331685.61899996</v>
      </c>
      <c r="J218" s="27" t="s">
        <v>785</v>
      </c>
      <c r="K218" s="30">
        <v>196066337.12380001</v>
      </c>
      <c r="L218" s="27" t="s">
        <v>780</v>
      </c>
      <c r="M218" s="30">
        <v>980331685.61899996</v>
      </c>
      <c r="N218" s="27" t="s">
        <v>785</v>
      </c>
      <c r="O218" s="30">
        <v>196066337.12380001</v>
      </c>
      <c r="P218" s="30">
        <v>980331685.61899996</v>
      </c>
      <c r="Q218" s="30">
        <v>0</v>
      </c>
      <c r="R218" s="30">
        <v>0</v>
      </c>
      <c r="S218" s="31">
        <v>0</v>
      </c>
      <c r="T218" s="27" t="s">
        <v>454</v>
      </c>
      <c r="U218" s="27" t="s">
        <v>454</v>
      </c>
      <c r="V218" s="27" t="s">
        <v>454</v>
      </c>
      <c r="W218" s="31" t="s">
        <v>454</v>
      </c>
      <c r="X218" s="31">
        <v>1</v>
      </c>
      <c r="Y218" s="27" t="s">
        <v>454</v>
      </c>
      <c r="Z218" s="27" t="s">
        <v>454</v>
      </c>
      <c r="AA218" s="31" t="s">
        <v>454</v>
      </c>
      <c r="AB218" s="31" t="s">
        <v>454</v>
      </c>
      <c r="AC218" s="27" t="s">
        <v>804</v>
      </c>
    </row>
    <row r="219" spans="1:29">
      <c r="A219" s="27" t="s">
        <v>453</v>
      </c>
      <c r="B219" s="27" t="s">
        <v>40</v>
      </c>
      <c r="C219" s="27" t="s">
        <v>42</v>
      </c>
      <c r="D219" s="27" t="s">
        <v>508</v>
      </c>
      <c r="E219" s="27" t="s">
        <v>454</v>
      </c>
      <c r="F219" s="27" t="s">
        <v>508</v>
      </c>
      <c r="G219" s="27" t="s">
        <v>773</v>
      </c>
      <c r="H219" s="27" t="s">
        <v>780</v>
      </c>
      <c r="I219" s="30">
        <v>1633886142.6989999</v>
      </c>
      <c r="J219" s="27" t="s">
        <v>785</v>
      </c>
      <c r="K219" s="30">
        <v>326777228.53979999</v>
      </c>
      <c r="L219" s="27" t="s">
        <v>780</v>
      </c>
      <c r="M219" s="30">
        <v>1633886142.6989999</v>
      </c>
      <c r="N219" s="27" t="s">
        <v>785</v>
      </c>
      <c r="O219" s="30">
        <v>326777228.53979999</v>
      </c>
      <c r="P219" s="30">
        <v>1633886142.6989999</v>
      </c>
      <c r="Q219" s="30">
        <v>0</v>
      </c>
      <c r="R219" s="30">
        <v>0</v>
      </c>
      <c r="S219" s="31">
        <v>0</v>
      </c>
      <c r="T219" s="27" t="s">
        <v>454</v>
      </c>
      <c r="U219" s="27" t="s">
        <v>454</v>
      </c>
      <c r="V219" s="27" t="s">
        <v>454</v>
      </c>
      <c r="W219" s="31" t="s">
        <v>454</v>
      </c>
      <c r="X219" s="31">
        <v>1</v>
      </c>
      <c r="Y219" s="27" t="s">
        <v>454</v>
      </c>
      <c r="Z219" s="27" t="s">
        <v>454</v>
      </c>
      <c r="AA219" s="31" t="s">
        <v>454</v>
      </c>
      <c r="AB219" s="31" t="s">
        <v>454</v>
      </c>
      <c r="AC219" s="27" t="s">
        <v>805</v>
      </c>
    </row>
    <row r="220" spans="1:29">
      <c r="A220" s="27" t="s">
        <v>453</v>
      </c>
      <c r="B220" s="27" t="s">
        <v>40</v>
      </c>
      <c r="C220" s="27" t="s">
        <v>42</v>
      </c>
      <c r="D220" s="27" t="s">
        <v>509</v>
      </c>
      <c r="E220" s="27" t="s">
        <v>454</v>
      </c>
      <c r="F220" s="27" t="s">
        <v>509</v>
      </c>
      <c r="G220" s="27" t="s">
        <v>774</v>
      </c>
      <c r="H220" s="27" t="s">
        <v>780</v>
      </c>
      <c r="I220" s="30">
        <v>2614217828.3179998</v>
      </c>
      <c r="J220" s="27" t="s">
        <v>785</v>
      </c>
      <c r="K220" s="30">
        <v>522843565.66359997</v>
      </c>
      <c r="L220" s="27" t="s">
        <v>780</v>
      </c>
      <c r="M220" s="30">
        <v>2614217828.3179998</v>
      </c>
      <c r="N220" s="27" t="s">
        <v>785</v>
      </c>
      <c r="O220" s="30">
        <v>522843565.66359997</v>
      </c>
      <c r="P220" s="30">
        <v>2614217828.3179998</v>
      </c>
      <c r="Q220" s="30">
        <v>0</v>
      </c>
      <c r="R220" s="30">
        <v>0</v>
      </c>
      <c r="S220" s="31">
        <v>0</v>
      </c>
      <c r="T220" s="27" t="s">
        <v>454</v>
      </c>
      <c r="U220" s="27" t="s">
        <v>454</v>
      </c>
      <c r="V220" s="27" t="s">
        <v>454</v>
      </c>
      <c r="W220" s="31" t="s">
        <v>454</v>
      </c>
      <c r="X220" s="31">
        <v>1</v>
      </c>
      <c r="Y220" s="27" t="s">
        <v>454</v>
      </c>
      <c r="Z220" s="27" t="s">
        <v>454</v>
      </c>
      <c r="AA220" s="31" t="s">
        <v>454</v>
      </c>
      <c r="AB220" s="31" t="s">
        <v>454</v>
      </c>
      <c r="AC220" s="27" t="s">
        <v>806</v>
      </c>
    </row>
    <row r="221" spans="1:29">
      <c r="A221" s="27" t="s">
        <v>453</v>
      </c>
      <c r="B221" s="27" t="s">
        <v>40</v>
      </c>
      <c r="C221" s="27" t="s">
        <v>42</v>
      </c>
      <c r="D221" s="27" t="s">
        <v>510</v>
      </c>
      <c r="E221" s="27" t="s">
        <v>454</v>
      </c>
      <c r="F221" s="27" t="s">
        <v>510</v>
      </c>
      <c r="G221" s="27" t="s">
        <v>775</v>
      </c>
      <c r="H221" s="27" t="s">
        <v>780</v>
      </c>
      <c r="I221" s="30">
        <v>163388614.27000001</v>
      </c>
      <c r="J221" s="27" t="s">
        <v>785</v>
      </c>
      <c r="K221" s="30">
        <v>32677722.854000002</v>
      </c>
      <c r="L221" s="27" t="s">
        <v>780</v>
      </c>
      <c r="M221" s="30">
        <v>163388614.27000001</v>
      </c>
      <c r="N221" s="27" t="s">
        <v>785</v>
      </c>
      <c r="O221" s="30">
        <v>32677722.854000002</v>
      </c>
      <c r="P221" s="30">
        <v>163388614.27000001</v>
      </c>
      <c r="Q221" s="30">
        <v>0</v>
      </c>
      <c r="R221" s="30">
        <v>0</v>
      </c>
      <c r="S221" s="31">
        <v>0</v>
      </c>
      <c r="T221" s="27" t="s">
        <v>454</v>
      </c>
      <c r="U221" s="27" t="s">
        <v>454</v>
      </c>
      <c r="V221" s="27" t="s">
        <v>454</v>
      </c>
      <c r="W221" s="31" t="s">
        <v>454</v>
      </c>
      <c r="X221" s="31">
        <v>1</v>
      </c>
      <c r="Y221" s="27" t="s">
        <v>454</v>
      </c>
      <c r="Z221" s="27" t="s">
        <v>454</v>
      </c>
      <c r="AA221" s="31" t="s">
        <v>454</v>
      </c>
      <c r="AB221" s="31" t="s">
        <v>454</v>
      </c>
      <c r="AC221" s="27" t="s">
        <v>807</v>
      </c>
    </row>
    <row r="222" spans="1:29">
      <c r="A222" s="27" t="s">
        <v>453</v>
      </c>
      <c r="B222" s="27" t="s">
        <v>40</v>
      </c>
      <c r="C222" s="27" t="s">
        <v>42</v>
      </c>
      <c r="D222" s="27" t="s">
        <v>511</v>
      </c>
      <c r="E222" s="27" t="s">
        <v>454</v>
      </c>
      <c r="F222" s="27" t="s">
        <v>511</v>
      </c>
      <c r="G222" s="27" t="s">
        <v>427</v>
      </c>
      <c r="H222" s="27" t="s">
        <v>780</v>
      </c>
      <c r="I222" s="30">
        <v>2614217828.3179998</v>
      </c>
      <c r="J222" s="27" t="s">
        <v>785</v>
      </c>
      <c r="K222" s="30">
        <v>522843565.66359997</v>
      </c>
      <c r="L222" s="27" t="s">
        <v>780</v>
      </c>
      <c r="M222" s="30">
        <v>2614217828.3179998</v>
      </c>
      <c r="N222" s="27" t="s">
        <v>785</v>
      </c>
      <c r="O222" s="30">
        <v>522843565.66359997</v>
      </c>
      <c r="P222" s="30">
        <v>2614217828.3179998</v>
      </c>
      <c r="Q222" s="30">
        <v>0</v>
      </c>
      <c r="R222" s="30">
        <v>0</v>
      </c>
      <c r="S222" s="31">
        <v>0</v>
      </c>
      <c r="T222" s="27" t="s">
        <v>454</v>
      </c>
      <c r="U222" s="27" t="s">
        <v>454</v>
      </c>
      <c r="V222" s="27" t="s">
        <v>454</v>
      </c>
      <c r="W222" s="31" t="s">
        <v>454</v>
      </c>
      <c r="X222" s="31">
        <v>1</v>
      </c>
      <c r="Y222" s="27" t="s">
        <v>454</v>
      </c>
      <c r="Z222" s="27" t="s">
        <v>454</v>
      </c>
      <c r="AA222" s="31" t="s">
        <v>454</v>
      </c>
      <c r="AB222" s="31" t="s">
        <v>454</v>
      </c>
      <c r="AC222" s="27" t="s">
        <v>448</v>
      </c>
    </row>
    <row r="223" spans="1:29">
      <c r="A223" s="27" t="s">
        <v>453</v>
      </c>
      <c r="B223" s="27" t="s">
        <v>40</v>
      </c>
      <c r="C223" s="27" t="s">
        <v>42</v>
      </c>
      <c r="D223" s="27" t="s">
        <v>512</v>
      </c>
      <c r="E223" s="27" t="s">
        <v>454</v>
      </c>
      <c r="F223" s="27" t="s">
        <v>512</v>
      </c>
      <c r="G223" s="27" t="s">
        <v>776</v>
      </c>
      <c r="H223" s="27" t="s">
        <v>780</v>
      </c>
      <c r="I223" s="30">
        <v>465886294.72899997</v>
      </c>
      <c r="J223" s="27" t="s">
        <v>785</v>
      </c>
      <c r="K223" s="30">
        <v>93177258.945800006</v>
      </c>
      <c r="L223" s="27" t="s">
        <v>780</v>
      </c>
      <c r="M223" s="30">
        <v>465886294.72899997</v>
      </c>
      <c r="N223" s="27" t="s">
        <v>785</v>
      </c>
      <c r="O223" s="30">
        <v>93177258.945800006</v>
      </c>
      <c r="P223" s="30">
        <v>465886294.72899997</v>
      </c>
      <c r="Q223" s="30">
        <v>0</v>
      </c>
      <c r="R223" s="30">
        <v>0</v>
      </c>
      <c r="S223" s="31">
        <v>0</v>
      </c>
      <c r="T223" s="27" t="s">
        <v>454</v>
      </c>
      <c r="U223" s="27" t="s">
        <v>454</v>
      </c>
      <c r="V223" s="27" t="s">
        <v>454</v>
      </c>
      <c r="W223" s="31" t="s">
        <v>454</v>
      </c>
      <c r="X223" s="31">
        <v>1</v>
      </c>
      <c r="Y223" s="27" t="s">
        <v>454</v>
      </c>
      <c r="Z223" s="27" t="s">
        <v>454</v>
      </c>
      <c r="AA223" s="31" t="s">
        <v>454</v>
      </c>
      <c r="AB223" s="31" t="s">
        <v>454</v>
      </c>
      <c r="AC223" s="27" t="s">
        <v>808</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605"/>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6" width="30.6328125" style="1" customWidth="1"/>
    <col min="7" max="7" width="27.453125" style="1" customWidth="1"/>
    <col min="8" max="11" width="20.6328125" style="1" customWidth="1"/>
    <col min="12" max="12" width="12.6328125" style="1" customWidth="1"/>
    <col min="13" max="13" width="20.6328125" style="1" customWidth="1"/>
    <col min="14" max="18" width="10.6328125" style="1" customWidth="1"/>
    <col min="19" max="19" width="10.08984375" style="1" customWidth="1"/>
    <col min="20" max="21" width="9" style="1" customWidth="1"/>
    <col min="22" max="16384" width="9" style="1"/>
  </cols>
  <sheetData>
    <row r="1" spans="1:21">
      <c r="A1" s="1" t="s">
        <v>0</v>
      </c>
      <c r="B1" s="15" t="s">
        <v>4</v>
      </c>
      <c r="T1" s="24"/>
      <c r="U1" s="24"/>
    </row>
    <row r="2" spans="1:21">
      <c r="A2" s="1" t="s">
        <v>1</v>
      </c>
      <c r="B2" s="16">
        <v>45961</v>
      </c>
      <c r="D2" s="1" t="s">
        <v>86</v>
      </c>
      <c r="F2" s="1" t="s">
        <v>15</v>
      </c>
    </row>
    <row r="3" spans="1:21" hidden="1">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row>
    <row r="4" spans="1:21" customFormat="1" ht="11.25" customHeight="1">
      <c r="A4" s="755" t="s">
        <v>37</v>
      </c>
      <c r="B4" s="755" t="s">
        <v>39</v>
      </c>
      <c r="C4" s="755" t="s">
        <v>41</v>
      </c>
      <c r="D4" s="759" t="s">
        <v>44</v>
      </c>
      <c r="E4" s="759" t="s">
        <v>46</v>
      </c>
      <c r="F4" s="767" t="s">
        <v>6</v>
      </c>
      <c r="G4" s="759" t="s">
        <v>49</v>
      </c>
      <c r="H4" s="757" t="s">
        <v>434</v>
      </c>
      <c r="I4" s="757"/>
      <c r="J4" s="757" t="s">
        <v>436</v>
      </c>
      <c r="K4" s="757"/>
      <c r="L4" s="757" t="s">
        <v>52</v>
      </c>
      <c r="M4" s="769" t="s">
        <v>438</v>
      </c>
      <c r="N4" s="755" t="s">
        <v>53</v>
      </c>
      <c r="O4" s="755" t="s">
        <v>55</v>
      </c>
      <c r="P4" s="755" t="s">
        <v>56</v>
      </c>
      <c r="Q4" s="769" t="s">
        <v>59</v>
      </c>
      <c r="R4" s="769" t="s">
        <v>441</v>
      </c>
      <c r="S4" s="769" t="s">
        <v>35</v>
      </c>
    </row>
    <row r="5" spans="1:21" customFormat="1" ht="22">
      <c r="A5" s="756"/>
      <c r="B5" s="756"/>
      <c r="C5" s="756"/>
      <c r="D5" s="760"/>
      <c r="E5" s="760"/>
      <c r="F5" s="768"/>
      <c r="G5" s="760"/>
      <c r="H5" s="23" t="s">
        <v>51</v>
      </c>
      <c r="I5" s="23" t="s">
        <v>435</v>
      </c>
      <c r="J5" s="23" t="s">
        <v>51</v>
      </c>
      <c r="K5" s="23" t="s">
        <v>435</v>
      </c>
      <c r="L5" s="758"/>
      <c r="M5" s="770"/>
      <c r="N5" s="756"/>
      <c r="O5" s="756"/>
      <c r="P5" s="756"/>
      <c r="Q5" s="770"/>
      <c r="R5" s="770"/>
      <c r="S5" s="770"/>
    </row>
    <row r="6" spans="1:21">
      <c r="A6" s="14" t="s">
        <v>82</v>
      </c>
      <c r="B6" s="14" t="s">
        <v>84</v>
      </c>
      <c r="C6" s="14" t="s">
        <v>42</v>
      </c>
      <c r="D6" s="14" t="s">
        <v>87</v>
      </c>
      <c r="E6" s="14" t="s">
        <v>87</v>
      </c>
      <c r="F6" s="14" t="s">
        <v>421</v>
      </c>
      <c r="G6" s="14" t="s">
        <v>431</v>
      </c>
      <c r="H6" s="19">
        <v>0</v>
      </c>
      <c r="I6" s="19">
        <v>0</v>
      </c>
      <c r="J6" s="19">
        <v>0</v>
      </c>
      <c r="K6" s="19">
        <v>0</v>
      </c>
      <c r="L6" s="20" t="s">
        <v>60</v>
      </c>
      <c r="M6" s="19">
        <v>0</v>
      </c>
      <c r="N6" s="14" t="s">
        <v>439</v>
      </c>
      <c r="O6" s="21" t="s">
        <v>60</v>
      </c>
      <c r="P6" s="21" t="s">
        <v>60</v>
      </c>
      <c r="Q6" s="22" t="s">
        <v>60</v>
      </c>
      <c r="R6" s="22">
        <v>1</v>
      </c>
      <c r="S6" s="14" t="s">
        <v>442</v>
      </c>
    </row>
    <row r="7" spans="1:21">
      <c r="A7" s="14" t="s">
        <v>82</v>
      </c>
      <c r="B7" s="14" t="s">
        <v>40</v>
      </c>
      <c r="C7" s="14" t="s">
        <v>42</v>
      </c>
      <c r="D7" s="14" t="s">
        <v>88</v>
      </c>
      <c r="E7" s="14" t="s">
        <v>88</v>
      </c>
      <c r="F7" s="14" t="s">
        <v>422</v>
      </c>
      <c r="G7" s="14" t="s">
        <v>431</v>
      </c>
      <c r="H7" s="19">
        <v>0</v>
      </c>
      <c r="I7" s="19">
        <v>0</v>
      </c>
      <c r="J7" s="19">
        <v>0</v>
      </c>
      <c r="K7" s="19">
        <v>0</v>
      </c>
      <c r="L7" s="20" t="s">
        <v>60</v>
      </c>
      <c r="M7" s="19">
        <v>0</v>
      </c>
      <c r="N7" s="14" t="s">
        <v>439</v>
      </c>
      <c r="O7" s="21" t="s">
        <v>60</v>
      </c>
      <c r="P7" s="21" t="s">
        <v>60</v>
      </c>
      <c r="Q7" s="22" t="s">
        <v>60</v>
      </c>
      <c r="R7" s="22">
        <v>1</v>
      </c>
      <c r="S7" s="14" t="s">
        <v>443</v>
      </c>
    </row>
    <row r="8" spans="1:21">
      <c r="A8" s="14" t="s">
        <v>82</v>
      </c>
      <c r="B8" s="14" t="s">
        <v>40</v>
      </c>
      <c r="C8" s="14" t="s">
        <v>42</v>
      </c>
      <c r="D8" s="14" t="s">
        <v>89</v>
      </c>
      <c r="E8" s="14" t="s">
        <v>89</v>
      </c>
      <c r="F8" s="14" t="s">
        <v>423</v>
      </c>
      <c r="G8" s="14" t="s">
        <v>431</v>
      </c>
      <c r="H8" s="19">
        <v>0</v>
      </c>
      <c r="I8" s="19">
        <v>0</v>
      </c>
      <c r="J8" s="19">
        <v>0</v>
      </c>
      <c r="K8" s="19">
        <v>0</v>
      </c>
      <c r="L8" s="20" t="s">
        <v>60</v>
      </c>
      <c r="M8" s="19">
        <v>0</v>
      </c>
      <c r="N8" s="14" t="s">
        <v>439</v>
      </c>
      <c r="O8" s="21" t="s">
        <v>60</v>
      </c>
      <c r="P8" s="21" t="s">
        <v>60</v>
      </c>
      <c r="Q8" s="22" t="s">
        <v>60</v>
      </c>
      <c r="R8" s="22">
        <v>1</v>
      </c>
      <c r="S8" s="14" t="s">
        <v>444</v>
      </c>
    </row>
    <row r="9" spans="1:21">
      <c r="A9" s="14" t="s">
        <v>82</v>
      </c>
      <c r="B9" s="14" t="s">
        <v>40</v>
      </c>
      <c r="C9" s="14" t="s">
        <v>42</v>
      </c>
      <c r="D9" s="14" t="s">
        <v>90</v>
      </c>
      <c r="E9" s="14" t="s">
        <v>90</v>
      </c>
      <c r="F9" s="14" t="s">
        <v>424</v>
      </c>
      <c r="G9" s="14" t="s">
        <v>431</v>
      </c>
      <c r="H9" s="19">
        <v>0</v>
      </c>
      <c r="I9" s="19">
        <v>0</v>
      </c>
      <c r="J9" s="19">
        <v>0</v>
      </c>
      <c r="K9" s="19">
        <v>0</v>
      </c>
      <c r="L9" s="20" t="s">
        <v>60</v>
      </c>
      <c r="M9" s="19">
        <v>0</v>
      </c>
      <c r="N9" s="14" t="s">
        <v>439</v>
      </c>
      <c r="O9" s="21" t="s">
        <v>60</v>
      </c>
      <c r="P9" s="21" t="s">
        <v>60</v>
      </c>
      <c r="Q9" s="22" t="s">
        <v>60</v>
      </c>
      <c r="R9" s="22">
        <v>1</v>
      </c>
      <c r="S9" s="14" t="s">
        <v>445</v>
      </c>
    </row>
    <row r="10" spans="1:21">
      <c r="A10" s="14" t="s">
        <v>82</v>
      </c>
      <c r="B10" s="14" t="s">
        <v>40</v>
      </c>
      <c r="C10" s="14" t="s">
        <v>42</v>
      </c>
      <c r="D10" s="14" t="s">
        <v>91</v>
      </c>
      <c r="E10" s="14" t="s">
        <v>259</v>
      </c>
      <c r="F10" s="14" t="s">
        <v>7</v>
      </c>
      <c r="G10" s="14" t="s">
        <v>431</v>
      </c>
      <c r="H10" s="19">
        <v>0</v>
      </c>
      <c r="I10" s="19">
        <v>0</v>
      </c>
      <c r="J10" s="19">
        <v>0</v>
      </c>
      <c r="K10" s="19">
        <v>0</v>
      </c>
      <c r="L10" s="20" t="s">
        <v>60</v>
      </c>
      <c r="M10" s="19">
        <v>0</v>
      </c>
      <c r="N10" s="14" t="s">
        <v>54</v>
      </c>
      <c r="O10" s="21" t="s">
        <v>60</v>
      </c>
      <c r="P10" s="21" t="s">
        <v>60</v>
      </c>
      <c r="Q10" s="22" t="s">
        <v>60</v>
      </c>
      <c r="R10" s="22">
        <v>1</v>
      </c>
      <c r="S10" s="14" t="s">
        <v>36</v>
      </c>
    </row>
    <row r="11" spans="1:21">
      <c r="A11" s="14" t="s">
        <v>82</v>
      </c>
      <c r="B11" s="14" t="s">
        <v>40</v>
      </c>
      <c r="C11" s="14" t="s">
        <v>42</v>
      </c>
      <c r="D11" s="14" t="s">
        <v>92</v>
      </c>
      <c r="E11" s="14" t="s">
        <v>92</v>
      </c>
      <c r="F11" s="14" t="s">
        <v>425</v>
      </c>
      <c r="G11" s="14" t="s">
        <v>431</v>
      </c>
      <c r="H11" s="19">
        <v>0</v>
      </c>
      <c r="I11" s="19">
        <v>0</v>
      </c>
      <c r="J11" s="19">
        <v>0</v>
      </c>
      <c r="K11" s="19">
        <v>0</v>
      </c>
      <c r="L11" s="20" t="s">
        <v>60</v>
      </c>
      <c r="M11" s="19">
        <v>0</v>
      </c>
      <c r="N11" s="14" t="s">
        <v>439</v>
      </c>
      <c r="O11" s="21" t="s">
        <v>60</v>
      </c>
      <c r="P11" s="21" t="s">
        <v>60</v>
      </c>
      <c r="Q11" s="22" t="s">
        <v>60</v>
      </c>
      <c r="R11" s="22">
        <v>1</v>
      </c>
      <c r="S11" s="14" t="s">
        <v>446</v>
      </c>
    </row>
    <row r="12" spans="1:21">
      <c r="A12" s="14" t="s">
        <v>82</v>
      </c>
      <c r="B12" s="14" t="s">
        <v>40</v>
      </c>
      <c r="C12" s="14" t="s">
        <v>42</v>
      </c>
      <c r="D12" s="14" t="s">
        <v>93</v>
      </c>
      <c r="E12" s="14" t="s">
        <v>93</v>
      </c>
      <c r="F12" s="14" t="s">
        <v>426</v>
      </c>
      <c r="G12" s="14" t="s">
        <v>431</v>
      </c>
      <c r="H12" s="19">
        <v>0</v>
      </c>
      <c r="I12" s="19">
        <v>0</v>
      </c>
      <c r="J12" s="19">
        <v>0</v>
      </c>
      <c r="K12" s="19">
        <v>0</v>
      </c>
      <c r="L12" s="20" t="s">
        <v>60</v>
      </c>
      <c r="M12" s="19">
        <v>0</v>
      </c>
      <c r="N12" s="14" t="s">
        <v>439</v>
      </c>
      <c r="O12" s="21" t="s">
        <v>60</v>
      </c>
      <c r="P12" s="21" t="s">
        <v>60</v>
      </c>
      <c r="Q12" s="22" t="s">
        <v>60</v>
      </c>
      <c r="R12" s="22">
        <v>1</v>
      </c>
      <c r="S12" s="14" t="s">
        <v>447</v>
      </c>
    </row>
    <row r="13" spans="1:21">
      <c r="A13" s="14" t="s">
        <v>82</v>
      </c>
      <c r="B13" s="14" t="s">
        <v>40</v>
      </c>
      <c r="C13" s="14" t="s">
        <v>42</v>
      </c>
      <c r="D13" s="14" t="s">
        <v>94</v>
      </c>
      <c r="E13" s="14" t="s">
        <v>94</v>
      </c>
      <c r="F13" s="14" t="s">
        <v>427</v>
      </c>
      <c r="G13" s="14" t="s">
        <v>431</v>
      </c>
      <c r="H13" s="19">
        <v>0</v>
      </c>
      <c r="I13" s="19">
        <v>0</v>
      </c>
      <c r="J13" s="19">
        <v>0</v>
      </c>
      <c r="K13" s="19">
        <v>0</v>
      </c>
      <c r="L13" s="20" t="s">
        <v>60</v>
      </c>
      <c r="M13" s="19">
        <v>0</v>
      </c>
      <c r="N13" s="14" t="s">
        <v>439</v>
      </c>
      <c r="O13" s="21" t="s">
        <v>60</v>
      </c>
      <c r="P13" s="21" t="s">
        <v>60</v>
      </c>
      <c r="Q13" s="22" t="s">
        <v>60</v>
      </c>
      <c r="R13" s="22">
        <v>1</v>
      </c>
      <c r="S13" s="14" t="s">
        <v>448</v>
      </c>
    </row>
    <row r="14" spans="1:21">
      <c r="A14" s="14" t="s">
        <v>82</v>
      </c>
      <c r="B14" s="14" t="s">
        <v>40</v>
      </c>
      <c r="C14" s="14" t="s">
        <v>42</v>
      </c>
      <c r="D14" s="14" t="s">
        <v>95</v>
      </c>
      <c r="E14" s="14" t="s">
        <v>95</v>
      </c>
      <c r="F14" s="14" t="s">
        <v>428</v>
      </c>
      <c r="G14" s="14" t="s">
        <v>431</v>
      </c>
      <c r="H14" s="19">
        <v>0</v>
      </c>
      <c r="I14" s="19">
        <v>0</v>
      </c>
      <c r="J14" s="19">
        <v>0</v>
      </c>
      <c r="K14" s="19">
        <v>0</v>
      </c>
      <c r="L14" s="20" t="s">
        <v>60</v>
      </c>
      <c r="M14" s="19">
        <v>0</v>
      </c>
      <c r="N14" s="14" t="s">
        <v>439</v>
      </c>
      <c r="O14" s="21" t="s">
        <v>60</v>
      </c>
      <c r="P14" s="21" t="s">
        <v>60</v>
      </c>
      <c r="Q14" s="22" t="s">
        <v>60</v>
      </c>
      <c r="R14" s="22">
        <v>1</v>
      </c>
      <c r="S14" s="14" t="s">
        <v>449</v>
      </c>
    </row>
    <row r="15" spans="1:21">
      <c r="A15" s="14" t="s">
        <v>82</v>
      </c>
      <c r="B15" s="14" t="s">
        <v>85</v>
      </c>
      <c r="C15" s="14" t="s">
        <v>42</v>
      </c>
      <c r="D15" s="14" t="s">
        <v>96</v>
      </c>
      <c r="E15" s="14" t="s">
        <v>96</v>
      </c>
      <c r="F15" s="14" t="s">
        <v>429</v>
      </c>
      <c r="G15" s="14" t="s">
        <v>431</v>
      </c>
      <c r="H15" s="19">
        <v>0</v>
      </c>
      <c r="I15" s="19">
        <v>0</v>
      </c>
      <c r="J15" s="19">
        <v>0</v>
      </c>
      <c r="K15" s="19">
        <v>0</v>
      </c>
      <c r="L15" s="20" t="s">
        <v>60</v>
      </c>
      <c r="M15" s="19">
        <v>0</v>
      </c>
      <c r="N15" s="14" t="s">
        <v>439</v>
      </c>
      <c r="O15" s="21" t="s">
        <v>60</v>
      </c>
      <c r="P15" s="21" t="s">
        <v>60</v>
      </c>
      <c r="Q15" s="22" t="s">
        <v>60</v>
      </c>
      <c r="R15" s="22">
        <v>1</v>
      </c>
      <c r="S15" s="14" t="s">
        <v>450</v>
      </c>
    </row>
    <row r="16" spans="1:21">
      <c r="A16" s="14" t="s">
        <v>82</v>
      </c>
      <c r="B16" s="14" t="s">
        <v>85</v>
      </c>
      <c r="C16" s="14" t="s">
        <v>42</v>
      </c>
      <c r="D16" s="14" t="s">
        <v>97</v>
      </c>
      <c r="E16" s="14" t="s">
        <v>97</v>
      </c>
      <c r="F16" s="14" t="s">
        <v>430</v>
      </c>
      <c r="G16" s="14" t="s">
        <v>431</v>
      </c>
      <c r="H16" s="19">
        <v>0</v>
      </c>
      <c r="I16" s="19">
        <v>0</v>
      </c>
      <c r="J16" s="19">
        <v>0</v>
      </c>
      <c r="K16" s="19">
        <v>0</v>
      </c>
      <c r="L16" s="20" t="s">
        <v>60</v>
      </c>
      <c r="M16" s="19">
        <v>0</v>
      </c>
      <c r="N16" s="14" t="s">
        <v>439</v>
      </c>
      <c r="O16" s="21" t="s">
        <v>60</v>
      </c>
      <c r="P16" s="21" t="s">
        <v>60</v>
      </c>
      <c r="Q16" s="22" t="s">
        <v>60</v>
      </c>
      <c r="R16" s="22">
        <v>1</v>
      </c>
      <c r="S16" s="14" t="s">
        <v>451</v>
      </c>
    </row>
    <row r="17" spans="1:19">
      <c r="A17" s="14" t="s">
        <v>83</v>
      </c>
      <c r="B17" s="14" t="s">
        <v>84</v>
      </c>
      <c r="C17" s="14" t="s">
        <v>42</v>
      </c>
      <c r="D17" s="14" t="s">
        <v>98</v>
      </c>
      <c r="E17" s="14" t="s">
        <v>260</v>
      </c>
      <c r="F17" s="14" t="s">
        <v>421</v>
      </c>
      <c r="G17" s="14" t="s">
        <v>432</v>
      </c>
      <c r="H17" s="19">
        <v>559000</v>
      </c>
      <c r="I17" s="19">
        <v>167700</v>
      </c>
      <c r="J17" s="19">
        <v>559000</v>
      </c>
      <c r="K17" s="19">
        <v>0</v>
      </c>
      <c r="L17" s="20" t="s">
        <v>23</v>
      </c>
      <c r="M17" s="19">
        <v>559000</v>
      </c>
      <c r="N17" s="14" t="s">
        <v>54</v>
      </c>
      <c r="O17" s="21" t="s">
        <v>60</v>
      </c>
      <c r="P17" s="21" t="s">
        <v>60</v>
      </c>
      <c r="Q17" s="22" t="s">
        <v>60</v>
      </c>
      <c r="R17" s="22">
        <v>1</v>
      </c>
      <c r="S17" s="14" t="s">
        <v>442</v>
      </c>
    </row>
    <row r="18" spans="1:19">
      <c r="A18" s="14" t="s">
        <v>83</v>
      </c>
      <c r="B18" s="14" t="s">
        <v>84</v>
      </c>
      <c r="C18" s="14" t="s">
        <v>42</v>
      </c>
      <c r="D18" s="14" t="s">
        <v>98</v>
      </c>
      <c r="E18" s="14" t="s">
        <v>260</v>
      </c>
      <c r="F18" s="14" t="s">
        <v>421</v>
      </c>
      <c r="G18" s="14" t="s">
        <v>432</v>
      </c>
      <c r="H18" s="19">
        <v>167700</v>
      </c>
      <c r="I18" s="19">
        <v>50310</v>
      </c>
      <c r="J18" s="19">
        <v>167700</v>
      </c>
      <c r="K18" s="19">
        <v>0</v>
      </c>
      <c r="L18" s="20" t="s">
        <v>23</v>
      </c>
      <c r="M18" s="19">
        <v>167700</v>
      </c>
      <c r="N18" s="14" t="s">
        <v>54</v>
      </c>
      <c r="O18" s="21" t="s">
        <v>60</v>
      </c>
      <c r="P18" s="21" t="s">
        <v>60</v>
      </c>
      <c r="Q18" s="22" t="s">
        <v>60</v>
      </c>
      <c r="R18" s="22">
        <v>1</v>
      </c>
      <c r="S18" s="14" t="s">
        <v>442</v>
      </c>
    </row>
    <row r="19" spans="1:19">
      <c r="A19" s="14" t="s">
        <v>83</v>
      </c>
      <c r="B19" s="14" t="s">
        <v>84</v>
      </c>
      <c r="C19" s="14" t="s">
        <v>42</v>
      </c>
      <c r="D19" s="14" t="s">
        <v>98</v>
      </c>
      <c r="E19" s="14" t="s">
        <v>260</v>
      </c>
      <c r="F19" s="14" t="s">
        <v>421</v>
      </c>
      <c r="G19" s="14" t="s">
        <v>432</v>
      </c>
      <c r="H19" s="19">
        <v>1006200</v>
      </c>
      <c r="I19" s="19">
        <v>301860</v>
      </c>
      <c r="J19" s="19">
        <v>1006200</v>
      </c>
      <c r="K19" s="19">
        <v>0</v>
      </c>
      <c r="L19" s="20" t="s">
        <v>23</v>
      </c>
      <c r="M19" s="19">
        <v>1006200</v>
      </c>
      <c r="N19" s="14" t="s">
        <v>54</v>
      </c>
      <c r="O19" s="21" t="s">
        <v>60</v>
      </c>
      <c r="P19" s="21" t="s">
        <v>60</v>
      </c>
      <c r="Q19" s="22" t="s">
        <v>60</v>
      </c>
      <c r="R19" s="22">
        <v>1</v>
      </c>
      <c r="S19" s="14" t="s">
        <v>442</v>
      </c>
    </row>
    <row r="20" spans="1:19">
      <c r="A20" s="14" t="s">
        <v>83</v>
      </c>
      <c r="B20" s="14" t="s">
        <v>84</v>
      </c>
      <c r="C20" s="14" t="s">
        <v>42</v>
      </c>
      <c r="D20" s="14" t="s">
        <v>99</v>
      </c>
      <c r="E20" s="14" t="s">
        <v>261</v>
      </c>
      <c r="F20" s="14" t="s">
        <v>421</v>
      </c>
      <c r="G20" s="14" t="s">
        <v>432</v>
      </c>
      <c r="H20" s="19">
        <v>7110000</v>
      </c>
      <c r="I20" s="19">
        <v>2133000</v>
      </c>
      <c r="J20" s="19">
        <v>7110000</v>
      </c>
      <c r="K20" s="19">
        <v>0</v>
      </c>
      <c r="L20" s="20" t="s">
        <v>23</v>
      </c>
      <c r="M20" s="19">
        <v>7110000</v>
      </c>
      <c r="N20" s="14" t="s">
        <v>54</v>
      </c>
      <c r="O20" s="21" t="s">
        <v>60</v>
      </c>
      <c r="P20" s="21" t="s">
        <v>60</v>
      </c>
      <c r="Q20" s="22" t="s">
        <v>60</v>
      </c>
      <c r="R20" s="22">
        <v>1</v>
      </c>
      <c r="S20" s="14" t="s">
        <v>442</v>
      </c>
    </row>
    <row r="21" spans="1:19">
      <c r="A21" s="14" t="s">
        <v>83</v>
      </c>
      <c r="B21" s="14" t="s">
        <v>84</v>
      </c>
      <c r="C21" s="14" t="s">
        <v>42</v>
      </c>
      <c r="D21" s="14" t="s">
        <v>100</v>
      </c>
      <c r="E21" s="14" t="s">
        <v>262</v>
      </c>
      <c r="F21" s="14" t="s">
        <v>421</v>
      </c>
      <c r="G21" s="14" t="s">
        <v>432</v>
      </c>
      <c r="H21" s="19">
        <v>0</v>
      </c>
      <c r="I21" s="19">
        <v>0</v>
      </c>
      <c r="J21" s="19">
        <v>0</v>
      </c>
      <c r="K21" s="19">
        <v>0</v>
      </c>
      <c r="L21" s="20" t="s">
        <v>23</v>
      </c>
      <c r="M21" s="19">
        <v>0</v>
      </c>
      <c r="N21" s="14" t="s">
        <v>54</v>
      </c>
      <c r="O21" s="21" t="s">
        <v>60</v>
      </c>
      <c r="P21" s="21" t="s">
        <v>60</v>
      </c>
      <c r="Q21" s="22" t="s">
        <v>60</v>
      </c>
      <c r="R21" s="22">
        <v>1</v>
      </c>
      <c r="S21" s="14" t="s">
        <v>442</v>
      </c>
    </row>
    <row r="22" spans="1:19">
      <c r="A22" s="14" t="s">
        <v>83</v>
      </c>
      <c r="B22" s="14" t="s">
        <v>84</v>
      </c>
      <c r="C22" s="14" t="s">
        <v>42</v>
      </c>
      <c r="D22" s="14" t="s">
        <v>101</v>
      </c>
      <c r="E22" s="14" t="s">
        <v>263</v>
      </c>
      <c r="F22" s="14" t="s">
        <v>421</v>
      </c>
      <c r="G22" s="14" t="s">
        <v>432</v>
      </c>
      <c r="H22" s="19">
        <v>1812000</v>
      </c>
      <c r="I22" s="19">
        <v>543600</v>
      </c>
      <c r="J22" s="19">
        <v>1812000</v>
      </c>
      <c r="K22" s="19">
        <v>0</v>
      </c>
      <c r="L22" s="20" t="s">
        <v>23</v>
      </c>
      <c r="M22" s="19">
        <v>1812000</v>
      </c>
      <c r="N22" s="14" t="s">
        <v>54</v>
      </c>
      <c r="O22" s="21" t="s">
        <v>60</v>
      </c>
      <c r="P22" s="21" t="s">
        <v>60</v>
      </c>
      <c r="Q22" s="22" t="s">
        <v>60</v>
      </c>
      <c r="R22" s="22">
        <v>1</v>
      </c>
      <c r="S22" s="14" t="s">
        <v>442</v>
      </c>
    </row>
    <row r="23" spans="1:19">
      <c r="A23" s="14" t="s">
        <v>83</v>
      </c>
      <c r="B23" s="14" t="s">
        <v>84</v>
      </c>
      <c r="C23" s="14" t="s">
        <v>42</v>
      </c>
      <c r="D23" s="14" t="s">
        <v>102</v>
      </c>
      <c r="E23" s="14" t="s">
        <v>264</v>
      </c>
      <c r="F23" s="14" t="s">
        <v>421</v>
      </c>
      <c r="G23" s="14" t="s">
        <v>432</v>
      </c>
      <c r="H23" s="19">
        <v>0</v>
      </c>
      <c r="I23" s="19">
        <v>0</v>
      </c>
      <c r="J23" s="19">
        <v>0</v>
      </c>
      <c r="K23" s="19">
        <v>0</v>
      </c>
      <c r="L23" s="20" t="s">
        <v>23</v>
      </c>
      <c r="M23" s="19">
        <v>0</v>
      </c>
      <c r="N23" s="14" t="s">
        <v>54</v>
      </c>
      <c r="O23" s="21" t="s">
        <v>60</v>
      </c>
      <c r="P23" s="21" t="s">
        <v>60</v>
      </c>
      <c r="Q23" s="22" t="s">
        <v>60</v>
      </c>
      <c r="R23" s="22">
        <v>1</v>
      </c>
      <c r="S23" s="14" t="s">
        <v>442</v>
      </c>
    </row>
    <row r="24" spans="1:19">
      <c r="A24" s="14" t="s">
        <v>83</v>
      </c>
      <c r="B24" s="14" t="s">
        <v>84</v>
      </c>
      <c r="C24" s="14" t="s">
        <v>42</v>
      </c>
      <c r="D24" s="14" t="s">
        <v>103</v>
      </c>
      <c r="E24" s="14" t="s">
        <v>265</v>
      </c>
      <c r="F24" s="14" t="s">
        <v>421</v>
      </c>
      <c r="G24" s="14" t="s">
        <v>432</v>
      </c>
      <c r="H24" s="19">
        <v>4044600</v>
      </c>
      <c r="I24" s="19">
        <v>1213380</v>
      </c>
      <c r="J24" s="19">
        <v>4044600</v>
      </c>
      <c r="K24" s="19">
        <v>0</v>
      </c>
      <c r="L24" s="20" t="s">
        <v>23</v>
      </c>
      <c r="M24" s="19">
        <v>4044600</v>
      </c>
      <c r="N24" s="14" t="s">
        <v>54</v>
      </c>
      <c r="O24" s="21" t="s">
        <v>60</v>
      </c>
      <c r="P24" s="21" t="s">
        <v>60</v>
      </c>
      <c r="Q24" s="22" t="s">
        <v>60</v>
      </c>
      <c r="R24" s="22">
        <v>1</v>
      </c>
      <c r="S24" s="14" t="s">
        <v>442</v>
      </c>
    </row>
    <row r="25" spans="1:19">
      <c r="A25" s="14" t="s">
        <v>83</v>
      </c>
      <c r="B25" s="14" t="s">
        <v>40</v>
      </c>
      <c r="C25" s="14" t="s">
        <v>42</v>
      </c>
      <c r="D25" s="14" t="s">
        <v>98</v>
      </c>
      <c r="E25" s="14" t="s">
        <v>260</v>
      </c>
      <c r="F25" s="14" t="s">
        <v>427</v>
      </c>
      <c r="G25" s="14" t="s">
        <v>432</v>
      </c>
      <c r="H25" s="19">
        <v>111800</v>
      </c>
      <c r="I25" s="19">
        <v>33540</v>
      </c>
      <c r="J25" s="19">
        <v>111800</v>
      </c>
      <c r="K25" s="19">
        <v>0</v>
      </c>
      <c r="L25" s="20" t="s">
        <v>23</v>
      </c>
      <c r="M25" s="19">
        <v>111800</v>
      </c>
      <c r="N25" s="14" t="s">
        <v>54</v>
      </c>
      <c r="O25" s="21" t="s">
        <v>60</v>
      </c>
      <c r="P25" s="21" t="s">
        <v>60</v>
      </c>
      <c r="Q25" s="22" t="s">
        <v>60</v>
      </c>
      <c r="R25" s="22">
        <v>1</v>
      </c>
      <c r="S25" s="14" t="s">
        <v>448</v>
      </c>
    </row>
    <row r="26" spans="1:19">
      <c r="A26" s="14" t="s">
        <v>83</v>
      </c>
      <c r="B26" s="14" t="s">
        <v>40</v>
      </c>
      <c r="C26" s="14" t="s">
        <v>42</v>
      </c>
      <c r="D26" s="14" t="s">
        <v>98</v>
      </c>
      <c r="E26" s="14" t="s">
        <v>260</v>
      </c>
      <c r="F26" s="14" t="s">
        <v>427</v>
      </c>
      <c r="G26" s="14" t="s">
        <v>432</v>
      </c>
      <c r="H26" s="19">
        <v>55900</v>
      </c>
      <c r="I26" s="19">
        <v>16770</v>
      </c>
      <c r="J26" s="19">
        <v>55900</v>
      </c>
      <c r="K26" s="19">
        <v>0</v>
      </c>
      <c r="L26" s="20" t="s">
        <v>23</v>
      </c>
      <c r="M26" s="19">
        <v>55900</v>
      </c>
      <c r="N26" s="14" t="s">
        <v>54</v>
      </c>
      <c r="O26" s="21" t="s">
        <v>60</v>
      </c>
      <c r="P26" s="21" t="s">
        <v>60</v>
      </c>
      <c r="Q26" s="22" t="s">
        <v>60</v>
      </c>
      <c r="R26" s="22">
        <v>1</v>
      </c>
      <c r="S26" s="14" t="s">
        <v>448</v>
      </c>
    </row>
    <row r="27" spans="1:19">
      <c r="A27" s="14" t="s">
        <v>83</v>
      </c>
      <c r="B27" s="14" t="s">
        <v>40</v>
      </c>
      <c r="C27" s="14" t="s">
        <v>42</v>
      </c>
      <c r="D27" s="14" t="s">
        <v>98</v>
      </c>
      <c r="E27" s="14" t="s">
        <v>260</v>
      </c>
      <c r="F27" s="14" t="s">
        <v>427</v>
      </c>
      <c r="G27" s="14" t="s">
        <v>432</v>
      </c>
      <c r="H27" s="19">
        <v>782600</v>
      </c>
      <c r="I27" s="19">
        <v>234780</v>
      </c>
      <c r="J27" s="19">
        <v>782600</v>
      </c>
      <c r="K27" s="19">
        <v>0</v>
      </c>
      <c r="L27" s="20" t="s">
        <v>23</v>
      </c>
      <c r="M27" s="19">
        <v>782600</v>
      </c>
      <c r="N27" s="14" t="s">
        <v>54</v>
      </c>
      <c r="O27" s="21" t="s">
        <v>60</v>
      </c>
      <c r="P27" s="21" t="s">
        <v>60</v>
      </c>
      <c r="Q27" s="22" t="s">
        <v>60</v>
      </c>
      <c r="R27" s="22">
        <v>1</v>
      </c>
      <c r="S27" s="14" t="s">
        <v>448</v>
      </c>
    </row>
    <row r="28" spans="1:19">
      <c r="A28" s="14" t="s">
        <v>83</v>
      </c>
      <c r="B28" s="14" t="s">
        <v>40</v>
      </c>
      <c r="C28" s="14" t="s">
        <v>42</v>
      </c>
      <c r="D28" s="14" t="s">
        <v>98</v>
      </c>
      <c r="E28" s="14" t="s">
        <v>260</v>
      </c>
      <c r="F28" s="14" t="s">
        <v>427</v>
      </c>
      <c r="G28" s="14" t="s">
        <v>432</v>
      </c>
      <c r="H28" s="19">
        <v>838500</v>
      </c>
      <c r="I28" s="19">
        <v>251550</v>
      </c>
      <c r="J28" s="19">
        <v>838500</v>
      </c>
      <c r="K28" s="19">
        <v>0</v>
      </c>
      <c r="L28" s="20" t="s">
        <v>23</v>
      </c>
      <c r="M28" s="19">
        <v>838500</v>
      </c>
      <c r="N28" s="14" t="s">
        <v>54</v>
      </c>
      <c r="O28" s="21" t="s">
        <v>60</v>
      </c>
      <c r="P28" s="21" t="s">
        <v>60</v>
      </c>
      <c r="Q28" s="22" t="s">
        <v>60</v>
      </c>
      <c r="R28" s="22">
        <v>1</v>
      </c>
      <c r="S28" s="14" t="s">
        <v>448</v>
      </c>
    </row>
    <row r="29" spans="1:19">
      <c r="A29" s="14" t="s">
        <v>83</v>
      </c>
      <c r="B29" s="14" t="s">
        <v>40</v>
      </c>
      <c r="C29" s="14" t="s">
        <v>42</v>
      </c>
      <c r="D29" s="14" t="s">
        <v>98</v>
      </c>
      <c r="E29" s="14" t="s">
        <v>260</v>
      </c>
      <c r="F29" s="14" t="s">
        <v>427</v>
      </c>
      <c r="G29" s="14" t="s">
        <v>432</v>
      </c>
      <c r="H29" s="19">
        <v>279500</v>
      </c>
      <c r="I29" s="19">
        <v>83850</v>
      </c>
      <c r="J29" s="19">
        <v>279500</v>
      </c>
      <c r="K29" s="19">
        <v>0</v>
      </c>
      <c r="L29" s="20" t="s">
        <v>23</v>
      </c>
      <c r="M29" s="19">
        <v>279500</v>
      </c>
      <c r="N29" s="14" t="s">
        <v>54</v>
      </c>
      <c r="O29" s="21" t="s">
        <v>60</v>
      </c>
      <c r="P29" s="21" t="s">
        <v>60</v>
      </c>
      <c r="Q29" s="22" t="s">
        <v>60</v>
      </c>
      <c r="R29" s="22">
        <v>1</v>
      </c>
      <c r="S29" s="14" t="s">
        <v>448</v>
      </c>
    </row>
    <row r="30" spans="1:19">
      <c r="A30" s="14" t="s">
        <v>83</v>
      </c>
      <c r="B30" s="14" t="s">
        <v>40</v>
      </c>
      <c r="C30" s="14" t="s">
        <v>42</v>
      </c>
      <c r="D30" s="14" t="s">
        <v>98</v>
      </c>
      <c r="E30" s="14" t="s">
        <v>260</v>
      </c>
      <c r="F30" s="14" t="s">
        <v>427</v>
      </c>
      <c r="G30" s="14" t="s">
        <v>432</v>
      </c>
      <c r="H30" s="19">
        <v>335400</v>
      </c>
      <c r="I30" s="19">
        <v>100620</v>
      </c>
      <c r="J30" s="19">
        <v>335400</v>
      </c>
      <c r="K30" s="19">
        <v>0</v>
      </c>
      <c r="L30" s="20" t="s">
        <v>23</v>
      </c>
      <c r="M30" s="19">
        <v>335400</v>
      </c>
      <c r="N30" s="14" t="s">
        <v>54</v>
      </c>
      <c r="O30" s="21" t="s">
        <v>60</v>
      </c>
      <c r="P30" s="21" t="s">
        <v>60</v>
      </c>
      <c r="Q30" s="22" t="s">
        <v>60</v>
      </c>
      <c r="R30" s="22">
        <v>1</v>
      </c>
      <c r="S30" s="14" t="s">
        <v>448</v>
      </c>
    </row>
    <row r="31" spans="1:19">
      <c r="A31" s="14" t="s">
        <v>83</v>
      </c>
      <c r="B31" s="14" t="s">
        <v>40</v>
      </c>
      <c r="C31" s="14" t="s">
        <v>42</v>
      </c>
      <c r="D31" s="14" t="s">
        <v>98</v>
      </c>
      <c r="E31" s="14" t="s">
        <v>260</v>
      </c>
      <c r="F31" s="14" t="s">
        <v>427</v>
      </c>
      <c r="G31" s="14" t="s">
        <v>432</v>
      </c>
      <c r="H31" s="19">
        <v>391300</v>
      </c>
      <c r="I31" s="19">
        <v>117390</v>
      </c>
      <c r="J31" s="19">
        <v>391300</v>
      </c>
      <c r="K31" s="19">
        <v>0</v>
      </c>
      <c r="L31" s="20" t="s">
        <v>23</v>
      </c>
      <c r="M31" s="19">
        <v>391300</v>
      </c>
      <c r="N31" s="14" t="s">
        <v>54</v>
      </c>
      <c r="O31" s="21" t="s">
        <v>60</v>
      </c>
      <c r="P31" s="21" t="s">
        <v>60</v>
      </c>
      <c r="Q31" s="22" t="s">
        <v>60</v>
      </c>
      <c r="R31" s="22">
        <v>1</v>
      </c>
      <c r="S31" s="14" t="s">
        <v>448</v>
      </c>
    </row>
    <row r="32" spans="1:19">
      <c r="A32" s="14" t="s">
        <v>83</v>
      </c>
      <c r="B32" s="14" t="s">
        <v>40</v>
      </c>
      <c r="C32" s="14" t="s">
        <v>42</v>
      </c>
      <c r="D32" s="14" t="s">
        <v>98</v>
      </c>
      <c r="E32" s="14" t="s">
        <v>260</v>
      </c>
      <c r="F32" s="14" t="s">
        <v>427</v>
      </c>
      <c r="G32" s="14" t="s">
        <v>432</v>
      </c>
      <c r="H32" s="19">
        <v>111800</v>
      </c>
      <c r="I32" s="19">
        <v>33540</v>
      </c>
      <c r="J32" s="19">
        <v>111800</v>
      </c>
      <c r="K32" s="19">
        <v>0</v>
      </c>
      <c r="L32" s="20" t="s">
        <v>23</v>
      </c>
      <c r="M32" s="19">
        <v>111800</v>
      </c>
      <c r="N32" s="14" t="s">
        <v>54</v>
      </c>
      <c r="O32" s="21" t="s">
        <v>60</v>
      </c>
      <c r="P32" s="21" t="s">
        <v>60</v>
      </c>
      <c r="Q32" s="22" t="s">
        <v>60</v>
      </c>
      <c r="R32" s="22">
        <v>1</v>
      </c>
      <c r="S32" s="14" t="s">
        <v>448</v>
      </c>
    </row>
    <row r="33" spans="1:19">
      <c r="A33" s="14" t="s">
        <v>83</v>
      </c>
      <c r="B33" s="14" t="s">
        <v>40</v>
      </c>
      <c r="C33" s="14" t="s">
        <v>42</v>
      </c>
      <c r="D33" s="14" t="s">
        <v>104</v>
      </c>
      <c r="E33" s="14" t="s">
        <v>266</v>
      </c>
      <c r="F33" s="14" t="s">
        <v>424</v>
      </c>
      <c r="G33" s="14" t="s">
        <v>432</v>
      </c>
      <c r="H33" s="19">
        <v>23296200</v>
      </c>
      <c r="I33" s="19">
        <v>6988860</v>
      </c>
      <c r="J33" s="19">
        <v>23296200</v>
      </c>
      <c r="K33" s="19">
        <v>0</v>
      </c>
      <c r="L33" s="20" t="s">
        <v>23</v>
      </c>
      <c r="M33" s="19">
        <v>23296200</v>
      </c>
      <c r="N33" s="14" t="s">
        <v>54</v>
      </c>
      <c r="O33" s="21" t="s">
        <v>60</v>
      </c>
      <c r="P33" s="21" t="s">
        <v>60</v>
      </c>
      <c r="Q33" s="22" t="s">
        <v>60</v>
      </c>
      <c r="R33" s="22">
        <v>1</v>
      </c>
      <c r="S33" s="14" t="s">
        <v>445</v>
      </c>
    </row>
    <row r="34" spans="1:19">
      <c r="A34" s="14" t="s">
        <v>83</v>
      </c>
      <c r="B34" s="14" t="s">
        <v>40</v>
      </c>
      <c r="C34" s="14" t="s">
        <v>42</v>
      </c>
      <c r="D34" s="14" t="s">
        <v>104</v>
      </c>
      <c r="E34" s="14" t="s">
        <v>266</v>
      </c>
      <c r="F34" s="14" t="s">
        <v>424</v>
      </c>
      <c r="G34" s="14" t="s">
        <v>432</v>
      </c>
      <c r="H34" s="19">
        <v>109094400</v>
      </c>
      <c r="I34" s="19">
        <v>32728320</v>
      </c>
      <c r="J34" s="19">
        <v>109094400</v>
      </c>
      <c r="K34" s="19">
        <v>0</v>
      </c>
      <c r="L34" s="20" t="s">
        <v>23</v>
      </c>
      <c r="M34" s="19">
        <v>109094400</v>
      </c>
      <c r="N34" s="14" t="s">
        <v>54</v>
      </c>
      <c r="O34" s="21" t="s">
        <v>60</v>
      </c>
      <c r="P34" s="21" t="s">
        <v>60</v>
      </c>
      <c r="Q34" s="22" t="s">
        <v>60</v>
      </c>
      <c r="R34" s="22">
        <v>1</v>
      </c>
      <c r="S34" s="14" t="s">
        <v>445</v>
      </c>
    </row>
    <row r="35" spans="1:19">
      <c r="A35" s="14" t="s">
        <v>83</v>
      </c>
      <c r="B35" s="14" t="s">
        <v>40</v>
      </c>
      <c r="C35" s="14" t="s">
        <v>42</v>
      </c>
      <c r="D35" s="14" t="s">
        <v>104</v>
      </c>
      <c r="E35" s="14" t="s">
        <v>266</v>
      </c>
      <c r="F35" s="14" t="s">
        <v>427</v>
      </c>
      <c r="G35" s="14" t="s">
        <v>432</v>
      </c>
      <c r="H35" s="19">
        <v>568200</v>
      </c>
      <c r="I35" s="19">
        <v>170460</v>
      </c>
      <c r="J35" s="19">
        <v>568200</v>
      </c>
      <c r="K35" s="19">
        <v>0</v>
      </c>
      <c r="L35" s="20" t="s">
        <v>23</v>
      </c>
      <c r="M35" s="19">
        <v>568200</v>
      </c>
      <c r="N35" s="14" t="s">
        <v>54</v>
      </c>
      <c r="O35" s="21" t="s">
        <v>60</v>
      </c>
      <c r="P35" s="21" t="s">
        <v>60</v>
      </c>
      <c r="Q35" s="22" t="s">
        <v>60</v>
      </c>
      <c r="R35" s="22">
        <v>1</v>
      </c>
      <c r="S35" s="14" t="s">
        <v>448</v>
      </c>
    </row>
    <row r="36" spans="1:19">
      <c r="A36" s="14" t="s">
        <v>83</v>
      </c>
      <c r="B36" s="14" t="s">
        <v>40</v>
      </c>
      <c r="C36" s="14" t="s">
        <v>42</v>
      </c>
      <c r="D36" s="14" t="s">
        <v>104</v>
      </c>
      <c r="E36" s="14" t="s">
        <v>266</v>
      </c>
      <c r="F36" s="14" t="s">
        <v>427</v>
      </c>
      <c r="G36" s="14" t="s">
        <v>432</v>
      </c>
      <c r="H36" s="19">
        <v>3409200</v>
      </c>
      <c r="I36" s="19">
        <v>1022760</v>
      </c>
      <c r="J36" s="19">
        <v>3409200</v>
      </c>
      <c r="K36" s="19">
        <v>0</v>
      </c>
      <c r="L36" s="20" t="s">
        <v>23</v>
      </c>
      <c r="M36" s="19">
        <v>3409200</v>
      </c>
      <c r="N36" s="14" t="s">
        <v>54</v>
      </c>
      <c r="O36" s="21" t="s">
        <v>60</v>
      </c>
      <c r="P36" s="21" t="s">
        <v>60</v>
      </c>
      <c r="Q36" s="22" t="s">
        <v>60</v>
      </c>
      <c r="R36" s="22">
        <v>1</v>
      </c>
      <c r="S36" s="14" t="s">
        <v>448</v>
      </c>
    </row>
    <row r="37" spans="1:19">
      <c r="A37" s="14" t="s">
        <v>83</v>
      </c>
      <c r="B37" s="14" t="s">
        <v>40</v>
      </c>
      <c r="C37" s="14" t="s">
        <v>42</v>
      </c>
      <c r="D37" s="14" t="s">
        <v>104</v>
      </c>
      <c r="E37" s="14" t="s">
        <v>266</v>
      </c>
      <c r="F37" s="14" t="s">
        <v>426</v>
      </c>
      <c r="G37" s="14" t="s">
        <v>432</v>
      </c>
      <c r="H37" s="19">
        <v>51138000</v>
      </c>
      <c r="I37" s="19">
        <v>51138000</v>
      </c>
      <c r="J37" s="19">
        <v>51138000</v>
      </c>
      <c r="K37" s="19">
        <v>0</v>
      </c>
      <c r="L37" s="20" t="s">
        <v>23</v>
      </c>
      <c r="M37" s="19">
        <v>51138000</v>
      </c>
      <c r="N37" s="14" t="s">
        <v>54</v>
      </c>
      <c r="O37" s="21" t="s">
        <v>60</v>
      </c>
      <c r="P37" s="21" t="s">
        <v>60</v>
      </c>
      <c r="Q37" s="22" t="s">
        <v>60</v>
      </c>
      <c r="R37" s="22">
        <v>1</v>
      </c>
      <c r="S37" s="14" t="s">
        <v>447</v>
      </c>
    </row>
    <row r="38" spans="1:19">
      <c r="A38" s="14" t="s">
        <v>83</v>
      </c>
      <c r="B38" s="14" t="s">
        <v>40</v>
      </c>
      <c r="C38" s="14" t="s">
        <v>42</v>
      </c>
      <c r="D38" s="14" t="s">
        <v>105</v>
      </c>
      <c r="E38" s="14" t="s">
        <v>267</v>
      </c>
      <c r="F38" s="14" t="s">
        <v>426</v>
      </c>
      <c r="G38" s="14" t="s">
        <v>432</v>
      </c>
      <c r="H38" s="19">
        <v>128600</v>
      </c>
      <c r="I38" s="19">
        <v>128600</v>
      </c>
      <c r="J38" s="19">
        <v>128600</v>
      </c>
      <c r="K38" s="19">
        <v>0</v>
      </c>
      <c r="L38" s="20" t="s">
        <v>23</v>
      </c>
      <c r="M38" s="19">
        <v>128600</v>
      </c>
      <c r="N38" s="14" t="s">
        <v>54</v>
      </c>
      <c r="O38" s="21" t="s">
        <v>60</v>
      </c>
      <c r="P38" s="21" t="s">
        <v>60</v>
      </c>
      <c r="Q38" s="22" t="s">
        <v>60</v>
      </c>
      <c r="R38" s="22">
        <v>1</v>
      </c>
      <c r="S38" s="14" t="s">
        <v>447</v>
      </c>
    </row>
    <row r="39" spans="1:19">
      <c r="A39" s="14" t="s">
        <v>83</v>
      </c>
      <c r="B39" s="14" t="s">
        <v>40</v>
      </c>
      <c r="C39" s="14" t="s">
        <v>42</v>
      </c>
      <c r="D39" s="14" t="s">
        <v>105</v>
      </c>
      <c r="E39" s="14" t="s">
        <v>267</v>
      </c>
      <c r="F39" s="14" t="s">
        <v>427</v>
      </c>
      <c r="G39" s="14" t="s">
        <v>432</v>
      </c>
      <c r="H39" s="19">
        <v>1286000</v>
      </c>
      <c r="I39" s="19">
        <v>385800</v>
      </c>
      <c r="J39" s="19">
        <v>1286000</v>
      </c>
      <c r="K39" s="19">
        <v>0</v>
      </c>
      <c r="L39" s="20" t="s">
        <v>23</v>
      </c>
      <c r="M39" s="19">
        <v>1286000</v>
      </c>
      <c r="N39" s="14" t="s">
        <v>54</v>
      </c>
      <c r="O39" s="21" t="s">
        <v>60</v>
      </c>
      <c r="P39" s="21" t="s">
        <v>60</v>
      </c>
      <c r="Q39" s="22" t="s">
        <v>60</v>
      </c>
      <c r="R39" s="22">
        <v>1</v>
      </c>
      <c r="S39" s="14" t="s">
        <v>448</v>
      </c>
    </row>
    <row r="40" spans="1:19">
      <c r="A40" s="14" t="s">
        <v>83</v>
      </c>
      <c r="B40" s="14" t="s">
        <v>40</v>
      </c>
      <c r="C40" s="14" t="s">
        <v>42</v>
      </c>
      <c r="D40" s="14" t="s">
        <v>105</v>
      </c>
      <c r="E40" s="14" t="s">
        <v>267</v>
      </c>
      <c r="F40" s="14" t="s">
        <v>427</v>
      </c>
      <c r="G40" s="14" t="s">
        <v>432</v>
      </c>
      <c r="H40" s="19">
        <v>771600</v>
      </c>
      <c r="I40" s="19">
        <v>231480</v>
      </c>
      <c r="J40" s="19">
        <v>771600</v>
      </c>
      <c r="K40" s="19">
        <v>0</v>
      </c>
      <c r="L40" s="20" t="s">
        <v>23</v>
      </c>
      <c r="M40" s="19">
        <v>771600</v>
      </c>
      <c r="N40" s="14" t="s">
        <v>54</v>
      </c>
      <c r="O40" s="21" t="s">
        <v>60</v>
      </c>
      <c r="P40" s="21" t="s">
        <v>60</v>
      </c>
      <c r="Q40" s="22" t="s">
        <v>60</v>
      </c>
      <c r="R40" s="22">
        <v>1</v>
      </c>
      <c r="S40" s="14" t="s">
        <v>448</v>
      </c>
    </row>
    <row r="41" spans="1:19">
      <c r="A41" s="14" t="s">
        <v>83</v>
      </c>
      <c r="B41" s="14" t="s">
        <v>40</v>
      </c>
      <c r="C41" s="14" t="s">
        <v>42</v>
      </c>
      <c r="D41" s="14" t="s">
        <v>105</v>
      </c>
      <c r="E41" s="14" t="s">
        <v>267</v>
      </c>
      <c r="F41" s="14" t="s">
        <v>426</v>
      </c>
      <c r="G41" s="14" t="s">
        <v>432</v>
      </c>
      <c r="H41" s="19">
        <v>385800</v>
      </c>
      <c r="I41" s="19">
        <v>385800</v>
      </c>
      <c r="J41" s="19">
        <v>385800</v>
      </c>
      <c r="K41" s="19">
        <v>0</v>
      </c>
      <c r="L41" s="20" t="s">
        <v>23</v>
      </c>
      <c r="M41" s="19">
        <v>385800</v>
      </c>
      <c r="N41" s="14" t="s">
        <v>54</v>
      </c>
      <c r="O41" s="21" t="s">
        <v>60</v>
      </c>
      <c r="P41" s="21" t="s">
        <v>60</v>
      </c>
      <c r="Q41" s="22" t="s">
        <v>60</v>
      </c>
      <c r="R41" s="22">
        <v>1</v>
      </c>
      <c r="S41" s="14" t="s">
        <v>447</v>
      </c>
    </row>
    <row r="42" spans="1:19">
      <c r="A42" s="14" t="s">
        <v>83</v>
      </c>
      <c r="B42" s="14" t="s">
        <v>40</v>
      </c>
      <c r="C42" s="14" t="s">
        <v>42</v>
      </c>
      <c r="D42" s="14" t="s">
        <v>105</v>
      </c>
      <c r="E42" s="14" t="s">
        <v>267</v>
      </c>
      <c r="F42" s="14" t="s">
        <v>426</v>
      </c>
      <c r="G42" s="14" t="s">
        <v>432</v>
      </c>
      <c r="H42" s="19">
        <v>0</v>
      </c>
      <c r="I42" s="19">
        <v>0</v>
      </c>
      <c r="J42" s="19">
        <v>0</v>
      </c>
      <c r="K42" s="19">
        <v>0</v>
      </c>
      <c r="L42" s="20" t="s">
        <v>23</v>
      </c>
      <c r="M42" s="19">
        <v>0</v>
      </c>
      <c r="N42" s="14" t="s">
        <v>54</v>
      </c>
      <c r="O42" s="21" t="s">
        <v>60</v>
      </c>
      <c r="P42" s="21" t="s">
        <v>60</v>
      </c>
      <c r="Q42" s="22" t="s">
        <v>60</v>
      </c>
      <c r="R42" s="22">
        <v>1</v>
      </c>
      <c r="S42" s="14" t="s">
        <v>447</v>
      </c>
    </row>
    <row r="43" spans="1:19">
      <c r="A43" s="14" t="s">
        <v>83</v>
      </c>
      <c r="B43" s="14" t="s">
        <v>40</v>
      </c>
      <c r="C43" s="14" t="s">
        <v>42</v>
      </c>
      <c r="D43" s="14" t="s">
        <v>106</v>
      </c>
      <c r="E43" s="14" t="s">
        <v>268</v>
      </c>
      <c r="F43" s="14" t="s">
        <v>426</v>
      </c>
      <c r="G43" s="14" t="s">
        <v>432</v>
      </c>
      <c r="H43" s="19">
        <v>2934000</v>
      </c>
      <c r="I43" s="19">
        <v>2934000</v>
      </c>
      <c r="J43" s="19">
        <v>2934000</v>
      </c>
      <c r="K43" s="19">
        <v>0</v>
      </c>
      <c r="L43" s="20" t="s">
        <v>23</v>
      </c>
      <c r="M43" s="19">
        <v>2934000</v>
      </c>
      <c r="N43" s="14" t="s">
        <v>54</v>
      </c>
      <c r="O43" s="21" t="s">
        <v>60</v>
      </c>
      <c r="P43" s="21" t="s">
        <v>60</v>
      </c>
      <c r="Q43" s="22" t="s">
        <v>60</v>
      </c>
      <c r="R43" s="22">
        <v>1</v>
      </c>
      <c r="S43" s="14" t="s">
        <v>447</v>
      </c>
    </row>
    <row r="44" spans="1:19">
      <c r="A44" s="14" t="s">
        <v>83</v>
      </c>
      <c r="B44" s="14" t="s">
        <v>40</v>
      </c>
      <c r="C44" s="14" t="s">
        <v>42</v>
      </c>
      <c r="D44" s="14" t="s">
        <v>107</v>
      </c>
      <c r="E44" s="14" t="s">
        <v>269</v>
      </c>
      <c r="F44" s="14" t="s">
        <v>425</v>
      </c>
      <c r="G44" s="14" t="s">
        <v>432</v>
      </c>
      <c r="H44" s="19">
        <v>141450</v>
      </c>
      <c r="I44" s="19">
        <v>70725</v>
      </c>
      <c r="J44" s="19">
        <v>141450</v>
      </c>
      <c r="K44" s="19">
        <v>0</v>
      </c>
      <c r="L44" s="20" t="s">
        <v>23</v>
      </c>
      <c r="M44" s="19">
        <v>141450</v>
      </c>
      <c r="N44" s="14" t="s">
        <v>54</v>
      </c>
      <c r="O44" s="21" t="s">
        <v>60</v>
      </c>
      <c r="P44" s="21" t="s">
        <v>60</v>
      </c>
      <c r="Q44" s="22" t="s">
        <v>60</v>
      </c>
      <c r="R44" s="22">
        <v>1</v>
      </c>
      <c r="S44" s="14" t="s">
        <v>446</v>
      </c>
    </row>
    <row r="45" spans="1:19">
      <c r="A45" s="14" t="s">
        <v>83</v>
      </c>
      <c r="B45" s="14" t="s">
        <v>40</v>
      </c>
      <c r="C45" s="14" t="s">
        <v>42</v>
      </c>
      <c r="D45" s="14" t="s">
        <v>107</v>
      </c>
      <c r="E45" s="14" t="s">
        <v>269</v>
      </c>
      <c r="F45" s="14" t="s">
        <v>426</v>
      </c>
      <c r="G45" s="14" t="s">
        <v>432</v>
      </c>
      <c r="H45" s="19">
        <v>1414500</v>
      </c>
      <c r="I45" s="19">
        <v>1414500</v>
      </c>
      <c r="J45" s="19">
        <v>1414500</v>
      </c>
      <c r="K45" s="19">
        <v>0</v>
      </c>
      <c r="L45" s="20" t="s">
        <v>23</v>
      </c>
      <c r="M45" s="19">
        <v>1414500</v>
      </c>
      <c r="N45" s="14" t="s">
        <v>54</v>
      </c>
      <c r="O45" s="21" t="s">
        <v>60</v>
      </c>
      <c r="P45" s="21" t="s">
        <v>60</v>
      </c>
      <c r="Q45" s="22" t="s">
        <v>60</v>
      </c>
      <c r="R45" s="22">
        <v>1</v>
      </c>
      <c r="S45" s="14" t="s">
        <v>447</v>
      </c>
    </row>
    <row r="46" spans="1:19">
      <c r="A46" s="14" t="s">
        <v>83</v>
      </c>
      <c r="B46" s="14" t="s">
        <v>40</v>
      </c>
      <c r="C46" s="14" t="s">
        <v>42</v>
      </c>
      <c r="D46" s="14" t="s">
        <v>108</v>
      </c>
      <c r="E46" s="14" t="s">
        <v>270</v>
      </c>
      <c r="F46" s="14" t="s">
        <v>426</v>
      </c>
      <c r="G46" s="14" t="s">
        <v>432</v>
      </c>
      <c r="H46" s="19">
        <v>160750</v>
      </c>
      <c r="I46" s="19">
        <v>160750</v>
      </c>
      <c r="J46" s="19">
        <v>160750</v>
      </c>
      <c r="K46" s="19">
        <v>0</v>
      </c>
      <c r="L46" s="20" t="s">
        <v>23</v>
      </c>
      <c r="M46" s="19">
        <v>160750</v>
      </c>
      <c r="N46" s="14" t="s">
        <v>54</v>
      </c>
      <c r="O46" s="21" t="s">
        <v>60</v>
      </c>
      <c r="P46" s="21" t="s">
        <v>60</v>
      </c>
      <c r="Q46" s="22" t="s">
        <v>60</v>
      </c>
      <c r="R46" s="22">
        <v>1</v>
      </c>
      <c r="S46" s="14" t="s">
        <v>447</v>
      </c>
    </row>
    <row r="47" spans="1:19">
      <c r="A47" s="14" t="s">
        <v>83</v>
      </c>
      <c r="B47" s="14" t="s">
        <v>40</v>
      </c>
      <c r="C47" s="14" t="s">
        <v>42</v>
      </c>
      <c r="D47" s="14" t="s">
        <v>109</v>
      </c>
      <c r="E47" s="14" t="s">
        <v>271</v>
      </c>
      <c r="F47" s="14" t="s">
        <v>425</v>
      </c>
      <c r="G47" s="14" t="s">
        <v>432</v>
      </c>
      <c r="H47" s="19">
        <v>815800</v>
      </c>
      <c r="I47" s="19">
        <v>407900</v>
      </c>
      <c r="J47" s="19">
        <v>815800</v>
      </c>
      <c r="K47" s="19">
        <v>0</v>
      </c>
      <c r="L47" s="20" t="s">
        <v>23</v>
      </c>
      <c r="M47" s="19">
        <v>815800</v>
      </c>
      <c r="N47" s="14" t="s">
        <v>54</v>
      </c>
      <c r="O47" s="21" t="s">
        <v>60</v>
      </c>
      <c r="P47" s="21" t="s">
        <v>60</v>
      </c>
      <c r="Q47" s="22" t="s">
        <v>60</v>
      </c>
      <c r="R47" s="22">
        <v>1</v>
      </c>
      <c r="S47" s="14" t="s">
        <v>446</v>
      </c>
    </row>
    <row r="48" spans="1:19">
      <c r="A48" s="14" t="s">
        <v>83</v>
      </c>
      <c r="B48" s="14" t="s">
        <v>40</v>
      </c>
      <c r="C48" s="14" t="s">
        <v>42</v>
      </c>
      <c r="D48" s="14" t="s">
        <v>109</v>
      </c>
      <c r="E48" s="14" t="s">
        <v>271</v>
      </c>
      <c r="F48" s="14" t="s">
        <v>426</v>
      </c>
      <c r="G48" s="14" t="s">
        <v>432</v>
      </c>
      <c r="H48" s="19">
        <v>1631600</v>
      </c>
      <c r="I48" s="19">
        <v>1631600</v>
      </c>
      <c r="J48" s="19">
        <v>1631600</v>
      </c>
      <c r="K48" s="19">
        <v>0</v>
      </c>
      <c r="L48" s="20" t="s">
        <v>23</v>
      </c>
      <c r="M48" s="19">
        <v>1631600</v>
      </c>
      <c r="N48" s="14" t="s">
        <v>54</v>
      </c>
      <c r="O48" s="21" t="s">
        <v>60</v>
      </c>
      <c r="P48" s="21" t="s">
        <v>60</v>
      </c>
      <c r="Q48" s="22" t="s">
        <v>60</v>
      </c>
      <c r="R48" s="22">
        <v>1</v>
      </c>
      <c r="S48" s="14" t="s">
        <v>447</v>
      </c>
    </row>
    <row r="49" spans="1:19">
      <c r="A49" s="14" t="s">
        <v>83</v>
      </c>
      <c r="B49" s="14" t="s">
        <v>40</v>
      </c>
      <c r="C49" s="14" t="s">
        <v>42</v>
      </c>
      <c r="D49" s="14" t="s">
        <v>110</v>
      </c>
      <c r="E49" s="14" t="s">
        <v>272</v>
      </c>
      <c r="F49" s="14" t="s">
        <v>427</v>
      </c>
      <c r="G49" s="14" t="s">
        <v>432</v>
      </c>
      <c r="H49" s="19">
        <v>531000</v>
      </c>
      <c r="I49" s="19">
        <v>159300</v>
      </c>
      <c r="J49" s="19">
        <v>531000</v>
      </c>
      <c r="K49" s="19">
        <v>0</v>
      </c>
      <c r="L49" s="20" t="s">
        <v>23</v>
      </c>
      <c r="M49" s="19">
        <v>531000</v>
      </c>
      <c r="N49" s="14" t="s">
        <v>54</v>
      </c>
      <c r="O49" s="21" t="s">
        <v>60</v>
      </c>
      <c r="P49" s="21" t="s">
        <v>60</v>
      </c>
      <c r="Q49" s="22" t="s">
        <v>60</v>
      </c>
      <c r="R49" s="22">
        <v>1</v>
      </c>
      <c r="S49" s="14" t="s">
        <v>448</v>
      </c>
    </row>
    <row r="50" spans="1:19">
      <c r="A50" s="14" t="s">
        <v>83</v>
      </c>
      <c r="B50" s="14" t="s">
        <v>40</v>
      </c>
      <c r="C50" s="14" t="s">
        <v>42</v>
      </c>
      <c r="D50" s="14" t="s">
        <v>111</v>
      </c>
      <c r="E50" s="14" t="s">
        <v>273</v>
      </c>
      <c r="F50" s="14" t="s">
        <v>426</v>
      </c>
      <c r="G50" s="14" t="s">
        <v>432</v>
      </c>
      <c r="H50" s="19">
        <v>174150</v>
      </c>
      <c r="I50" s="19">
        <v>174150</v>
      </c>
      <c r="J50" s="19">
        <v>174150</v>
      </c>
      <c r="K50" s="19">
        <v>0</v>
      </c>
      <c r="L50" s="20" t="s">
        <v>23</v>
      </c>
      <c r="M50" s="19">
        <v>174150</v>
      </c>
      <c r="N50" s="14" t="s">
        <v>54</v>
      </c>
      <c r="O50" s="21" t="s">
        <v>60</v>
      </c>
      <c r="P50" s="21" t="s">
        <v>60</v>
      </c>
      <c r="Q50" s="22" t="s">
        <v>60</v>
      </c>
      <c r="R50" s="22">
        <v>1</v>
      </c>
      <c r="S50" s="14" t="s">
        <v>447</v>
      </c>
    </row>
    <row r="51" spans="1:19">
      <c r="A51" s="14" t="s">
        <v>83</v>
      </c>
      <c r="B51" s="14" t="s">
        <v>40</v>
      </c>
      <c r="C51" s="14" t="s">
        <v>42</v>
      </c>
      <c r="D51" s="14" t="s">
        <v>112</v>
      </c>
      <c r="E51" s="14" t="s">
        <v>274</v>
      </c>
      <c r="F51" s="14" t="s">
        <v>426</v>
      </c>
      <c r="G51" s="14" t="s">
        <v>432</v>
      </c>
      <c r="H51" s="19">
        <v>274900</v>
      </c>
      <c r="I51" s="19">
        <v>274900</v>
      </c>
      <c r="J51" s="19">
        <v>274900</v>
      </c>
      <c r="K51" s="19">
        <v>0</v>
      </c>
      <c r="L51" s="20" t="s">
        <v>23</v>
      </c>
      <c r="M51" s="19">
        <v>274900</v>
      </c>
      <c r="N51" s="14" t="s">
        <v>54</v>
      </c>
      <c r="O51" s="21" t="s">
        <v>60</v>
      </c>
      <c r="P51" s="21" t="s">
        <v>60</v>
      </c>
      <c r="Q51" s="22" t="s">
        <v>60</v>
      </c>
      <c r="R51" s="22">
        <v>1</v>
      </c>
      <c r="S51" s="14" t="s">
        <v>447</v>
      </c>
    </row>
    <row r="52" spans="1:19">
      <c r="A52" s="14" t="s">
        <v>83</v>
      </c>
      <c r="B52" s="14" t="s">
        <v>40</v>
      </c>
      <c r="C52" s="14" t="s">
        <v>42</v>
      </c>
      <c r="D52" s="14" t="s">
        <v>113</v>
      </c>
      <c r="E52" s="14" t="s">
        <v>275</v>
      </c>
      <c r="F52" s="14" t="s">
        <v>426</v>
      </c>
      <c r="G52" s="14" t="s">
        <v>432</v>
      </c>
      <c r="H52" s="19">
        <v>266200</v>
      </c>
      <c r="I52" s="19">
        <v>266200</v>
      </c>
      <c r="J52" s="19">
        <v>266200</v>
      </c>
      <c r="K52" s="19">
        <v>0</v>
      </c>
      <c r="L52" s="20" t="s">
        <v>23</v>
      </c>
      <c r="M52" s="19">
        <v>266200</v>
      </c>
      <c r="N52" s="14" t="s">
        <v>54</v>
      </c>
      <c r="O52" s="21" t="s">
        <v>60</v>
      </c>
      <c r="P52" s="21" t="s">
        <v>60</v>
      </c>
      <c r="Q52" s="22" t="s">
        <v>60</v>
      </c>
      <c r="R52" s="22">
        <v>1</v>
      </c>
      <c r="S52" s="14" t="s">
        <v>447</v>
      </c>
    </row>
    <row r="53" spans="1:19">
      <c r="A53" s="14" t="s">
        <v>83</v>
      </c>
      <c r="B53" s="14" t="s">
        <v>40</v>
      </c>
      <c r="C53" s="14" t="s">
        <v>42</v>
      </c>
      <c r="D53" s="14" t="s">
        <v>113</v>
      </c>
      <c r="E53" s="14" t="s">
        <v>275</v>
      </c>
      <c r="F53" s="14" t="s">
        <v>426</v>
      </c>
      <c r="G53" s="14" t="s">
        <v>432</v>
      </c>
      <c r="H53" s="19">
        <v>133100</v>
      </c>
      <c r="I53" s="19">
        <v>133100</v>
      </c>
      <c r="J53" s="19">
        <v>133100</v>
      </c>
      <c r="K53" s="19">
        <v>0</v>
      </c>
      <c r="L53" s="20" t="s">
        <v>23</v>
      </c>
      <c r="M53" s="19">
        <v>133100</v>
      </c>
      <c r="N53" s="14" t="s">
        <v>54</v>
      </c>
      <c r="O53" s="21" t="s">
        <v>60</v>
      </c>
      <c r="P53" s="21" t="s">
        <v>60</v>
      </c>
      <c r="Q53" s="22" t="s">
        <v>60</v>
      </c>
      <c r="R53" s="22">
        <v>1</v>
      </c>
      <c r="S53" s="14" t="s">
        <v>447</v>
      </c>
    </row>
    <row r="54" spans="1:19">
      <c r="A54" s="14" t="s">
        <v>83</v>
      </c>
      <c r="B54" s="14" t="s">
        <v>40</v>
      </c>
      <c r="C54" s="14" t="s">
        <v>42</v>
      </c>
      <c r="D54" s="14" t="s">
        <v>113</v>
      </c>
      <c r="E54" s="14" t="s">
        <v>275</v>
      </c>
      <c r="F54" s="14" t="s">
        <v>425</v>
      </c>
      <c r="G54" s="14" t="s">
        <v>432</v>
      </c>
      <c r="H54" s="19">
        <v>3194400</v>
      </c>
      <c r="I54" s="19">
        <v>1597200</v>
      </c>
      <c r="J54" s="19">
        <v>3194400</v>
      </c>
      <c r="K54" s="19">
        <v>0</v>
      </c>
      <c r="L54" s="20" t="s">
        <v>23</v>
      </c>
      <c r="M54" s="19">
        <v>3194400</v>
      </c>
      <c r="N54" s="14" t="s">
        <v>54</v>
      </c>
      <c r="O54" s="21" t="s">
        <v>60</v>
      </c>
      <c r="P54" s="21" t="s">
        <v>60</v>
      </c>
      <c r="Q54" s="22" t="s">
        <v>60</v>
      </c>
      <c r="R54" s="22">
        <v>1</v>
      </c>
      <c r="S54" s="14" t="s">
        <v>446</v>
      </c>
    </row>
    <row r="55" spans="1:19">
      <c r="A55" s="14" t="s">
        <v>83</v>
      </c>
      <c r="B55" s="14" t="s">
        <v>40</v>
      </c>
      <c r="C55" s="14" t="s">
        <v>42</v>
      </c>
      <c r="D55" s="14" t="s">
        <v>114</v>
      </c>
      <c r="E55" s="14" t="s">
        <v>276</v>
      </c>
      <c r="F55" s="14" t="s">
        <v>427</v>
      </c>
      <c r="G55" s="14" t="s">
        <v>432</v>
      </c>
      <c r="H55" s="19">
        <v>7830540</v>
      </c>
      <c r="I55" s="19">
        <v>2349162</v>
      </c>
      <c r="J55" s="19">
        <v>7830540</v>
      </c>
      <c r="K55" s="19">
        <v>0</v>
      </c>
      <c r="L55" s="20" t="s">
        <v>23</v>
      </c>
      <c r="M55" s="19">
        <v>7830540</v>
      </c>
      <c r="N55" s="14" t="s">
        <v>54</v>
      </c>
      <c r="O55" s="21" t="s">
        <v>60</v>
      </c>
      <c r="P55" s="21" t="s">
        <v>60</v>
      </c>
      <c r="Q55" s="22" t="s">
        <v>60</v>
      </c>
      <c r="R55" s="22">
        <v>1</v>
      </c>
      <c r="S55" s="14" t="s">
        <v>448</v>
      </c>
    </row>
    <row r="56" spans="1:19">
      <c r="A56" s="14" t="s">
        <v>83</v>
      </c>
      <c r="B56" s="14" t="s">
        <v>40</v>
      </c>
      <c r="C56" s="14" t="s">
        <v>42</v>
      </c>
      <c r="D56" s="14" t="s">
        <v>114</v>
      </c>
      <c r="E56" s="14" t="s">
        <v>276</v>
      </c>
      <c r="F56" s="14" t="s">
        <v>426</v>
      </c>
      <c r="G56" s="14" t="s">
        <v>432</v>
      </c>
      <c r="H56" s="19">
        <v>25590</v>
      </c>
      <c r="I56" s="19">
        <v>25590</v>
      </c>
      <c r="J56" s="19">
        <v>25590</v>
      </c>
      <c r="K56" s="19">
        <v>0</v>
      </c>
      <c r="L56" s="20" t="s">
        <v>23</v>
      </c>
      <c r="M56" s="19">
        <v>25590</v>
      </c>
      <c r="N56" s="14" t="s">
        <v>54</v>
      </c>
      <c r="O56" s="21" t="s">
        <v>60</v>
      </c>
      <c r="P56" s="21" t="s">
        <v>60</v>
      </c>
      <c r="Q56" s="22" t="s">
        <v>60</v>
      </c>
      <c r="R56" s="22">
        <v>1</v>
      </c>
      <c r="S56" s="14" t="s">
        <v>447</v>
      </c>
    </row>
    <row r="57" spans="1:19">
      <c r="A57" s="14" t="s">
        <v>83</v>
      </c>
      <c r="B57" s="14" t="s">
        <v>40</v>
      </c>
      <c r="C57" s="14" t="s">
        <v>42</v>
      </c>
      <c r="D57" s="14" t="s">
        <v>114</v>
      </c>
      <c r="E57" s="14" t="s">
        <v>276</v>
      </c>
      <c r="F57" s="14" t="s">
        <v>427</v>
      </c>
      <c r="G57" s="14" t="s">
        <v>432</v>
      </c>
      <c r="H57" s="19">
        <v>1663350</v>
      </c>
      <c r="I57" s="19">
        <v>499005</v>
      </c>
      <c r="J57" s="19">
        <v>1663350</v>
      </c>
      <c r="K57" s="19">
        <v>0</v>
      </c>
      <c r="L57" s="20" t="s">
        <v>23</v>
      </c>
      <c r="M57" s="19">
        <v>1663350</v>
      </c>
      <c r="N57" s="14" t="s">
        <v>54</v>
      </c>
      <c r="O57" s="21" t="s">
        <v>60</v>
      </c>
      <c r="P57" s="21" t="s">
        <v>60</v>
      </c>
      <c r="Q57" s="22" t="s">
        <v>60</v>
      </c>
      <c r="R57" s="22">
        <v>1</v>
      </c>
      <c r="S57" s="14" t="s">
        <v>448</v>
      </c>
    </row>
    <row r="58" spans="1:19">
      <c r="A58" s="14" t="s">
        <v>83</v>
      </c>
      <c r="B58" s="14" t="s">
        <v>40</v>
      </c>
      <c r="C58" s="14" t="s">
        <v>42</v>
      </c>
      <c r="D58" s="14" t="s">
        <v>114</v>
      </c>
      <c r="E58" s="14" t="s">
        <v>276</v>
      </c>
      <c r="F58" s="14" t="s">
        <v>427</v>
      </c>
      <c r="G58" s="14" t="s">
        <v>432</v>
      </c>
      <c r="H58" s="19">
        <v>1893660</v>
      </c>
      <c r="I58" s="19">
        <v>568098</v>
      </c>
      <c r="J58" s="19">
        <v>1893660</v>
      </c>
      <c r="K58" s="19">
        <v>0</v>
      </c>
      <c r="L58" s="20" t="s">
        <v>23</v>
      </c>
      <c r="M58" s="19">
        <v>1893660</v>
      </c>
      <c r="N58" s="14" t="s">
        <v>54</v>
      </c>
      <c r="O58" s="21" t="s">
        <v>60</v>
      </c>
      <c r="P58" s="21" t="s">
        <v>60</v>
      </c>
      <c r="Q58" s="22" t="s">
        <v>60</v>
      </c>
      <c r="R58" s="22">
        <v>1</v>
      </c>
      <c r="S58" s="14" t="s">
        <v>448</v>
      </c>
    </row>
    <row r="59" spans="1:19">
      <c r="A59" s="14" t="s">
        <v>83</v>
      </c>
      <c r="B59" s="14" t="s">
        <v>40</v>
      </c>
      <c r="C59" s="14" t="s">
        <v>42</v>
      </c>
      <c r="D59" s="14" t="s">
        <v>114</v>
      </c>
      <c r="E59" s="14" t="s">
        <v>276</v>
      </c>
      <c r="F59" s="14" t="s">
        <v>426</v>
      </c>
      <c r="G59" s="14" t="s">
        <v>432</v>
      </c>
      <c r="H59" s="19">
        <v>25590</v>
      </c>
      <c r="I59" s="19">
        <v>25590</v>
      </c>
      <c r="J59" s="19">
        <v>25590</v>
      </c>
      <c r="K59" s="19">
        <v>0</v>
      </c>
      <c r="L59" s="20" t="s">
        <v>23</v>
      </c>
      <c r="M59" s="19">
        <v>25590</v>
      </c>
      <c r="N59" s="14" t="s">
        <v>54</v>
      </c>
      <c r="O59" s="21" t="s">
        <v>60</v>
      </c>
      <c r="P59" s="21" t="s">
        <v>60</v>
      </c>
      <c r="Q59" s="22" t="s">
        <v>60</v>
      </c>
      <c r="R59" s="22">
        <v>1</v>
      </c>
      <c r="S59" s="14" t="s">
        <v>447</v>
      </c>
    </row>
    <row r="60" spans="1:19">
      <c r="A60" s="14" t="s">
        <v>83</v>
      </c>
      <c r="B60" s="14" t="s">
        <v>40</v>
      </c>
      <c r="C60" s="14" t="s">
        <v>42</v>
      </c>
      <c r="D60" s="14" t="s">
        <v>114</v>
      </c>
      <c r="E60" s="14" t="s">
        <v>276</v>
      </c>
      <c r="F60" s="14" t="s">
        <v>427</v>
      </c>
      <c r="G60" s="14" t="s">
        <v>432</v>
      </c>
      <c r="H60" s="19">
        <v>25590</v>
      </c>
      <c r="I60" s="19">
        <v>7677</v>
      </c>
      <c r="J60" s="19">
        <v>25590</v>
      </c>
      <c r="K60" s="19">
        <v>0</v>
      </c>
      <c r="L60" s="20" t="s">
        <v>23</v>
      </c>
      <c r="M60" s="19">
        <v>25590</v>
      </c>
      <c r="N60" s="14" t="s">
        <v>54</v>
      </c>
      <c r="O60" s="21" t="s">
        <v>60</v>
      </c>
      <c r="P60" s="21" t="s">
        <v>60</v>
      </c>
      <c r="Q60" s="22" t="s">
        <v>60</v>
      </c>
      <c r="R60" s="22">
        <v>1</v>
      </c>
      <c r="S60" s="14" t="s">
        <v>448</v>
      </c>
    </row>
    <row r="61" spans="1:19">
      <c r="A61" s="14" t="s">
        <v>83</v>
      </c>
      <c r="B61" s="14" t="s">
        <v>40</v>
      </c>
      <c r="C61" s="14" t="s">
        <v>42</v>
      </c>
      <c r="D61" s="14" t="s">
        <v>114</v>
      </c>
      <c r="E61" s="14" t="s">
        <v>276</v>
      </c>
      <c r="F61" s="14" t="s">
        <v>427</v>
      </c>
      <c r="G61" s="14" t="s">
        <v>432</v>
      </c>
      <c r="H61" s="19">
        <v>25590</v>
      </c>
      <c r="I61" s="19">
        <v>7677</v>
      </c>
      <c r="J61" s="19">
        <v>25590</v>
      </c>
      <c r="K61" s="19">
        <v>0</v>
      </c>
      <c r="L61" s="20" t="s">
        <v>23</v>
      </c>
      <c r="M61" s="19">
        <v>25590</v>
      </c>
      <c r="N61" s="14" t="s">
        <v>54</v>
      </c>
      <c r="O61" s="21" t="s">
        <v>60</v>
      </c>
      <c r="P61" s="21" t="s">
        <v>60</v>
      </c>
      <c r="Q61" s="22" t="s">
        <v>60</v>
      </c>
      <c r="R61" s="22">
        <v>1</v>
      </c>
      <c r="S61" s="14" t="s">
        <v>448</v>
      </c>
    </row>
    <row r="62" spans="1:19">
      <c r="A62" s="14" t="s">
        <v>83</v>
      </c>
      <c r="B62" s="14" t="s">
        <v>40</v>
      </c>
      <c r="C62" s="14" t="s">
        <v>42</v>
      </c>
      <c r="D62" s="14" t="s">
        <v>114</v>
      </c>
      <c r="E62" s="14" t="s">
        <v>276</v>
      </c>
      <c r="F62" s="14" t="s">
        <v>427</v>
      </c>
      <c r="G62" s="14" t="s">
        <v>432</v>
      </c>
      <c r="H62" s="19">
        <v>76770</v>
      </c>
      <c r="I62" s="19">
        <v>23031</v>
      </c>
      <c r="J62" s="19">
        <v>76770</v>
      </c>
      <c r="K62" s="19">
        <v>0</v>
      </c>
      <c r="L62" s="20" t="s">
        <v>23</v>
      </c>
      <c r="M62" s="19">
        <v>76770</v>
      </c>
      <c r="N62" s="14" t="s">
        <v>54</v>
      </c>
      <c r="O62" s="21" t="s">
        <v>60</v>
      </c>
      <c r="P62" s="21" t="s">
        <v>60</v>
      </c>
      <c r="Q62" s="22" t="s">
        <v>60</v>
      </c>
      <c r="R62" s="22">
        <v>1</v>
      </c>
      <c r="S62" s="14" t="s">
        <v>448</v>
      </c>
    </row>
    <row r="63" spans="1:19">
      <c r="A63" s="14" t="s">
        <v>83</v>
      </c>
      <c r="B63" s="14" t="s">
        <v>40</v>
      </c>
      <c r="C63" s="14" t="s">
        <v>42</v>
      </c>
      <c r="D63" s="14" t="s">
        <v>114</v>
      </c>
      <c r="E63" s="14" t="s">
        <v>276</v>
      </c>
      <c r="F63" s="14" t="s">
        <v>426</v>
      </c>
      <c r="G63" s="14" t="s">
        <v>432</v>
      </c>
      <c r="H63" s="19">
        <v>25590</v>
      </c>
      <c r="I63" s="19">
        <v>25590</v>
      </c>
      <c r="J63" s="19">
        <v>25590</v>
      </c>
      <c r="K63" s="19">
        <v>0</v>
      </c>
      <c r="L63" s="20" t="s">
        <v>23</v>
      </c>
      <c r="M63" s="19">
        <v>25590</v>
      </c>
      <c r="N63" s="14" t="s">
        <v>54</v>
      </c>
      <c r="O63" s="21" t="s">
        <v>60</v>
      </c>
      <c r="P63" s="21" t="s">
        <v>60</v>
      </c>
      <c r="Q63" s="22" t="s">
        <v>60</v>
      </c>
      <c r="R63" s="22">
        <v>1</v>
      </c>
      <c r="S63" s="14" t="s">
        <v>447</v>
      </c>
    </row>
    <row r="64" spans="1:19">
      <c r="A64" s="14" t="s">
        <v>83</v>
      </c>
      <c r="B64" s="14" t="s">
        <v>40</v>
      </c>
      <c r="C64" s="14" t="s">
        <v>42</v>
      </c>
      <c r="D64" s="14" t="s">
        <v>114</v>
      </c>
      <c r="E64" s="14" t="s">
        <v>276</v>
      </c>
      <c r="F64" s="14" t="s">
        <v>427</v>
      </c>
      <c r="G64" s="14" t="s">
        <v>432</v>
      </c>
      <c r="H64" s="19">
        <v>1842480</v>
      </c>
      <c r="I64" s="19">
        <v>552744</v>
      </c>
      <c r="J64" s="19">
        <v>1842480</v>
      </c>
      <c r="K64" s="19">
        <v>0</v>
      </c>
      <c r="L64" s="20" t="s">
        <v>23</v>
      </c>
      <c r="M64" s="19">
        <v>1842480</v>
      </c>
      <c r="N64" s="14" t="s">
        <v>54</v>
      </c>
      <c r="O64" s="21" t="s">
        <v>60</v>
      </c>
      <c r="P64" s="21" t="s">
        <v>60</v>
      </c>
      <c r="Q64" s="22" t="s">
        <v>60</v>
      </c>
      <c r="R64" s="22">
        <v>1</v>
      </c>
      <c r="S64" s="14" t="s">
        <v>448</v>
      </c>
    </row>
    <row r="65" spans="1:19">
      <c r="A65" s="14" t="s">
        <v>83</v>
      </c>
      <c r="B65" s="14" t="s">
        <v>40</v>
      </c>
      <c r="C65" s="14" t="s">
        <v>42</v>
      </c>
      <c r="D65" s="14" t="s">
        <v>115</v>
      </c>
      <c r="E65" s="14" t="s">
        <v>277</v>
      </c>
      <c r="F65" s="14" t="s">
        <v>425</v>
      </c>
      <c r="G65" s="14" t="s">
        <v>432</v>
      </c>
      <c r="H65" s="19">
        <v>369700</v>
      </c>
      <c r="I65" s="19">
        <v>184850</v>
      </c>
      <c r="J65" s="19">
        <v>369700</v>
      </c>
      <c r="K65" s="19">
        <v>0</v>
      </c>
      <c r="L65" s="20" t="s">
        <v>23</v>
      </c>
      <c r="M65" s="19">
        <v>369700</v>
      </c>
      <c r="N65" s="14" t="s">
        <v>54</v>
      </c>
      <c r="O65" s="21" t="s">
        <v>60</v>
      </c>
      <c r="P65" s="21" t="s">
        <v>60</v>
      </c>
      <c r="Q65" s="22" t="s">
        <v>60</v>
      </c>
      <c r="R65" s="22">
        <v>1</v>
      </c>
      <c r="S65" s="14" t="s">
        <v>446</v>
      </c>
    </row>
    <row r="66" spans="1:19">
      <c r="A66" s="14" t="s">
        <v>83</v>
      </c>
      <c r="B66" s="14" t="s">
        <v>40</v>
      </c>
      <c r="C66" s="14" t="s">
        <v>42</v>
      </c>
      <c r="D66" s="14" t="s">
        <v>115</v>
      </c>
      <c r="E66" s="14" t="s">
        <v>277</v>
      </c>
      <c r="F66" s="14" t="s">
        <v>425</v>
      </c>
      <c r="G66" s="14" t="s">
        <v>432</v>
      </c>
      <c r="H66" s="19">
        <v>184850</v>
      </c>
      <c r="I66" s="19">
        <v>92425</v>
      </c>
      <c r="J66" s="19">
        <v>184850</v>
      </c>
      <c r="K66" s="19">
        <v>0</v>
      </c>
      <c r="L66" s="20" t="s">
        <v>23</v>
      </c>
      <c r="M66" s="19">
        <v>184850</v>
      </c>
      <c r="N66" s="14" t="s">
        <v>54</v>
      </c>
      <c r="O66" s="21" t="s">
        <v>60</v>
      </c>
      <c r="P66" s="21" t="s">
        <v>60</v>
      </c>
      <c r="Q66" s="22" t="s">
        <v>60</v>
      </c>
      <c r="R66" s="22">
        <v>1</v>
      </c>
      <c r="S66" s="14" t="s">
        <v>446</v>
      </c>
    </row>
    <row r="67" spans="1:19">
      <c r="A67" s="14" t="s">
        <v>83</v>
      </c>
      <c r="B67" s="14" t="s">
        <v>40</v>
      </c>
      <c r="C67" s="14" t="s">
        <v>42</v>
      </c>
      <c r="D67" s="14" t="s">
        <v>115</v>
      </c>
      <c r="E67" s="14" t="s">
        <v>277</v>
      </c>
      <c r="F67" s="14" t="s">
        <v>423</v>
      </c>
      <c r="G67" s="14" t="s">
        <v>432</v>
      </c>
      <c r="H67" s="19">
        <v>33642700</v>
      </c>
      <c r="I67" s="19">
        <v>10092810</v>
      </c>
      <c r="J67" s="19">
        <v>33642700</v>
      </c>
      <c r="K67" s="19">
        <v>0</v>
      </c>
      <c r="L67" s="20" t="s">
        <v>23</v>
      </c>
      <c r="M67" s="19">
        <v>33642700</v>
      </c>
      <c r="N67" s="14" t="s">
        <v>54</v>
      </c>
      <c r="O67" s="21" t="s">
        <v>60</v>
      </c>
      <c r="P67" s="21" t="s">
        <v>60</v>
      </c>
      <c r="Q67" s="22" t="s">
        <v>60</v>
      </c>
      <c r="R67" s="22">
        <v>1</v>
      </c>
      <c r="S67" s="14" t="s">
        <v>444</v>
      </c>
    </row>
    <row r="68" spans="1:19">
      <c r="A68" s="14" t="s">
        <v>83</v>
      </c>
      <c r="B68" s="14" t="s">
        <v>40</v>
      </c>
      <c r="C68" s="14" t="s">
        <v>42</v>
      </c>
      <c r="D68" s="14" t="s">
        <v>116</v>
      </c>
      <c r="E68" s="14" t="s">
        <v>278</v>
      </c>
      <c r="F68" s="14" t="s">
        <v>423</v>
      </c>
      <c r="G68" s="14" t="s">
        <v>432</v>
      </c>
      <c r="H68" s="19">
        <v>88890000</v>
      </c>
      <c r="I68" s="19">
        <v>26667000</v>
      </c>
      <c r="J68" s="19">
        <v>88890000</v>
      </c>
      <c r="K68" s="19">
        <v>0</v>
      </c>
      <c r="L68" s="20" t="s">
        <v>23</v>
      </c>
      <c r="M68" s="19">
        <v>88890000</v>
      </c>
      <c r="N68" s="14" t="s">
        <v>54</v>
      </c>
      <c r="O68" s="21" t="s">
        <v>60</v>
      </c>
      <c r="P68" s="21" t="s">
        <v>60</v>
      </c>
      <c r="Q68" s="22" t="s">
        <v>60</v>
      </c>
      <c r="R68" s="22">
        <v>1</v>
      </c>
      <c r="S68" s="14" t="s">
        <v>444</v>
      </c>
    </row>
    <row r="69" spans="1:19">
      <c r="A69" s="14" t="s">
        <v>83</v>
      </c>
      <c r="B69" s="14" t="s">
        <v>40</v>
      </c>
      <c r="C69" s="14" t="s">
        <v>42</v>
      </c>
      <c r="D69" s="14" t="s">
        <v>116</v>
      </c>
      <c r="E69" s="14" t="s">
        <v>278</v>
      </c>
      <c r="F69" s="14" t="s">
        <v>426</v>
      </c>
      <c r="G69" s="14" t="s">
        <v>432</v>
      </c>
      <c r="H69" s="19">
        <v>296300</v>
      </c>
      <c r="I69" s="19">
        <v>296300</v>
      </c>
      <c r="J69" s="19">
        <v>296300</v>
      </c>
      <c r="K69" s="19">
        <v>0</v>
      </c>
      <c r="L69" s="20" t="s">
        <v>23</v>
      </c>
      <c r="M69" s="19">
        <v>296300</v>
      </c>
      <c r="N69" s="14" t="s">
        <v>54</v>
      </c>
      <c r="O69" s="21" t="s">
        <v>60</v>
      </c>
      <c r="P69" s="21" t="s">
        <v>60</v>
      </c>
      <c r="Q69" s="22" t="s">
        <v>60</v>
      </c>
      <c r="R69" s="22">
        <v>1</v>
      </c>
      <c r="S69" s="14" t="s">
        <v>447</v>
      </c>
    </row>
    <row r="70" spans="1:19">
      <c r="A70" s="14" t="s">
        <v>83</v>
      </c>
      <c r="B70" s="14" t="s">
        <v>40</v>
      </c>
      <c r="C70" s="14" t="s">
        <v>42</v>
      </c>
      <c r="D70" s="14" t="s">
        <v>117</v>
      </c>
      <c r="E70" s="14" t="s">
        <v>279</v>
      </c>
      <c r="F70" s="14" t="s">
        <v>426</v>
      </c>
      <c r="G70" s="14" t="s">
        <v>432</v>
      </c>
      <c r="H70" s="19">
        <v>549800</v>
      </c>
      <c r="I70" s="19">
        <v>549800</v>
      </c>
      <c r="J70" s="19">
        <v>549800</v>
      </c>
      <c r="K70" s="19">
        <v>0</v>
      </c>
      <c r="L70" s="20" t="s">
        <v>23</v>
      </c>
      <c r="M70" s="19">
        <v>549800</v>
      </c>
      <c r="N70" s="14" t="s">
        <v>54</v>
      </c>
      <c r="O70" s="21" t="s">
        <v>60</v>
      </c>
      <c r="P70" s="21" t="s">
        <v>60</v>
      </c>
      <c r="Q70" s="22" t="s">
        <v>60</v>
      </c>
      <c r="R70" s="22">
        <v>1</v>
      </c>
      <c r="S70" s="14" t="s">
        <v>447</v>
      </c>
    </row>
    <row r="71" spans="1:19">
      <c r="A71" s="14" t="s">
        <v>83</v>
      </c>
      <c r="B71" s="14" t="s">
        <v>40</v>
      </c>
      <c r="C71" s="14" t="s">
        <v>42</v>
      </c>
      <c r="D71" s="14" t="s">
        <v>118</v>
      </c>
      <c r="E71" s="14" t="s">
        <v>280</v>
      </c>
      <c r="F71" s="14" t="s">
        <v>427</v>
      </c>
      <c r="G71" s="14" t="s">
        <v>432</v>
      </c>
      <c r="H71" s="19">
        <v>1481900</v>
      </c>
      <c r="I71" s="19">
        <v>444570</v>
      </c>
      <c r="J71" s="19">
        <v>1481900</v>
      </c>
      <c r="K71" s="19">
        <v>0</v>
      </c>
      <c r="L71" s="20" t="s">
        <v>23</v>
      </c>
      <c r="M71" s="19">
        <v>1481900</v>
      </c>
      <c r="N71" s="14" t="s">
        <v>54</v>
      </c>
      <c r="O71" s="21" t="s">
        <v>60</v>
      </c>
      <c r="P71" s="21" t="s">
        <v>60</v>
      </c>
      <c r="Q71" s="22" t="s">
        <v>60</v>
      </c>
      <c r="R71" s="22">
        <v>1</v>
      </c>
      <c r="S71" s="14" t="s">
        <v>448</v>
      </c>
    </row>
    <row r="72" spans="1:19">
      <c r="A72" s="14" t="s">
        <v>83</v>
      </c>
      <c r="B72" s="14" t="s">
        <v>40</v>
      </c>
      <c r="C72" s="14" t="s">
        <v>42</v>
      </c>
      <c r="D72" s="14" t="s">
        <v>118</v>
      </c>
      <c r="E72" s="14" t="s">
        <v>280</v>
      </c>
      <c r="F72" s="14" t="s">
        <v>428</v>
      </c>
      <c r="G72" s="14" t="s">
        <v>432</v>
      </c>
      <c r="H72" s="19">
        <v>3598900</v>
      </c>
      <c r="I72" s="19">
        <v>1079670</v>
      </c>
      <c r="J72" s="19">
        <v>3598900</v>
      </c>
      <c r="K72" s="19">
        <v>0</v>
      </c>
      <c r="L72" s="20" t="s">
        <v>23</v>
      </c>
      <c r="M72" s="19">
        <v>3598900</v>
      </c>
      <c r="N72" s="14" t="s">
        <v>54</v>
      </c>
      <c r="O72" s="21" t="s">
        <v>60</v>
      </c>
      <c r="P72" s="21" t="s">
        <v>60</v>
      </c>
      <c r="Q72" s="22" t="s">
        <v>60</v>
      </c>
      <c r="R72" s="22">
        <v>1</v>
      </c>
      <c r="S72" s="14" t="s">
        <v>449</v>
      </c>
    </row>
    <row r="73" spans="1:19">
      <c r="A73" s="14" t="s">
        <v>83</v>
      </c>
      <c r="B73" s="14" t="s">
        <v>40</v>
      </c>
      <c r="C73" s="14" t="s">
        <v>42</v>
      </c>
      <c r="D73" s="14" t="s">
        <v>118</v>
      </c>
      <c r="E73" s="14" t="s">
        <v>280</v>
      </c>
      <c r="F73" s="14" t="s">
        <v>425</v>
      </c>
      <c r="G73" s="14" t="s">
        <v>432</v>
      </c>
      <c r="H73" s="19">
        <v>4657400</v>
      </c>
      <c r="I73" s="19">
        <v>2328700</v>
      </c>
      <c r="J73" s="19">
        <v>4657400</v>
      </c>
      <c r="K73" s="19">
        <v>0</v>
      </c>
      <c r="L73" s="20" t="s">
        <v>23</v>
      </c>
      <c r="M73" s="19">
        <v>4657400</v>
      </c>
      <c r="N73" s="14" t="s">
        <v>54</v>
      </c>
      <c r="O73" s="21" t="s">
        <v>60</v>
      </c>
      <c r="P73" s="21" t="s">
        <v>60</v>
      </c>
      <c r="Q73" s="22" t="s">
        <v>60</v>
      </c>
      <c r="R73" s="22">
        <v>1</v>
      </c>
      <c r="S73" s="14" t="s">
        <v>446</v>
      </c>
    </row>
    <row r="74" spans="1:19">
      <c r="A74" s="14" t="s">
        <v>83</v>
      </c>
      <c r="B74" s="14" t="s">
        <v>40</v>
      </c>
      <c r="C74" s="14" t="s">
        <v>42</v>
      </c>
      <c r="D74" s="14" t="s">
        <v>118</v>
      </c>
      <c r="E74" s="14" t="s">
        <v>280</v>
      </c>
      <c r="F74" s="14" t="s">
        <v>427</v>
      </c>
      <c r="G74" s="14" t="s">
        <v>432</v>
      </c>
      <c r="H74" s="19">
        <v>12066900</v>
      </c>
      <c r="I74" s="19">
        <v>3620070</v>
      </c>
      <c r="J74" s="19">
        <v>12066900</v>
      </c>
      <c r="K74" s="19">
        <v>0</v>
      </c>
      <c r="L74" s="20" t="s">
        <v>23</v>
      </c>
      <c r="M74" s="19">
        <v>12066900</v>
      </c>
      <c r="N74" s="14" t="s">
        <v>54</v>
      </c>
      <c r="O74" s="21" t="s">
        <v>60</v>
      </c>
      <c r="P74" s="21" t="s">
        <v>60</v>
      </c>
      <c r="Q74" s="22" t="s">
        <v>60</v>
      </c>
      <c r="R74" s="22">
        <v>1</v>
      </c>
      <c r="S74" s="14" t="s">
        <v>448</v>
      </c>
    </row>
    <row r="75" spans="1:19">
      <c r="A75" s="14" t="s">
        <v>83</v>
      </c>
      <c r="B75" s="14" t="s">
        <v>40</v>
      </c>
      <c r="C75" s="14" t="s">
        <v>42</v>
      </c>
      <c r="D75" s="14" t="s">
        <v>118</v>
      </c>
      <c r="E75" s="14" t="s">
        <v>280</v>
      </c>
      <c r="F75" s="14" t="s">
        <v>423</v>
      </c>
      <c r="G75" s="14" t="s">
        <v>432</v>
      </c>
      <c r="H75" s="19">
        <v>635100</v>
      </c>
      <c r="I75" s="19">
        <v>190530</v>
      </c>
      <c r="J75" s="19">
        <v>635100</v>
      </c>
      <c r="K75" s="19">
        <v>0</v>
      </c>
      <c r="L75" s="20" t="s">
        <v>23</v>
      </c>
      <c r="M75" s="19">
        <v>635100</v>
      </c>
      <c r="N75" s="14" t="s">
        <v>54</v>
      </c>
      <c r="O75" s="21" t="s">
        <v>60</v>
      </c>
      <c r="P75" s="21" t="s">
        <v>60</v>
      </c>
      <c r="Q75" s="22" t="s">
        <v>60</v>
      </c>
      <c r="R75" s="22">
        <v>1</v>
      </c>
      <c r="S75" s="14" t="s">
        <v>444</v>
      </c>
    </row>
    <row r="76" spans="1:19">
      <c r="A76" s="14" t="s">
        <v>83</v>
      </c>
      <c r="B76" s="14" t="s">
        <v>40</v>
      </c>
      <c r="C76" s="14" t="s">
        <v>42</v>
      </c>
      <c r="D76" s="14" t="s">
        <v>119</v>
      </c>
      <c r="E76" s="14" t="s">
        <v>281</v>
      </c>
      <c r="F76" s="14" t="s">
        <v>428</v>
      </c>
      <c r="G76" s="14" t="s">
        <v>432</v>
      </c>
      <c r="H76" s="19">
        <v>34946100</v>
      </c>
      <c r="I76" s="19">
        <v>10483830</v>
      </c>
      <c r="J76" s="19">
        <v>34946100</v>
      </c>
      <c r="K76" s="19">
        <v>0</v>
      </c>
      <c r="L76" s="20" t="s">
        <v>23</v>
      </c>
      <c r="M76" s="19">
        <v>34946100</v>
      </c>
      <c r="N76" s="14" t="s">
        <v>54</v>
      </c>
      <c r="O76" s="21" t="s">
        <v>60</v>
      </c>
      <c r="P76" s="21" t="s">
        <v>60</v>
      </c>
      <c r="Q76" s="22" t="s">
        <v>60</v>
      </c>
      <c r="R76" s="22">
        <v>1</v>
      </c>
      <c r="S76" s="14" t="s">
        <v>449</v>
      </c>
    </row>
    <row r="77" spans="1:19">
      <c r="A77" s="14" t="s">
        <v>83</v>
      </c>
      <c r="B77" s="14" t="s">
        <v>40</v>
      </c>
      <c r="C77" s="14" t="s">
        <v>42</v>
      </c>
      <c r="D77" s="14" t="s">
        <v>120</v>
      </c>
      <c r="E77" s="14" t="s">
        <v>282</v>
      </c>
      <c r="F77" s="14" t="s">
        <v>423</v>
      </c>
      <c r="G77" s="14" t="s">
        <v>432</v>
      </c>
      <c r="H77" s="19">
        <v>196800</v>
      </c>
      <c r="I77" s="19">
        <v>59040</v>
      </c>
      <c r="J77" s="19">
        <v>196800</v>
      </c>
      <c r="K77" s="19">
        <v>0</v>
      </c>
      <c r="L77" s="20" t="s">
        <v>23</v>
      </c>
      <c r="M77" s="19">
        <v>196800</v>
      </c>
      <c r="N77" s="14" t="s">
        <v>54</v>
      </c>
      <c r="O77" s="21" t="s">
        <v>60</v>
      </c>
      <c r="P77" s="21" t="s">
        <v>60</v>
      </c>
      <c r="Q77" s="22" t="s">
        <v>60</v>
      </c>
      <c r="R77" s="22">
        <v>1</v>
      </c>
      <c r="S77" s="14" t="s">
        <v>444</v>
      </c>
    </row>
    <row r="78" spans="1:19">
      <c r="A78" s="14" t="s">
        <v>83</v>
      </c>
      <c r="B78" s="14" t="s">
        <v>40</v>
      </c>
      <c r="C78" s="14" t="s">
        <v>42</v>
      </c>
      <c r="D78" s="14" t="s">
        <v>120</v>
      </c>
      <c r="E78" s="14" t="s">
        <v>282</v>
      </c>
      <c r="F78" s="14" t="s">
        <v>426</v>
      </c>
      <c r="G78" s="14" t="s">
        <v>432</v>
      </c>
      <c r="H78" s="19">
        <v>393600</v>
      </c>
      <c r="I78" s="19">
        <v>393600</v>
      </c>
      <c r="J78" s="19">
        <v>393600</v>
      </c>
      <c r="K78" s="19">
        <v>0</v>
      </c>
      <c r="L78" s="20" t="s">
        <v>23</v>
      </c>
      <c r="M78" s="19">
        <v>393600</v>
      </c>
      <c r="N78" s="14" t="s">
        <v>54</v>
      </c>
      <c r="O78" s="21" t="s">
        <v>60</v>
      </c>
      <c r="P78" s="21" t="s">
        <v>60</v>
      </c>
      <c r="Q78" s="22" t="s">
        <v>60</v>
      </c>
      <c r="R78" s="22">
        <v>1</v>
      </c>
      <c r="S78" s="14" t="s">
        <v>447</v>
      </c>
    </row>
    <row r="79" spans="1:19">
      <c r="A79" s="14" t="s">
        <v>83</v>
      </c>
      <c r="B79" s="14" t="s">
        <v>40</v>
      </c>
      <c r="C79" s="14" t="s">
        <v>42</v>
      </c>
      <c r="D79" s="14" t="s">
        <v>120</v>
      </c>
      <c r="E79" s="14" t="s">
        <v>282</v>
      </c>
      <c r="F79" s="14" t="s">
        <v>423</v>
      </c>
      <c r="G79" s="14" t="s">
        <v>432</v>
      </c>
      <c r="H79" s="19">
        <v>5018400</v>
      </c>
      <c r="I79" s="19">
        <v>1505520</v>
      </c>
      <c r="J79" s="19">
        <v>5018400</v>
      </c>
      <c r="K79" s="19">
        <v>0</v>
      </c>
      <c r="L79" s="20" t="s">
        <v>23</v>
      </c>
      <c r="M79" s="19">
        <v>5018400</v>
      </c>
      <c r="N79" s="14" t="s">
        <v>54</v>
      </c>
      <c r="O79" s="21" t="s">
        <v>60</v>
      </c>
      <c r="P79" s="21" t="s">
        <v>60</v>
      </c>
      <c r="Q79" s="22" t="s">
        <v>60</v>
      </c>
      <c r="R79" s="22">
        <v>1</v>
      </c>
      <c r="S79" s="14" t="s">
        <v>444</v>
      </c>
    </row>
    <row r="80" spans="1:19">
      <c r="A80" s="14" t="s">
        <v>83</v>
      </c>
      <c r="B80" s="14" t="s">
        <v>40</v>
      </c>
      <c r="C80" s="14" t="s">
        <v>42</v>
      </c>
      <c r="D80" s="14" t="s">
        <v>120</v>
      </c>
      <c r="E80" s="14" t="s">
        <v>282</v>
      </c>
      <c r="F80" s="14" t="s">
        <v>423</v>
      </c>
      <c r="G80" s="14" t="s">
        <v>432</v>
      </c>
      <c r="H80" s="19">
        <v>12595200</v>
      </c>
      <c r="I80" s="19">
        <v>3778560</v>
      </c>
      <c r="J80" s="19">
        <v>12595200</v>
      </c>
      <c r="K80" s="19">
        <v>0</v>
      </c>
      <c r="L80" s="20" t="s">
        <v>23</v>
      </c>
      <c r="M80" s="19">
        <v>12595200</v>
      </c>
      <c r="N80" s="14" t="s">
        <v>54</v>
      </c>
      <c r="O80" s="21" t="s">
        <v>60</v>
      </c>
      <c r="P80" s="21" t="s">
        <v>60</v>
      </c>
      <c r="Q80" s="22" t="s">
        <v>60</v>
      </c>
      <c r="R80" s="22">
        <v>1</v>
      </c>
      <c r="S80" s="14" t="s">
        <v>444</v>
      </c>
    </row>
    <row r="81" spans="1:19">
      <c r="A81" s="14" t="s">
        <v>83</v>
      </c>
      <c r="B81" s="14" t="s">
        <v>40</v>
      </c>
      <c r="C81" s="14" t="s">
        <v>42</v>
      </c>
      <c r="D81" s="14" t="s">
        <v>121</v>
      </c>
      <c r="E81" s="14" t="s">
        <v>283</v>
      </c>
      <c r="F81" s="14" t="s">
        <v>423</v>
      </c>
      <c r="G81" s="14" t="s">
        <v>432</v>
      </c>
      <c r="H81" s="19">
        <v>3941600</v>
      </c>
      <c r="I81" s="19">
        <v>1182480</v>
      </c>
      <c r="J81" s="19">
        <v>3941600</v>
      </c>
      <c r="K81" s="19">
        <v>0</v>
      </c>
      <c r="L81" s="20" t="s">
        <v>23</v>
      </c>
      <c r="M81" s="19">
        <v>3941600</v>
      </c>
      <c r="N81" s="14" t="s">
        <v>54</v>
      </c>
      <c r="O81" s="21" t="s">
        <v>60</v>
      </c>
      <c r="P81" s="21" t="s">
        <v>60</v>
      </c>
      <c r="Q81" s="22" t="s">
        <v>60</v>
      </c>
      <c r="R81" s="22">
        <v>1</v>
      </c>
      <c r="S81" s="14" t="s">
        <v>444</v>
      </c>
    </row>
    <row r="82" spans="1:19">
      <c r="A82" s="14" t="s">
        <v>83</v>
      </c>
      <c r="B82" s="14" t="s">
        <v>40</v>
      </c>
      <c r="C82" s="14" t="s">
        <v>42</v>
      </c>
      <c r="D82" s="14" t="s">
        <v>121</v>
      </c>
      <c r="E82" s="14" t="s">
        <v>283</v>
      </c>
      <c r="F82" s="14" t="s">
        <v>424</v>
      </c>
      <c r="G82" s="14" t="s">
        <v>432</v>
      </c>
      <c r="H82" s="19">
        <v>3941600</v>
      </c>
      <c r="I82" s="19">
        <v>1182480</v>
      </c>
      <c r="J82" s="19">
        <v>3941600</v>
      </c>
      <c r="K82" s="19">
        <v>0</v>
      </c>
      <c r="L82" s="20" t="s">
        <v>23</v>
      </c>
      <c r="M82" s="19">
        <v>3941600</v>
      </c>
      <c r="N82" s="14" t="s">
        <v>54</v>
      </c>
      <c r="O82" s="21" t="s">
        <v>60</v>
      </c>
      <c r="P82" s="21" t="s">
        <v>60</v>
      </c>
      <c r="Q82" s="22" t="s">
        <v>60</v>
      </c>
      <c r="R82" s="22">
        <v>1</v>
      </c>
      <c r="S82" s="14" t="s">
        <v>445</v>
      </c>
    </row>
    <row r="83" spans="1:19">
      <c r="A83" s="14" t="s">
        <v>83</v>
      </c>
      <c r="B83" s="14" t="s">
        <v>40</v>
      </c>
      <c r="C83" s="14" t="s">
        <v>42</v>
      </c>
      <c r="D83" s="14" t="s">
        <v>121</v>
      </c>
      <c r="E83" s="14" t="s">
        <v>283</v>
      </c>
      <c r="F83" s="14" t="s">
        <v>426</v>
      </c>
      <c r="G83" s="14" t="s">
        <v>432</v>
      </c>
      <c r="H83" s="19">
        <v>492700</v>
      </c>
      <c r="I83" s="19">
        <v>492700</v>
      </c>
      <c r="J83" s="19">
        <v>492700</v>
      </c>
      <c r="K83" s="19">
        <v>0</v>
      </c>
      <c r="L83" s="20" t="s">
        <v>23</v>
      </c>
      <c r="M83" s="19">
        <v>492700</v>
      </c>
      <c r="N83" s="14" t="s">
        <v>54</v>
      </c>
      <c r="O83" s="21" t="s">
        <v>60</v>
      </c>
      <c r="P83" s="21" t="s">
        <v>60</v>
      </c>
      <c r="Q83" s="22" t="s">
        <v>60</v>
      </c>
      <c r="R83" s="22">
        <v>1</v>
      </c>
      <c r="S83" s="14" t="s">
        <v>447</v>
      </c>
    </row>
    <row r="84" spans="1:19">
      <c r="A84" s="14" t="s">
        <v>83</v>
      </c>
      <c r="B84" s="14" t="s">
        <v>40</v>
      </c>
      <c r="C84" s="14" t="s">
        <v>42</v>
      </c>
      <c r="D84" s="14" t="s">
        <v>122</v>
      </c>
      <c r="E84" s="14" t="s">
        <v>284</v>
      </c>
      <c r="F84" s="14" t="s">
        <v>427</v>
      </c>
      <c r="G84" s="14" t="s">
        <v>432</v>
      </c>
      <c r="H84" s="19">
        <v>0</v>
      </c>
      <c r="I84" s="19">
        <v>0</v>
      </c>
      <c r="J84" s="19">
        <v>0</v>
      </c>
      <c r="K84" s="19">
        <v>0</v>
      </c>
      <c r="L84" s="20" t="s">
        <v>23</v>
      </c>
      <c r="M84" s="19">
        <v>0</v>
      </c>
      <c r="N84" s="14" t="s">
        <v>54</v>
      </c>
      <c r="O84" s="21" t="s">
        <v>60</v>
      </c>
      <c r="P84" s="21" t="s">
        <v>60</v>
      </c>
      <c r="Q84" s="22" t="s">
        <v>60</v>
      </c>
      <c r="R84" s="22">
        <v>1</v>
      </c>
      <c r="S84" s="14" t="s">
        <v>448</v>
      </c>
    </row>
    <row r="85" spans="1:19">
      <c r="A85" s="14" t="s">
        <v>83</v>
      </c>
      <c r="B85" s="14" t="s">
        <v>40</v>
      </c>
      <c r="C85" s="14" t="s">
        <v>42</v>
      </c>
      <c r="D85" s="14" t="s">
        <v>123</v>
      </c>
      <c r="E85" s="14" t="s">
        <v>285</v>
      </c>
      <c r="F85" s="14" t="s">
        <v>425</v>
      </c>
      <c r="G85" s="14" t="s">
        <v>432</v>
      </c>
      <c r="H85" s="19">
        <v>280800</v>
      </c>
      <c r="I85" s="19">
        <v>140400</v>
      </c>
      <c r="J85" s="19">
        <v>280800</v>
      </c>
      <c r="K85" s="19">
        <v>0</v>
      </c>
      <c r="L85" s="20" t="s">
        <v>23</v>
      </c>
      <c r="M85" s="19">
        <v>280800</v>
      </c>
      <c r="N85" s="14" t="s">
        <v>54</v>
      </c>
      <c r="O85" s="21" t="s">
        <v>60</v>
      </c>
      <c r="P85" s="21" t="s">
        <v>60</v>
      </c>
      <c r="Q85" s="22" t="s">
        <v>60</v>
      </c>
      <c r="R85" s="22">
        <v>1</v>
      </c>
      <c r="S85" s="14" t="s">
        <v>446</v>
      </c>
    </row>
    <row r="86" spans="1:19">
      <c r="A86" s="14" t="s">
        <v>83</v>
      </c>
      <c r="B86" s="14" t="s">
        <v>40</v>
      </c>
      <c r="C86" s="14" t="s">
        <v>42</v>
      </c>
      <c r="D86" s="14" t="s">
        <v>123</v>
      </c>
      <c r="E86" s="14" t="s">
        <v>285</v>
      </c>
      <c r="F86" s="14" t="s">
        <v>427</v>
      </c>
      <c r="G86" s="14" t="s">
        <v>432</v>
      </c>
      <c r="H86" s="19">
        <v>982800</v>
      </c>
      <c r="I86" s="19">
        <v>294840</v>
      </c>
      <c r="J86" s="19">
        <v>982800</v>
      </c>
      <c r="K86" s="19">
        <v>0</v>
      </c>
      <c r="L86" s="20" t="s">
        <v>23</v>
      </c>
      <c r="M86" s="19">
        <v>982800</v>
      </c>
      <c r="N86" s="14" t="s">
        <v>54</v>
      </c>
      <c r="O86" s="21" t="s">
        <v>60</v>
      </c>
      <c r="P86" s="21" t="s">
        <v>60</v>
      </c>
      <c r="Q86" s="22" t="s">
        <v>60</v>
      </c>
      <c r="R86" s="22">
        <v>1</v>
      </c>
      <c r="S86" s="14" t="s">
        <v>448</v>
      </c>
    </row>
    <row r="87" spans="1:19">
      <c r="A87" s="14" t="s">
        <v>83</v>
      </c>
      <c r="B87" s="14" t="s">
        <v>40</v>
      </c>
      <c r="C87" s="14" t="s">
        <v>42</v>
      </c>
      <c r="D87" s="14" t="s">
        <v>123</v>
      </c>
      <c r="E87" s="14" t="s">
        <v>285</v>
      </c>
      <c r="F87" s="14" t="s">
        <v>427</v>
      </c>
      <c r="G87" s="14" t="s">
        <v>432</v>
      </c>
      <c r="H87" s="19">
        <v>9968400</v>
      </c>
      <c r="I87" s="19">
        <v>2990520</v>
      </c>
      <c r="J87" s="19">
        <v>9968400</v>
      </c>
      <c r="K87" s="19">
        <v>0</v>
      </c>
      <c r="L87" s="20" t="s">
        <v>23</v>
      </c>
      <c r="M87" s="19">
        <v>9968400</v>
      </c>
      <c r="N87" s="14" t="s">
        <v>54</v>
      </c>
      <c r="O87" s="21" t="s">
        <v>60</v>
      </c>
      <c r="P87" s="21" t="s">
        <v>60</v>
      </c>
      <c r="Q87" s="22" t="s">
        <v>60</v>
      </c>
      <c r="R87" s="22">
        <v>1</v>
      </c>
      <c r="S87" s="14" t="s">
        <v>448</v>
      </c>
    </row>
    <row r="88" spans="1:19">
      <c r="A88" s="14" t="s">
        <v>83</v>
      </c>
      <c r="B88" s="14" t="s">
        <v>40</v>
      </c>
      <c r="C88" s="14" t="s">
        <v>42</v>
      </c>
      <c r="D88" s="14" t="s">
        <v>123</v>
      </c>
      <c r="E88" s="14" t="s">
        <v>285</v>
      </c>
      <c r="F88" s="14" t="s">
        <v>425</v>
      </c>
      <c r="G88" s="14" t="s">
        <v>432</v>
      </c>
      <c r="H88" s="19">
        <v>140400</v>
      </c>
      <c r="I88" s="19">
        <v>70200</v>
      </c>
      <c r="J88" s="19">
        <v>140400</v>
      </c>
      <c r="K88" s="19">
        <v>0</v>
      </c>
      <c r="L88" s="20" t="s">
        <v>23</v>
      </c>
      <c r="M88" s="19">
        <v>140400</v>
      </c>
      <c r="N88" s="14" t="s">
        <v>54</v>
      </c>
      <c r="O88" s="21" t="s">
        <v>60</v>
      </c>
      <c r="P88" s="21" t="s">
        <v>60</v>
      </c>
      <c r="Q88" s="22" t="s">
        <v>60</v>
      </c>
      <c r="R88" s="22">
        <v>1</v>
      </c>
      <c r="S88" s="14" t="s">
        <v>446</v>
      </c>
    </row>
    <row r="89" spans="1:19">
      <c r="A89" s="14" t="s">
        <v>83</v>
      </c>
      <c r="B89" s="14" t="s">
        <v>40</v>
      </c>
      <c r="C89" s="14" t="s">
        <v>42</v>
      </c>
      <c r="D89" s="14" t="s">
        <v>124</v>
      </c>
      <c r="E89" s="14" t="s">
        <v>286</v>
      </c>
      <c r="F89" s="14" t="s">
        <v>425</v>
      </c>
      <c r="G89" s="14" t="s">
        <v>432</v>
      </c>
      <c r="H89" s="19">
        <v>302000</v>
      </c>
      <c r="I89" s="19">
        <v>151000</v>
      </c>
      <c r="J89" s="19">
        <v>302000</v>
      </c>
      <c r="K89" s="19">
        <v>0</v>
      </c>
      <c r="L89" s="20" t="s">
        <v>23</v>
      </c>
      <c r="M89" s="19">
        <v>302000</v>
      </c>
      <c r="N89" s="14" t="s">
        <v>54</v>
      </c>
      <c r="O89" s="21" t="s">
        <v>60</v>
      </c>
      <c r="P89" s="21" t="s">
        <v>60</v>
      </c>
      <c r="Q89" s="22" t="s">
        <v>60</v>
      </c>
      <c r="R89" s="22">
        <v>1</v>
      </c>
      <c r="S89" s="14" t="s">
        <v>446</v>
      </c>
    </row>
    <row r="90" spans="1:19">
      <c r="A90" s="14" t="s">
        <v>83</v>
      </c>
      <c r="B90" s="14" t="s">
        <v>40</v>
      </c>
      <c r="C90" s="14" t="s">
        <v>42</v>
      </c>
      <c r="D90" s="14" t="s">
        <v>124</v>
      </c>
      <c r="E90" s="14" t="s">
        <v>286</v>
      </c>
      <c r="F90" s="14" t="s">
        <v>425</v>
      </c>
      <c r="G90" s="14" t="s">
        <v>432</v>
      </c>
      <c r="H90" s="19">
        <v>906000</v>
      </c>
      <c r="I90" s="19">
        <v>453000</v>
      </c>
      <c r="J90" s="19">
        <v>906000</v>
      </c>
      <c r="K90" s="19">
        <v>0</v>
      </c>
      <c r="L90" s="20" t="s">
        <v>23</v>
      </c>
      <c r="M90" s="19">
        <v>906000</v>
      </c>
      <c r="N90" s="14" t="s">
        <v>54</v>
      </c>
      <c r="O90" s="21" t="s">
        <v>60</v>
      </c>
      <c r="P90" s="21" t="s">
        <v>60</v>
      </c>
      <c r="Q90" s="22" t="s">
        <v>60</v>
      </c>
      <c r="R90" s="22">
        <v>1</v>
      </c>
      <c r="S90" s="14" t="s">
        <v>446</v>
      </c>
    </row>
    <row r="91" spans="1:19">
      <c r="A91" s="14" t="s">
        <v>83</v>
      </c>
      <c r="B91" s="14" t="s">
        <v>40</v>
      </c>
      <c r="C91" s="14" t="s">
        <v>42</v>
      </c>
      <c r="D91" s="14" t="s">
        <v>124</v>
      </c>
      <c r="E91" s="14" t="s">
        <v>286</v>
      </c>
      <c r="F91" s="14" t="s">
        <v>423</v>
      </c>
      <c r="G91" s="14" t="s">
        <v>432</v>
      </c>
      <c r="H91" s="19">
        <v>7852000</v>
      </c>
      <c r="I91" s="19">
        <v>2355600</v>
      </c>
      <c r="J91" s="19">
        <v>7852000</v>
      </c>
      <c r="K91" s="19">
        <v>0</v>
      </c>
      <c r="L91" s="20" t="s">
        <v>23</v>
      </c>
      <c r="M91" s="19">
        <v>7852000</v>
      </c>
      <c r="N91" s="14" t="s">
        <v>54</v>
      </c>
      <c r="O91" s="21" t="s">
        <v>60</v>
      </c>
      <c r="P91" s="21" t="s">
        <v>60</v>
      </c>
      <c r="Q91" s="22" t="s">
        <v>60</v>
      </c>
      <c r="R91" s="22">
        <v>1</v>
      </c>
      <c r="S91" s="14" t="s">
        <v>444</v>
      </c>
    </row>
    <row r="92" spans="1:19">
      <c r="A92" s="14" t="s">
        <v>83</v>
      </c>
      <c r="B92" s="14" t="s">
        <v>40</v>
      </c>
      <c r="C92" s="14" t="s">
        <v>42</v>
      </c>
      <c r="D92" s="14" t="s">
        <v>124</v>
      </c>
      <c r="E92" s="14" t="s">
        <v>286</v>
      </c>
      <c r="F92" s="14" t="s">
        <v>423</v>
      </c>
      <c r="G92" s="14" t="s">
        <v>432</v>
      </c>
      <c r="H92" s="19">
        <v>1208000</v>
      </c>
      <c r="I92" s="19">
        <v>362400</v>
      </c>
      <c r="J92" s="19">
        <v>1208000</v>
      </c>
      <c r="K92" s="19">
        <v>0</v>
      </c>
      <c r="L92" s="20" t="s">
        <v>23</v>
      </c>
      <c r="M92" s="19">
        <v>1208000</v>
      </c>
      <c r="N92" s="14" t="s">
        <v>54</v>
      </c>
      <c r="O92" s="21" t="s">
        <v>60</v>
      </c>
      <c r="P92" s="21" t="s">
        <v>60</v>
      </c>
      <c r="Q92" s="22" t="s">
        <v>60</v>
      </c>
      <c r="R92" s="22">
        <v>1</v>
      </c>
      <c r="S92" s="14" t="s">
        <v>444</v>
      </c>
    </row>
    <row r="93" spans="1:19">
      <c r="A93" s="14" t="s">
        <v>83</v>
      </c>
      <c r="B93" s="14" t="s">
        <v>40</v>
      </c>
      <c r="C93" s="14" t="s">
        <v>42</v>
      </c>
      <c r="D93" s="14" t="s">
        <v>124</v>
      </c>
      <c r="E93" s="14" t="s">
        <v>286</v>
      </c>
      <c r="F93" s="14" t="s">
        <v>423</v>
      </c>
      <c r="G93" s="14" t="s">
        <v>432</v>
      </c>
      <c r="H93" s="19">
        <v>3926000</v>
      </c>
      <c r="I93" s="19">
        <v>1177800</v>
      </c>
      <c r="J93" s="19">
        <v>3926000</v>
      </c>
      <c r="K93" s="19">
        <v>0</v>
      </c>
      <c r="L93" s="20" t="s">
        <v>23</v>
      </c>
      <c r="M93" s="19">
        <v>3926000</v>
      </c>
      <c r="N93" s="14" t="s">
        <v>54</v>
      </c>
      <c r="O93" s="21" t="s">
        <v>60</v>
      </c>
      <c r="P93" s="21" t="s">
        <v>60</v>
      </c>
      <c r="Q93" s="22" t="s">
        <v>60</v>
      </c>
      <c r="R93" s="22">
        <v>1</v>
      </c>
      <c r="S93" s="14" t="s">
        <v>444</v>
      </c>
    </row>
    <row r="94" spans="1:19">
      <c r="A94" s="14" t="s">
        <v>83</v>
      </c>
      <c r="B94" s="14" t="s">
        <v>40</v>
      </c>
      <c r="C94" s="14" t="s">
        <v>42</v>
      </c>
      <c r="D94" s="14" t="s">
        <v>124</v>
      </c>
      <c r="E94" s="14" t="s">
        <v>286</v>
      </c>
      <c r="F94" s="14" t="s">
        <v>425</v>
      </c>
      <c r="G94" s="14" t="s">
        <v>432</v>
      </c>
      <c r="H94" s="19">
        <v>302000</v>
      </c>
      <c r="I94" s="19">
        <v>151000</v>
      </c>
      <c r="J94" s="19">
        <v>302000</v>
      </c>
      <c r="K94" s="19">
        <v>0</v>
      </c>
      <c r="L94" s="20" t="s">
        <v>23</v>
      </c>
      <c r="M94" s="19">
        <v>302000</v>
      </c>
      <c r="N94" s="14" t="s">
        <v>54</v>
      </c>
      <c r="O94" s="21" t="s">
        <v>60</v>
      </c>
      <c r="P94" s="21" t="s">
        <v>60</v>
      </c>
      <c r="Q94" s="22" t="s">
        <v>60</v>
      </c>
      <c r="R94" s="22">
        <v>1</v>
      </c>
      <c r="S94" s="14" t="s">
        <v>446</v>
      </c>
    </row>
    <row r="95" spans="1:19">
      <c r="A95" s="14" t="s">
        <v>83</v>
      </c>
      <c r="B95" s="14" t="s">
        <v>40</v>
      </c>
      <c r="C95" s="14" t="s">
        <v>42</v>
      </c>
      <c r="D95" s="14" t="s">
        <v>124</v>
      </c>
      <c r="E95" s="14" t="s">
        <v>286</v>
      </c>
      <c r="F95" s="14" t="s">
        <v>425</v>
      </c>
      <c r="G95" s="14" t="s">
        <v>432</v>
      </c>
      <c r="H95" s="19">
        <v>2416000</v>
      </c>
      <c r="I95" s="19">
        <v>1208000</v>
      </c>
      <c r="J95" s="19">
        <v>2416000</v>
      </c>
      <c r="K95" s="19">
        <v>0</v>
      </c>
      <c r="L95" s="20" t="s">
        <v>23</v>
      </c>
      <c r="M95" s="19">
        <v>2416000</v>
      </c>
      <c r="N95" s="14" t="s">
        <v>54</v>
      </c>
      <c r="O95" s="21" t="s">
        <v>60</v>
      </c>
      <c r="P95" s="21" t="s">
        <v>60</v>
      </c>
      <c r="Q95" s="22" t="s">
        <v>60</v>
      </c>
      <c r="R95" s="22">
        <v>1</v>
      </c>
      <c r="S95" s="14" t="s">
        <v>446</v>
      </c>
    </row>
    <row r="96" spans="1:19">
      <c r="A96" s="14" t="s">
        <v>83</v>
      </c>
      <c r="B96" s="14" t="s">
        <v>40</v>
      </c>
      <c r="C96" s="14" t="s">
        <v>42</v>
      </c>
      <c r="D96" s="14" t="s">
        <v>124</v>
      </c>
      <c r="E96" s="14" t="s">
        <v>286</v>
      </c>
      <c r="F96" s="14" t="s">
        <v>425</v>
      </c>
      <c r="G96" s="14" t="s">
        <v>432</v>
      </c>
      <c r="H96" s="19">
        <v>604000</v>
      </c>
      <c r="I96" s="19">
        <v>302000</v>
      </c>
      <c r="J96" s="19">
        <v>604000</v>
      </c>
      <c r="K96" s="19">
        <v>0</v>
      </c>
      <c r="L96" s="20" t="s">
        <v>23</v>
      </c>
      <c r="M96" s="19">
        <v>604000</v>
      </c>
      <c r="N96" s="14" t="s">
        <v>54</v>
      </c>
      <c r="O96" s="21" t="s">
        <v>60</v>
      </c>
      <c r="P96" s="21" t="s">
        <v>60</v>
      </c>
      <c r="Q96" s="22" t="s">
        <v>60</v>
      </c>
      <c r="R96" s="22">
        <v>1</v>
      </c>
      <c r="S96" s="14" t="s">
        <v>446</v>
      </c>
    </row>
    <row r="97" spans="1:19">
      <c r="A97" s="14" t="s">
        <v>83</v>
      </c>
      <c r="B97" s="14" t="s">
        <v>40</v>
      </c>
      <c r="C97" s="14" t="s">
        <v>42</v>
      </c>
      <c r="D97" s="14" t="s">
        <v>125</v>
      </c>
      <c r="E97" s="14" t="s">
        <v>287</v>
      </c>
      <c r="F97" s="14" t="s">
        <v>426</v>
      </c>
      <c r="G97" s="14" t="s">
        <v>432</v>
      </c>
      <c r="H97" s="19">
        <v>409600</v>
      </c>
      <c r="I97" s="19">
        <v>409600</v>
      </c>
      <c r="J97" s="19">
        <v>409600</v>
      </c>
      <c r="K97" s="19">
        <v>0</v>
      </c>
      <c r="L97" s="20" t="s">
        <v>23</v>
      </c>
      <c r="M97" s="19">
        <v>409600</v>
      </c>
      <c r="N97" s="14" t="s">
        <v>54</v>
      </c>
      <c r="O97" s="21" t="s">
        <v>60</v>
      </c>
      <c r="P97" s="21" t="s">
        <v>60</v>
      </c>
      <c r="Q97" s="22" t="s">
        <v>60</v>
      </c>
      <c r="R97" s="22">
        <v>1</v>
      </c>
      <c r="S97" s="14" t="s">
        <v>447</v>
      </c>
    </row>
    <row r="98" spans="1:19">
      <c r="A98" s="14" t="s">
        <v>83</v>
      </c>
      <c r="B98" s="14" t="s">
        <v>40</v>
      </c>
      <c r="C98" s="14" t="s">
        <v>42</v>
      </c>
      <c r="D98" s="14" t="s">
        <v>125</v>
      </c>
      <c r="E98" s="14" t="s">
        <v>287</v>
      </c>
      <c r="F98" s="14" t="s">
        <v>427</v>
      </c>
      <c r="G98" s="14" t="s">
        <v>432</v>
      </c>
      <c r="H98" s="19">
        <v>5324800</v>
      </c>
      <c r="I98" s="19">
        <v>1597440</v>
      </c>
      <c r="J98" s="19">
        <v>5324800</v>
      </c>
      <c r="K98" s="19">
        <v>0</v>
      </c>
      <c r="L98" s="20" t="s">
        <v>23</v>
      </c>
      <c r="M98" s="19">
        <v>5324800</v>
      </c>
      <c r="N98" s="14" t="s">
        <v>54</v>
      </c>
      <c r="O98" s="21" t="s">
        <v>60</v>
      </c>
      <c r="P98" s="21" t="s">
        <v>60</v>
      </c>
      <c r="Q98" s="22" t="s">
        <v>60</v>
      </c>
      <c r="R98" s="22">
        <v>1</v>
      </c>
      <c r="S98" s="14" t="s">
        <v>448</v>
      </c>
    </row>
    <row r="99" spans="1:19">
      <c r="A99" s="14" t="s">
        <v>83</v>
      </c>
      <c r="B99" s="14" t="s">
        <v>40</v>
      </c>
      <c r="C99" s="14" t="s">
        <v>42</v>
      </c>
      <c r="D99" s="14" t="s">
        <v>125</v>
      </c>
      <c r="E99" s="14" t="s">
        <v>287</v>
      </c>
      <c r="F99" s="14" t="s">
        <v>427</v>
      </c>
      <c r="G99" s="14" t="s">
        <v>432</v>
      </c>
      <c r="H99" s="19">
        <v>9011200</v>
      </c>
      <c r="I99" s="19">
        <v>2703360</v>
      </c>
      <c r="J99" s="19">
        <v>9011200</v>
      </c>
      <c r="K99" s="19">
        <v>0</v>
      </c>
      <c r="L99" s="20" t="s">
        <v>23</v>
      </c>
      <c r="M99" s="19">
        <v>9011200</v>
      </c>
      <c r="N99" s="14" t="s">
        <v>54</v>
      </c>
      <c r="O99" s="21" t="s">
        <v>60</v>
      </c>
      <c r="P99" s="21" t="s">
        <v>60</v>
      </c>
      <c r="Q99" s="22" t="s">
        <v>60</v>
      </c>
      <c r="R99" s="22">
        <v>1</v>
      </c>
      <c r="S99" s="14" t="s">
        <v>448</v>
      </c>
    </row>
    <row r="100" spans="1:19">
      <c r="A100" s="14" t="s">
        <v>83</v>
      </c>
      <c r="B100" s="14" t="s">
        <v>40</v>
      </c>
      <c r="C100" s="14" t="s">
        <v>42</v>
      </c>
      <c r="D100" s="14" t="s">
        <v>125</v>
      </c>
      <c r="E100" s="14" t="s">
        <v>287</v>
      </c>
      <c r="F100" s="14" t="s">
        <v>426</v>
      </c>
      <c r="G100" s="14" t="s">
        <v>432</v>
      </c>
      <c r="H100" s="19">
        <v>819200</v>
      </c>
      <c r="I100" s="19">
        <v>819200</v>
      </c>
      <c r="J100" s="19">
        <v>819200</v>
      </c>
      <c r="K100" s="19">
        <v>0</v>
      </c>
      <c r="L100" s="20" t="s">
        <v>23</v>
      </c>
      <c r="M100" s="19">
        <v>819200</v>
      </c>
      <c r="N100" s="14" t="s">
        <v>54</v>
      </c>
      <c r="O100" s="21" t="s">
        <v>60</v>
      </c>
      <c r="P100" s="21" t="s">
        <v>60</v>
      </c>
      <c r="Q100" s="22" t="s">
        <v>60</v>
      </c>
      <c r="R100" s="22">
        <v>1</v>
      </c>
      <c r="S100" s="14" t="s">
        <v>447</v>
      </c>
    </row>
    <row r="101" spans="1:19">
      <c r="A101" s="14" t="s">
        <v>83</v>
      </c>
      <c r="B101" s="14" t="s">
        <v>40</v>
      </c>
      <c r="C101" s="14" t="s">
        <v>42</v>
      </c>
      <c r="D101" s="14" t="s">
        <v>125</v>
      </c>
      <c r="E101" s="14" t="s">
        <v>287</v>
      </c>
      <c r="F101" s="14" t="s">
        <v>426</v>
      </c>
      <c r="G101" s="14" t="s">
        <v>432</v>
      </c>
      <c r="H101" s="19">
        <v>6963200</v>
      </c>
      <c r="I101" s="19">
        <v>6963200</v>
      </c>
      <c r="J101" s="19">
        <v>6963200</v>
      </c>
      <c r="K101" s="19">
        <v>0</v>
      </c>
      <c r="L101" s="20" t="s">
        <v>23</v>
      </c>
      <c r="M101" s="19">
        <v>6963200</v>
      </c>
      <c r="N101" s="14" t="s">
        <v>54</v>
      </c>
      <c r="O101" s="21" t="s">
        <v>60</v>
      </c>
      <c r="P101" s="21" t="s">
        <v>60</v>
      </c>
      <c r="Q101" s="22" t="s">
        <v>60</v>
      </c>
      <c r="R101" s="22">
        <v>1</v>
      </c>
      <c r="S101" s="14" t="s">
        <v>447</v>
      </c>
    </row>
    <row r="102" spans="1:19">
      <c r="A102" s="14" t="s">
        <v>83</v>
      </c>
      <c r="B102" s="14" t="s">
        <v>40</v>
      </c>
      <c r="C102" s="14" t="s">
        <v>42</v>
      </c>
      <c r="D102" s="14" t="s">
        <v>125</v>
      </c>
      <c r="E102" s="14" t="s">
        <v>287</v>
      </c>
      <c r="F102" s="14" t="s">
        <v>426</v>
      </c>
      <c r="G102" s="14" t="s">
        <v>432</v>
      </c>
      <c r="H102" s="19">
        <v>409600</v>
      </c>
      <c r="I102" s="19">
        <v>409600</v>
      </c>
      <c r="J102" s="19">
        <v>409600</v>
      </c>
      <c r="K102" s="19">
        <v>0</v>
      </c>
      <c r="L102" s="20" t="s">
        <v>23</v>
      </c>
      <c r="M102" s="19">
        <v>409600</v>
      </c>
      <c r="N102" s="14" t="s">
        <v>54</v>
      </c>
      <c r="O102" s="21" t="s">
        <v>60</v>
      </c>
      <c r="P102" s="21" t="s">
        <v>60</v>
      </c>
      <c r="Q102" s="22" t="s">
        <v>60</v>
      </c>
      <c r="R102" s="22">
        <v>1</v>
      </c>
      <c r="S102" s="14" t="s">
        <v>447</v>
      </c>
    </row>
    <row r="103" spans="1:19">
      <c r="A103" s="14" t="s">
        <v>83</v>
      </c>
      <c r="B103" s="14" t="s">
        <v>40</v>
      </c>
      <c r="C103" s="14" t="s">
        <v>42</v>
      </c>
      <c r="D103" s="14" t="s">
        <v>125</v>
      </c>
      <c r="E103" s="14" t="s">
        <v>287</v>
      </c>
      <c r="F103" s="14" t="s">
        <v>427</v>
      </c>
      <c r="G103" s="14" t="s">
        <v>432</v>
      </c>
      <c r="H103" s="19">
        <v>819200</v>
      </c>
      <c r="I103" s="19">
        <v>245760</v>
      </c>
      <c r="J103" s="19">
        <v>819200</v>
      </c>
      <c r="K103" s="19">
        <v>0</v>
      </c>
      <c r="L103" s="20" t="s">
        <v>23</v>
      </c>
      <c r="M103" s="19">
        <v>819200</v>
      </c>
      <c r="N103" s="14" t="s">
        <v>54</v>
      </c>
      <c r="O103" s="21" t="s">
        <v>60</v>
      </c>
      <c r="P103" s="21" t="s">
        <v>60</v>
      </c>
      <c r="Q103" s="22" t="s">
        <v>60</v>
      </c>
      <c r="R103" s="22">
        <v>1</v>
      </c>
      <c r="S103" s="14" t="s">
        <v>448</v>
      </c>
    </row>
    <row r="104" spans="1:19">
      <c r="A104" s="14" t="s">
        <v>83</v>
      </c>
      <c r="B104" s="14" t="s">
        <v>40</v>
      </c>
      <c r="C104" s="14" t="s">
        <v>42</v>
      </c>
      <c r="D104" s="14" t="s">
        <v>125</v>
      </c>
      <c r="E104" s="14" t="s">
        <v>287</v>
      </c>
      <c r="F104" s="14" t="s">
        <v>427</v>
      </c>
      <c r="G104" s="14" t="s">
        <v>432</v>
      </c>
      <c r="H104" s="19">
        <v>819200</v>
      </c>
      <c r="I104" s="19">
        <v>245760</v>
      </c>
      <c r="J104" s="19">
        <v>819200</v>
      </c>
      <c r="K104" s="19">
        <v>0</v>
      </c>
      <c r="L104" s="20" t="s">
        <v>23</v>
      </c>
      <c r="M104" s="19">
        <v>819200</v>
      </c>
      <c r="N104" s="14" t="s">
        <v>54</v>
      </c>
      <c r="O104" s="21" t="s">
        <v>60</v>
      </c>
      <c r="P104" s="21" t="s">
        <v>60</v>
      </c>
      <c r="Q104" s="22" t="s">
        <v>60</v>
      </c>
      <c r="R104" s="22">
        <v>1</v>
      </c>
      <c r="S104" s="14" t="s">
        <v>448</v>
      </c>
    </row>
    <row r="105" spans="1:19">
      <c r="A105" s="14" t="s">
        <v>83</v>
      </c>
      <c r="B105" s="14" t="s">
        <v>40</v>
      </c>
      <c r="C105" s="14" t="s">
        <v>42</v>
      </c>
      <c r="D105" s="14" t="s">
        <v>125</v>
      </c>
      <c r="E105" s="14" t="s">
        <v>287</v>
      </c>
      <c r="F105" s="14" t="s">
        <v>427</v>
      </c>
      <c r="G105" s="14" t="s">
        <v>432</v>
      </c>
      <c r="H105" s="19">
        <v>9420800</v>
      </c>
      <c r="I105" s="19">
        <v>2826240</v>
      </c>
      <c r="J105" s="19">
        <v>9420800</v>
      </c>
      <c r="K105" s="19">
        <v>0</v>
      </c>
      <c r="L105" s="20" t="s">
        <v>23</v>
      </c>
      <c r="M105" s="19">
        <v>9420800</v>
      </c>
      <c r="N105" s="14" t="s">
        <v>54</v>
      </c>
      <c r="O105" s="21" t="s">
        <v>60</v>
      </c>
      <c r="P105" s="21" t="s">
        <v>60</v>
      </c>
      <c r="Q105" s="22" t="s">
        <v>60</v>
      </c>
      <c r="R105" s="22">
        <v>1</v>
      </c>
      <c r="S105" s="14" t="s">
        <v>448</v>
      </c>
    </row>
    <row r="106" spans="1:19">
      <c r="A106" s="14" t="s">
        <v>83</v>
      </c>
      <c r="B106" s="14" t="s">
        <v>40</v>
      </c>
      <c r="C106" s="14" t="s">
        <v>42</v>
      </c>
      <c r="D106" s="14" t="s">
        <v>125</v>
      </c>
      <c r="E106" s="14" t="s">
        <v>287</v>
      </c>
      <c r="F106" s="14" t="s">
        <v>426</v>
      </c>
      <c r="G106" s="14" t="s">
        <v>432</v>
      </c>
      <c r="H106" s="19">
        <v>7372800</v>
      </c>
      <c r="I106" s="19">
        <v>7372800</v>
      </c>
      <c r="J106" s="19">
        <v>7372800</v>
      </c>
      <c r="K106" s="19">
        <v>0</v>
      </c>
      <c r="L106" s="20" t="s">
        <v>23</v>
      </c>
      <c r="M106" s="19">
        <v>7372800</v>
      </c>
      <c r="N106" s="14" t="s">
        <v>54</v>
      </c>
      <c r="O106" s="21" t="s">
        <v>60</v>
      </c>
      <c r="P106" s="21" t="s">
        <v>60</v>
      </c>
      <c r="Q106" s="22" t="s">
        <v>60</v>
      </c>
      <c r="R106" s="22">
        <v>1</v>
      </c>
      <c r="S106" s="14" t="s">
        <v>447</v>
      </c>
    </row>
    <row r="107" spans="1:19">
      <c r="A107" s="14" t="s">
        <v>83</v>
      </c>
      <c r="B107" s="14" t="s">
        <v>40</v>
      </c>
      <c r="C107" s="14" t="s">
        <v>42</v>
      </c>
      <c r="D107" s="14" t="s">
        <v>125</v>
      </c>
      <c r="E107" s="14" t="s">
        <v>287</v>
      </c>
      <c r="F107" s="14" t="s">
        <v>427</v>
      </c>
      <c r="G107" s="14" t="s">
        <v>432</v>
      </c>
      <c r="H107" s="19">
        <v>4915200</v>
      </c>
      <c r="I107" s="19">
        <v>1474560</v>
      </c>
      <c r="J107" s="19">
        <v>4915200</v>
      </c>
      <c r="K107" s="19">
        <v>0</v>
      </c>
      <c r="L107" s="20" t="s">
        <v>23</v>
      </c>
      <c r="M107" s="19">
        <v>4915200</v>
      </c>
      <c r="N107" s="14" t="s">
        <v>54</v>
      </c>
      <c r="O107" s="21" t="s">
        <v>60</v>
      </c>
      <c r="P107" s="21" t="s">
        <v>60</v>
      </c>
      <c r="Q107" s="22" t="s">
        <v>60</v>
      </c>
      <c r="R107" s="22">
        <v>1</v>
      </c>
      <c r="S107" s="14" t="s">
        <v>448</v>
      </c>
    </row>
    <row r="108" spans="1:19">
      <c r="A108" s="14" t="s">
        <v>83</v>
      </c>
      <c r="B108" s="14" t="s">
        <v>40</v>
      </c>
      <c r="C108" s="14" t="s">
        <v>42</v>
      </c>
      <c r="D108" s="14" t="s">
        <v>125</v>
      </c>
      <c r="E108" s="14" t="s">
        <v>287</v>
      </c>
      <c r="F108" s="14" t="s">
        <v>427</v>
      </c>
      <c r="G108" s="14" t="s">
        <v>432</v>
      </c>
      <c r="H108" s="19">
        <v>1228800</v>
      </c>
      <c r="I108" s="19">
        <v>368640</v>
      </c>
      <c r="J108" s="19">
        <v>1228800</v>
      </c>
      <c r="K108" s="19">
        <v>0</v>
      </c>
      <c r="L108" s="20" t="s">
        <v>23</v>
      </c>
      <c r="M108" s="19">
        <v>1228800</v>
      </c>
      <c r="N108" s="14" t="s">
        <v>54</v>
      </c>
      <c r="O108" s="21" t="s">
        <v>60</v>
      </c>
      <c r="P108" s="21" t="s">
        <v>60</v>
      </c>
      <c r="Q108" s="22" t="s">
        <v>60</v>
      </c>
      <c r="R108" s="22">
        <v>1</v>
      </c>
      <c r="S108" s="14" t="s">
        <v>448</v>
      </c>
    </row>
    <row r="109" spans="1:19">
      <c r="A109" s="14" t="s">
        <v>83</v>
      </c>
      <c r="B109" s="14" t="s">
        <v>40</v>
      </c>
      <c r="C109" s="14" t="s">
        <v>42</v>
      </c>
      <c r="D109" s="14" t="s">
        <v>125</v>
      </c>
      <c r="E109" s="14" t="s">
        <v>287</v>
      </c>
      <c r="F109" s="14" t="s">
        <v>427</v>
      </c>
      <c r="G109" s="14" t="s">
        <v>432</v>
      </c>
      <c r="H109" s="19">
        <v>819200</v>
      </c>
      <c r="I109" s="19">
        <v>245760</v>
      </c>
      <c r="J109" s="19">
        <v>819200</v>
      </c>
      <c r="K109" s="19">
        <v>0</v>
      </c>
      <c r="L109" s="20" t="s">
        <v>23</v>
      </c>
      <c r="M109" s="19">
        <v>819200</v>
      </c>
      <c r="N109" s="14" t="s">
        <v>54</v>
      </c>
      <c r="O109" s="21" t="s">
        <v>60</v>
      </c>
      <c r="P109" s="21" t="s">
        <v>60</v>
      </c>
      <c r="Q109" s="22" t="s">
        <v>60</v>
      </c>
      <c r="R109" s="22">
        <v>1</v>
      </c>
      <c r="S109" s="14" t="s">
        <v>448</v>
      </c>
    </row>
    <row r="110" spans="1:19">
      <c r="A110" s="14" t="s">
        <v>83</v>
      </c>
      <c r="B110" s="14" t="s">
        <v>40</v>
      </c>
      <c r="C110" s="14" t="s">
        <v>42</v>
      </c>
      <c r="D110" s="14" t="s">
        <v>126</v>
      </c>
      <c r="E110" s="14" t="s">
        <v>288</v>
      </c>
      <c r="F110" s="14" t="s">
        <v>427</v>
      </c>
      <c r="G110" s="14" t="s">
        <v>432</v>
      </c>
      <c r="H110" s="19">
        <v>874600</v>
      </c>
      <c r="I110" s="19">
        <v>262380</v>
      </c>
      <c r="J110" s="19">
        <v>874600</v>
      </c>
      <c r="K110" s="19">
        <v>0</v>
      </c>
      <c r="L110" s="20" t="s">
        <v>23</v>
      </c>
      <c r="M110" s="19">
        <v>874600</v>
      </c>
      <c r="N110" s="14" t="s">
        <v>54</v>
      </c>
      <c r="O110" s="21" t="s">
        <v>60</v>
      </c>
      <c r="P110" s="21" t="s">
        <v>60</v>
      </c>
      <c r="Q110" s="22" t="s">
        <v>60</v>
      </c>
      <c r="R110" s="22">
        <v>1</v>
      </c>
      <c r="S110" s="14" t="s">
        <v>448</v>
      </c>
    </row>
    <row r="111" spans="1:19">
      <c r="A111" s="14" t="s">
        <v>83</v>
      </c>
      <c r="B111" s="14" t="s">
        <v>40</v>
      </c>
      <c r="C111" s="14" t="s">
        <v>42</v>
      </c>
      <c r="D111" s="14" t="s">
        <v>126</v>
      </c>
      <c r="E111" s="14" t="s">
        <v>288</v>
      </c>
      <c r="F111" s="14" t="s">
        <v>426</v>
      </c>
      <c r="G111" s="14" t="s">
        <v>432</v>
      </c>
      <c r="H111" s="19">
        <v>2186500</v>
      </c>
      <c r="I111" s="19">
        <v>2186500</v>
      </c>
      <c r="J111" s="19">
        <v>2186500</v>
      </c>
      <c r="K111" s="19">
        <v>0</v>
      </c>
      <c r="L111" s="20" t="s">
        <v>23</v>
      </c>
      <c r="M111" s="19">
        <v>2186500</v>
      </c>
      <c r="N111" s="14" t="s">
        <v>54</v>
      </c>
      <c r="O111" s="21" t="s">
        <v>60</v>
      </c>
      <c r="P111" s="21" t="s">
        <v>60</v>
      </c>
      <c r="Q111" s="22" t="s">
        <v>60</v>
      </c>
      <c r="R111" s="22">
        <v>1</v>
      </c>
      <c r="S111" s="14" t="s">
        <v>447</v>
      </c>
    </row>
    <row r="112" spans="1:19">
      <c r="A112" s="14" t="s">
        <v>83</v>
      </c>
      <c r="B112" s="14" t="s">
        <v>40</v>
      </c>
      <c r="C112" s="14" t="s">
        <v>42</v>
      </c>
      <c r="D112" s="14" t="s">
        <v>126</v>
      </c>
      <c r="E112" s="14" t="s">
        <v>288</v>
      </c>
      <c r="F112" s="14" t="s">
        <v>426</v>
      </c>
      <c r="G112" s="14" t="s">
        <v>432</v>
      </c>
      <c r="H112" s="19">
        <v>874600</v>
      </c>
      <c r="I112" s="19">
        <v>874600</v>
      </c>
      <c r="J112" s="19">
        <v>874600</v>
      </c>
      <c r="K112" s="19">
        <v>0</v>
      </c>
      <c r="L112" s="20" t="s">
        <v>23</v>
      </c>
      <c r="M112" s="19">
        <v>874600</v>
      </c>
      <c r="N112" s="14" t="s">
        <v>54</v>
      </c>
      <c r="O112" s="21" t="s">
        <v>60</v>
      </c>
      <c r="P112" s="21" t="s">
        <v>60</v>
      </c>
      <c r="Q112" s="22" t="s">
        <v>60</v>
      </c>
      <c r="R112" s="22">
        <v>1</v>
      </c>
      <c r="S112" s="14" t="s">
        <v>447</v>
      </c>
    </row>
    <row r="113" spans="1:19">
      <c r="A113" s="14" t="s">
        <v>83</v>
      </c>
      <c r="B113" s="14" t="s">
        <v>40</v>
      </c>
      <c r="C113" s="14" t="s">
        <v>42</v>
      </c>
      <c r="D113" s="14" t="s">
        <v>127</v>
      </c>
      <c r="E113" s="14" t="s">
        <v>289</v>
      </c>
      <c r="F113" s="14" t="s">
        <v>423</v>
      </c>
      <c r="G113" s="14" t="s">
        <v>432</v>
      </c>
      <c r="H113" s="19">
        <v>93930200</v>
      </c>
      <c r="I113" s="19">
        <v>28179060</v>
      </c>
      <c r="J113" s="19">
        <v>93930200</v>
      </c>
      <c r="K113" s="19">
        <v>0</v>
      </c>
      <c r="L113" s="20" t="s">
        <v>23</v>
      </c>
      <c r="M113" s="19">
        <v>93930200</v>
      </c>
      <c r="N113" s="14" t="s">
        <v>54</v>
      </c>
      <c r="O113" s="21" t="s">
        <v>60</v>
      </c>
      <c r="P113" s="21" t="s">
        <v>60</v>
      </c>
      <c r="Q113" s="22" t="s">
        <v>60</v>
      </c>
      <c r="R113" s="22">
        <v>1</v>
      </c>
      <c r="S113" s="14" t="s">
        <v>444</v>
      </c>
    </row>
    <row r="114" spans="1:19">
      <c r="A114" s="14" t="s">
        <v>83</v>
      </c>
      <c r="B114" s="14" t="s">
        <v>40</v>
      </c>
      <c r="C114" s="14" t="s">
        <v>42</v>
      </c>
      <c r="D114" s="14" t="s">
        <v>127</v>
      </c>
      <c r="E114" s="14" t="s">
        <v>289</v>
      </c>
      <c r="F114" s="14" t="s">
        <v>428</v>
      </c>
      <c r="G114" s="14" t="s">
        <v>432</v>
      </c>
      <c r="H114" s="19">
        <v>34737500</v>
      </c>
      <c r="I114" s="19">
        <v>10421250</v>
      </c>
      <c r="J114" s="19">
        <v>34737500</v>
      </c>
      <c r="K114" s="19">
        <v>0</v>
      </c>
      <c r="L114" s="20" t="s">
        <v>23</v>
      </c>
      <c r="M114" s="19">
        <v>34737500</v>
      </c>
      <c r="N114" s="14" t="s">
        <v>54</v>
      </c>
      <c r="O114" s="21" t="s">
        <v>60</v>
      </c>
      <c r="P114" s="21" t="s">
        <v>60</v>
      </c>
      <c r="Q114" s="22" t="s">
        <v>60</v>
      </c>
      <c r="R114" s="22">
        <v>1</v>
      </c>
      <c r="S114" s="14" t="s">
        <v>449</v>
      </c>
    </row>
    <row r="115" spans="1:19">
      <c r="A115" s="14" t="s">
        <v>83</v>
      </c>
      <c r="B115" s="14" t="s">
        <v>40</v>
      </c>
      <c r="C115" s="14" t="s">
        <v>42</v>
      </c>
      <c r="D115" s="14" t="s">
        <v>127</v>
      </c>
      <c r="E115" s="14" t="s">
        <v>289</v>
      </c>
      <c r="F115" s="14" t="s">
        <v>425</v>
      </c>
      <c r="G115" s="14" t="s">
        <v>432</v>
      </c>
      <c r="H115" s="19">
        <v>34459600</v>
      </c>
      <c r="I115" s="19">
        <v>17229800</v>
      </c>
      <c r="J115" s="19">
        <v>34459600</v>
      </c>
      <c r="K115" s="19">
        <v>0</v>
      </c>
      <c r="L115" s="20" t="s">
        <v>23</v>
      </c>
      <c r="M115" s="19">
        <v>34459600</v>
      </c>
      <c r="N115" s="14" t="s">
        <v>54</v>
      </c>
      <c r="O115" s="21" t="s">
        <v>60</v>
      </c>
      <c r="P115" s="21" t="s">
        <v>60</v>
      </c>
      <c r="Q115" s="22" t="s">
        <v>60</v>
      </c>
      <c r="R115" s="22">
        <v>1</v>
      </c>
      <c r="S115" s="14" t="s">
        <v>446</v>
      </c>
    </row>
    <row r="116" spans="1:19">
      <c r="A116" s="14" t="s">
        <v>83</v>
      </c>
      <c r="B116" s="14" t="s">
        <v>40</v>
      </c>
      <c r="C116" s="14" t="s">
        <v>42</v>
      </c>
      <c r="D116" s="14" t="s">
        <v>127</v>
      </c>
      <c r="E116" s="14" t="s">
        <v>289</v>
      </c>
      <c r="F116" s="14" t="s">
        <v>425</v>
      </c>
      <c r="G116" s="14" t="s">
        <v>432</v>
      </c>
      <c r="H116" s="19">
        <v>555800</v>
      </c>
      <c r="I116" s="19">
        <v>277900</v>
      </c>
      <c r="J116" s="19">
        <v>555800</v>
      </c>
      <c r="K116" s="19">
        <v>0</v>
      </c>
      <c r="L116" s="20" t="s">
        <v>23</v>
      </c>
      <c r="M116" s="19">
        <v>555800</v>
      </c>
      <c r="N116" s="14" t="s">
        <v>54</v>
      </c>
      <c r="O116" s="21" t="s">
        <v>60</v>
      </c>
      <c r="P116" s="21" t="s">
        <v>60</v>
      </c>
      <c r="Q116" s="22" t="s">
        <v>60</v>
      </c>
      <c r="R116" s="22">
        <v>1</v>
      </c>
      <c r="S116" s="14" t="s">
        <v>446</v>
      </c>
    </row>
    <row r="117" spans="1:19">
      <c r="A117" s="14" t="s">
        <v>83</v>
      </c>
      <c r="B117" s="14" t="s">
        <v>40</v>
      </c>
      <c r="C117" s="14" t="s">
        <v>42</v>
      </c>
      <c r="D117" s="14" t="s">
        <v>127</v>
      </c>
      <c r="E117" s="14" t="s">
        <v>289</v>
      </c>
      <c r="F117" s="14" t="s">
        <v>425</v>
      </c>
      <c r="G117" s="14" t="s">
        <v>432</v>
      </c>
      <c r="H117" s="19">
        <v>277900</v>
      </c>
      <c r="I117" s="19">
        <v>138950</v>
      </c>
      <c r="J117" s="19">
        <v>277900</v>
      </c>
      <c r="K117" s="19">
        <v>0</v>
      </c>
      <c r="L117" s="20" t="s">
        <v>23</v>
      </c>
      <c r="M117" s="19">
        <v>277900</v>
      </c>
      <c r="N117" s="14" t="s">
        <v>54</v>
      </c>
      <c r="O117" s="21" t="s">
        <v>60</v>
      </c>
      <c r="P117" s="21" t="s">
        <v>60</v>
      </c>
      <c r="Q117" s="22" t="s">
        <v>60</v>
      </c>
      <c r="R117" s="22">
        <v>1</v>
      </c>
      <c r="S117" s="14" t="s">
        <v>446</v>
      </c>
    </row>
    <row r="118" spans="1:19">
      <c r="A118" s="14" t="s">
        <v>83</v>
      </c>
      <c r="B118" s="14" t="s">
        <v>40</v>
      </c>
      <c r="C118" s="14" t="s">
        <v>42</v>
      </c>
      <c r="D118" s="14" t="s">
        <v>128</v>
      </c>
      <c r="E118" s="14" t="s">
        <v>290</v>
      </c>
      <c r="F118" s="14" t="s">
        <v>426</v>
      </c>
      <c r="G118" s="14" t="s">
        <v>432</v>
      </c>
      <c r="H118" s="19">
        <v>1073000</v>
      </c>
      <c r="I118" s="19">
        <v>1073000</v>
      </c>
      <c r="J118" s="19">
        <v>1073000</v>
      </c>
      <c r="K118" s="19">
        <v>0</v>
      </c>
      <c r="L118" s="20" t="s">
        <v>23</v>
      </c>
      <c r="M118" s="19">
        <v>1073000</v>
      </c>
      <c r="N118" s="14" t="s">
        <v>54</v>
      </c>
      <c r="O118" s="21" t="s">
        <v>60</v>
      </c>
      <c r="P118" s="21" t="s">
        <v>60</v>
      </c>
      <c r="Q118" s="22" t="s">
        <v>60</v>
      </c>
      <c r="R118" s="22">
        <v>1</v>
      </c>
      <c r="S118" s="14" t="s">
        <v>447</v>
      </c>
    </row>
    <row r="119" spans="1:19">
      <c r="A119" s="14" t="s">
        <v>83</v>
      </c>
      <c r="B119" s="14" t="s">
        <v>40</v>
      </c>
      <c r="C119" s="14" t="s">
        <v>42</v>
      </c>
      <c r="D119" s="14" t="s">
        <v>128</v>
      </c>
      <c r="E119" s="14" t="s">
        <v>290</v>
      </c>
      <c r="F119" s="14" t="s">
        <v>426</v>
      </c>
      <c r="G119" s="14" t="s">
        <v>432</v>
      </c>
      <c r="H119" s="19">
        <v>536500</v>
      </c>
      <c r="I119" s="19">
        <v>536500</v>
      </c>
      <c r="J119" s="19">
        <v>536500</v>
      </c>
      <c r="K119" s="19">
        <v>0</v>
      </c>
      <c r="L119" s="20" t="s">
        <v>23</v>
      </c>
      <c r="M119" s="19">
        <v>536500</v>
      </c>
      <c r="N119" s="14" t="s">
        <v>54</v>
      </c>
      <c r="O119" s="21" t="s">
        <v>60</v>
      </c>
      <c r="P119" s="21" t="s">
        <v>60</v>
      </c>
      <c r="Q119" s="22" t="s">
        <v>60</v>
      </c>
      <c r="R119" s="22">
        <v>1</v>
      </c>
      <c r="S119" s="14" t="s">
        <v>447</v>
      </c>
    </row>
    <row r="120" spans="1:19">
      <c r="A120" s="14" t="s">
        <v>83</v>
      </c>
      <c r="B120" s="14" t="s">
        <v>40</v>
      </c>
      <c r="C120" s="14" t="s">
        <v>42</v>
      </c>
      <c r="D120" s="14" t="s">
        <v>128</v>
      </c>
      <c r="E120" s="14" t="s">
        <v>290</v>
      </c>
      <c r="F120" s="14" t="s">
        <v>426</v>
      </c>
      <c r="G120" s="14" t="s">
        <v>432</v>
      </c>
      <c r="H120" s="19">
        <v>43456500</v>
      </c>
      <c r="I120" s="19">
        <v>43456500</v>
      </c>
      <c r="J120" s="19">
        <v>43456500</v>
      </c>
      <c r="K120" s="19">
        <v>0</v>
      </c>
      <c r="L120" s="20" t="s">
        <v>23</v>
      </c>
      <c r="M120" s="19">
        <v>43456500</v>
      </c>
      <c r="N120" s="14" t="s">
        <v>54</v>
      </c>
      <c r="O120" s="21" t="s">
        <v>60</v>
      </c>
      <c r="P120" s="21" t="s">
        <v>60</v>
      </c>
      <c r="Q120" s="22" t="s">
        <v>60</v>
      </c>
      <c r="R120" s="22">
        <v>1</v>
      </c>
      <c r="S120" s="14" t="s">
        <v>447</v>
      </c>
    </row>
    <row r="121" spans="1:19">
      <c r="A121" s="14" t="s">
        <v>83</v>
      </c>
      <c r="B121" s="14" t="s">
        <v>40</v>
      </c>
      <c r="C121" s="14" t="s">
        <v>42</v>
      </c>
      <c r="D121" s="14" t="s">
        <v>129</v>
      </c>
      <c r="E121" s="14" t="s">
        <v>291</v>
      </c>
      <c r="F121" s="14" t="s">
        <v>426</v>
      </c>
      <c r="G121" s="14" t="s">
        <v>432</v>
      </c>
      <c r="H121" s="19">
        <v>232200</v>
      </c>
      <c r="I121" s="19">
        <v>232200</v>
      </c>
      <c r="J121" s="19">
        <v>232200</v>
      </c>
      <c r="K121" s="19">
        <v>0</v>
      </c>
      <c r="L121" s="20" t="s">
        <v>23</v>
      </c>
      <c r="M121" s="19">
        <v>232200</v>
      </c>
      <c r="N121" s="14" t="s">
        <v>54</v>
      </c>
      <c r="O121" s="21" t="s">
        <v>60</v>
      </c>
      <c r="P121" s="21" t="s">
        <v>60</v>
      </c>
      <c r="Q121" s="22" t="s">
        <v>60</v>
      </c>
      <c r="R121" s="22">
        <v>1</v>
      </c>
      <c r="S121" s="14" t="s">
        <v>447</v>
      </c>
    </row>
    <row r="122" spans="1:19">
      <c r="A122" s="14" t="s">
        <v>83</v>
      </c>
      <c r="B122" s="14" t="s">
        <v>40</v>
      </c>
      <c r="C122" s="14" t="s">
        <v>42</v>
      </c>
      <c r="D122" s="14" t="s">
        <v>129</v>
      </c>
      <c r="E122" s="14" t="s">
        <v>291</v>
      </c>
      <c r="F122" s="14" t="s">
        <v>423</v>
      </c>
      <c r="G122" s="14" t="s">
        <v>432</v>
      </c>
      <c r="H122" s="19">
        <v>31114800</v>
      </c>
      <c r="I122" s="19">
        <v>9334440</v>
      </c>
      <c r="J122" s="19">
        <v>31114800</v>
      </c>
      <c r="K122" s="19">
        <v>0</v>
      </c>
      <c r="L122" s="20" t="s">
        <v>23</v>
      </c>
      <c r="M122" s="19">
        <v>31114800</v>
      </c>
      <c r="N122" s="14" t="s">
        <v>54</v>
      </c>
      <c r="O122" s="21" t="s">
        <v>60</v>
      </c>
      <c r="P122" s="21" t="s">
        <v>60</v>
      </c>
      <c r="Q122" s="22" t="s">
        <v>60</v>
      </c>
      <c r="R122" s="22">
        <v>1</v>
      </c>
      <c r="S122" s="14" t="s">
        <v>444</v>
      </c>
    </row>
    <row r="123" spans="1:19">
      <c r="A123" s="14" t="s">
        <v>83</v>
      </c>
      <c r="B123" s="14" t="s">
        <v>40</v>
      </c>
      <c r="C123" s="14" t="s">
        <v>42</v>
      </c>
      <c r="D123" s="14" t="s">
        <v>129</v>
      </c>
      <c r="E123" s="14" t="s">
        <v>291</v>
      </c>
      <c r="F123" s="14" t="s">
        <v>423</v>
      </c>
      <c r="G123" s="14" t="s">
        <v>432</v>
      </c>
      <c r="H123" s="19">
        <v>45743400</v>
      </c>
      <c r="I123" s="19">
        <v>13723020</v>
      </c>
      <c r="J123" s="19">
        <v>45743400</v>
      </c>
      <c r="K123" s="19">
        <v>0</v>
      </c>
      <c r="L123" s="20" t="s">
        <v>23</v>
      </c>
      <c r="M123" s="19">
        <v>45743400</v>
      </c>
      <c r="N123" s="14" t="s">
        <v>54</v>
      </c>
      <c r="O123" s="21" t="s">
        <v>60</v>
      </c>
      <c r="P123" s="21" t="s">
        <v>60</v>
      </c>
      <c r="Q123" s="22" t="s">
        <v>60</v>
      </c>
      <c r="R123" s="22">
        <v>1</v>
      </c>
      <c r="S123" s="14" t="s">
        <v>444</v>
      </c>
    </row>
    <row r="124" spans="1:19">
      <c r="A124" s="14" t="s">
        <v>83</v>
      </c>
      <c r="B124" s="14" t="s">
        <v>40</v>
      </c>
      <c r="C124" s="14" t="s">
        <v>42</v>
      </c>
      <c r="D124" s="14" t="s">
        <v>130</v>
      </c>
      <c r="E124" s="14" t="s">
        <v>292</v>
      </c>
      <c r="F124" s="14" t="s">
        <v>426</v>
      </c>
      <c r="G124" s="14" t="s">
        <v>432</v>
      </c>
      <c r="H124" s="19">
        <v>288500</v>
      </c>
      <c r="I124" s="19">
        <v>288500</v>
      </c>
      <c r="J124" s="19">
        <v>288500</v>
      </c>
      <c r="K124" s="19">
        <v>0</v>
      </c>
      <c r="L124" s="20" t="s">
        <v>23</v>
      </c>
      <c r="M124" s="19">
        <v>288500</v>
      </c>
      <c r="N124" s="14" t="s">
        <v>54</v>
      </c>
      <c r="O124" s="21" t="s">
        <v>60</v>
      </c>
      <c r="P124" s="21" t="s">
        <v>60</v>
      </c>
      <c r="Q124" s="22" t="s">
        <v>60</v>
      </c>
      <c r="R124" s="22">
        <v>1</v>
      </c>
      <c r="S124" s="14" t="s">
        <v>447</v>
      </c>
    </row>
    <row r="125" spans="1:19">
      <c r="A125" s="14" t="s">
        <v>83</v>
      </c>
      <c r="B125" s="14" t="s">
        <v>40</v>
      </c>
      <c r="C125" s="14" t="s">
        <v>42</v>
      </c>
      <c r="D125" s="14" t="s">
        <v>130</v>
      </c>
      <c r="E125" s="14" t="s">
        <v>292</v>
      </c>
      <c r="F125" s="14" t="s">
        <v>427</v>
      </c>
      <c r="G125" s="14" t="s">
        <v>432</v>
      </c>
      <c r="H125" s="19">
        <v>2019500</v>
      </c>
      <c r="I125" s="19">
        <v>605850</v>
      </c>
      <c r="J125" s="19">
        <v>2019500</v>
      </c>
      <c r="K125" s="19">
        <v>0</v>
      </c>
      <c r="L125" s="20" t="s">
        <v>23</v>
      </c>
      <c r="M125" s="19">
        <v>2019500</v>
      </c>
      <c r="N125" s="14" t="s">
        <v>54</v>
      </c>
      <c r="O125" s="21" t="s">
        <v>60</v>
      </c>
      <c r="P125" s="21" t="s">
        <v>60</v>
      </c>
      <c r="Q125" s="22" t="s">
        <v>60</v>
      </c>
      <c r="R125" s="22">
        <v>1</v>
      </c>
      <c r="S125" s="14" t="s">
        <v>448</v>
      </c>
    </row>
    <row r="126" spans="1:19">
      <c r="A126" s="14" t="s">
        <v>83</v>
      </c>
      <c r="B126" s="14" t="s">
        <v>40</v>
      </c>
      <c r="C126" s="14" t="s">
        <v>42</v>
      </c>
      <c r="D126" s="14" t="s">
        <v>131</v>
      </c>
      <c r="E126" s="14" t="s">
        <v>293</v>
      </c>
      <c r="F126" s="14" t="s">
        <v>427</v>
      </c>
      <c r="G126" s="14" t="s">
        <v>432</v>
      </c>
      <c r="H126" s="19">
        <v>11434800</v>
      </c>
      <c r="I126" s="19">
        <v>3430440</v>
      </c>
      <c r="J126" s="19">
        <v>11434800</v>
      </c>
      <c r="K126" s="19">
        <v>0</v>
      </c>
      <c r="L126" s="20" t="s">
        <v>23</v>
      </c>
      <c r="M126" s="19">
        <v>11434800</v>
      </c>
      <c r="N126" s="14" t="s">
        <v>54</v>
      </c>
      <c r="O126" s="21" t="s">
        <v>60</v>
      </c>
      <c r="P126" s="21" t="s">
        <v>60</v>
      </c>
      <c r="Q126" s="22" t="s">
        <v>60</v>
      </c>
      <c r="R126" s="22">
        <v>1</v>
      </c>
      <c r="S126" s="14" t="s">
        <v>448</v>
      </c>
    </row>
    <row r="127" spans="1:19">
      <c r="A127" s="14" t="s">
        <v>83</v>
      </c>
      <c r="B127" s="14" t="s">
        <v>40</v>
      </c>
      <c r="C127" s="14" t="s">
        <v>42</v>
      </c>
      <c r="D127" s="14" t="s">
        <v>132</v>
      </c>
      <c r="E127" s="14" t="s">
        <v>294</v>
      </c>
      <c r="F127" s="14" t="s">
        <v>427</v>
      </c>
      <c r="G127" s="14" t="s">
        <v>432</v>
      </c>
      <c r="H127" s="19">
        <v>73324400</v>
      </c>
      <c r="I127" s="19">
        <v>21997320</v>
      </c>
      <c r="J127" s="19">
        <v>73324400</v>
      </c>
      <c r="K127" s="19">
        <v>0</v>
      </c>
      <c r="L127" s="20" t="s">
        <v>23</v>
      </c>
      <c r="M127" s="19">
        <v>73324400</v>
      </c>
      <c r="N127" s="14" t="s">
        <v>54</v>
      </c>
      <c r="O127" s="21" t="s">
        <v>60</v>
      </c>
      <c r="P127" s="21" t="s">
        <v>60</v>
      </c>
      <c r="Q127" s="22" t="s">
        <v>60</v>
      </c>
      <c r="R127" s="22">
        <v>1</v>
      </c>
      <c r="S127" s="14" t="s">
        <v>448</v>
      </c>
    </row>
    <row r="128" spans="1:19">
      <c r="A128" s="14" t="s">
        <v>83</v>
      </c>
      <c r="B128" s="14" t="s">
        <v>40</v>
      </c>
      <c r="C128" s="14" t="s">
        <v>42</v>
      </c>
      <c r="D128" s="14" t="s">
        <v>132</v>
      </c>
      <c r="E128" s="14" t="s">
        <v>294</v>
      </c>
      <c r="F128" s="14" t="s">
        <v>423</v>
      </c>
      <c r="G128" s="14" t="s">
        <v>432</v>
      </c>
      <c r="H128" s="19">
        <v>48232400</v>
      </c>
      <c r="I128" s="19">
        <v>14469720</v>
      </c>
      <c r="J128" s="19">
        <v>48232400</v>
      </c>
      <c r="K128" s="19">
        <v>0</v>
      </c>
      <c r="L128" s="20" t="s">
        <v>23</v>
      </c>
      <c r="M128" s="19">
        <v>48232400</v>
      </c>
      <c r="N128" s="14" t="s">
        <v>54</v>
      </c>
      <c r="O128" s="21" t="s">
        <v>60</v>
      </c>
      <c r="P128" s="21" t="s">
        <v>60</v>
      </c>
      <c r="Q128" s="22" t="s">
        <v>60</v>
      </c>
      <c r="R128" s="22">
        <v>1</v>
      </c>
      <c r="S128" s="14" t="s">
        <v>444</v>
      </c>
    </row>
    <row r="129" spans="1:19">
      <c r="A129" s="14" t="s">
        <v>83</v>
      </c>
      <c r="B129" s="14" t="s">
        <v>40</v>
      </c>
      <c r="C129" s="14" t="s">
        <v>42</v>
      </c>
      <c r="D129" s="14" t="s">
        <v>132</v>
      </c>
      <c r="E129" s="14" t="s">
        <v>294</v>
      </c>
      <c r="F129" s="14" t="s">
        <v>427</v>
      </c>
      <c r="G129" s="14" t="s">
        <v>432</v>
      </c>
      <c r="H129" s="19">
        <v>5297200</v>
      </c>
      <c r="I129" s="19">
        <v>1589160</v>
      </c>
      <c r="J129" s="19">
        <v>5297200</v>
      </c>
      <c r="K129" s="19">
        <v>0</v>
      </c>
      <c r="L129" s="20" t="s">
        <v>23</v>
      </c>
      <c r="M129" s="19">
        <v>5297200</v>
      </c>
      <c r="N129" s="14" t="s">
        <v>54</v>
      </c>
      <c r="O129" s="21" t="s">
        <v>60</v>
      </c>
      <c r="P129" s="21" t="s">
        <v>60</v>
      </c>
      <c r="Q129" s="22" t="s">
        <v>60</v>
      </c>
      <c r="R129" s="22">
        <v>1</v>
      </c>
      <c r="S129" s="14" t="s">
        <v>448</v>
      </c>
    </row>
    <row r="130" spans="1:19">
      <c r="A130" s="14" t="s">
        <v>83</v>
      </c>
      <c r="B130" s="14" t="s">
        <v>40</v>
      </c>
      <c r="C130" s="14" t="s">
        <v>42</v>
      </c>
      <c r="D130" s="14" t="s">
        <v>133</v>
      </c>
      <c r="E130" s="14" t="s">
        <v>295</v>
      </c>
      <c r="F130" s="14" t="s">
        <v>427</v>
      </c>
      <c r="G130" s="14" t="s">
        <v>432</v>
      </c>
      <c r="H130" s="19">
        <v>351600</v>
      </c>
      <c r="I130" s="19">
        <v>105480</v>
      </c>
      <c r="J130" s="19">
        <v>351600</v>
      </c>
      <c r="K130" s="19">
        <v>0</v>
      </c>
      <c r="L130" s="20" t="s">
        <v>23</v>
      </c>
      <c r="M130" s="19">
        <v>351600</v>
      </c>
      <c r="N130" s="14" t="s">
        <v>54</v>
      </c>
      <c r="O130" s="21" t="s">
        <v>60</v>
      </c>
      <c r="P130" s="21" t="s">
        <v>60</v>
      </c>
      <c r="Q130" s="22" t="s">
        <v>60</v>
      </c>
      <c r="R130" s="22">
        <v>1</v>
      </c>
      <c r="S130" s="14" t="s">
        <v>448</v>
      </c>
    </row>
    <row r="131" spans="1:19">
      <c r="A131" s="14" t="s">
        <v>83</v>
      </c>
      <c r="B131" s="14" t="s">
        <v>40</v>
      </c>
      <c r="C131" s="14" t="s">
        <v>42</v>
      </c>
      <c r="D131" s="14" t="s">
        <v>133</v>
      </c>
      <c r="E131" s="14" t="s">
        <v>295</v>
      </c>
      <c r="F131" s="14" t="s">
        <v>427</v>
      </c>
      <c r="G131" s="14" t="s">
        <v>432</v>
      </c>
      <c r="H131" s="19">
        <v>175800</v>
      </c>
      <c r="I131" s="19">
        <v>52740</v>
      </c>
      <c r="J131" s="19">
        <v>175800</v>
      </c>
      <c r="K131" s="19">
        <v>0</v>
      </c>
      <c r="L131" s="20" t="s">
        <v>23</v>
      </c>
      <c r="M131" s="19">
        <v>175800</v>
      </c>
      <c r="N131" s="14" t="s">
        <v>54</v>
      </c>
      <c r="O131" s="21" t="s">
        <v>60</v>
      </c>
      <c r="P131" s="21" t="s">
        <v>60</v>
      </c>
      <c r="Q131" s="22" t="s">
        <v>60</v>
      </c>
      <c r="R131" s="22">
        <v>1</v>
      </c>
      <c r="S131" s="14" t="s">
        <v>448</v>
      </c>
    </row>
    <row r="132" spans="1:19">
      <c r="A132" s="14" t="s">
        <v>83</v>
      </c>
      <c r="B132" s="14" t="s">
        <v>40</v>
      </c>
      <c r="C132" s="14" t="s">
        <v>42</v>
      </c>
      <c r="D132" s="14" t="s">
        <v>133</v>
      </c>
      <c r="E132" s="14" t="s">
        <v>295</v>
      </c>
      <c r="F132" s="14" t="s">
        <v>427</v>
      </c>
      <c r="G132" s="14" t="s">
        <v>432</v>
      </c>
      <c r="H132" s="19">
        <v>2900700</v>
      </c>
      <c r="I132" s="19">
        <v>870210</v>
      </c>
      <c r="J132" s="19">
        <v>2900700</v>
      </c>
      <c r="K132" s="19">
        <v>0</v>
      </c>
      <c r="L132" s="20" t="s">
        <v>23</v>
      </c>
      <c r="M132" s="19">
        <v>2900700</v>
      </c>
      <c r="N132" s="14" t="s">
        <v>54</v>
      </c>
      <c r="O132" s="21" t="s">
        <v>60</v>
      </c>
      <c r="P132" s="21" t="s">
        <v>60</v>
      </c>
      <c r="Q132" s="22" t="s">
        <v>60</v>
      </c>
      <c r="R132" s="22">
        <v>1</v>
      </c>
      <c r="S132" s="14" t="s">
        <v>448</v>
      </c>
    </row>
    <row r="133" spans="1:19">
      <c r="A133" s="14" t="s">
        <v>83</v>
      </c>
      <c r="B133" s="14" t="s">
        <v>40</v>
      </c>
      <c r="C133" s="14" t="s">
        <v>42</v>
      </c>
      <c r="D133" s="14" t="s">
        <v>133</v>
      </c>
      <c r="E133" s="14" t="s">
        <v>295</v>
      </c>
      <c r="F133" s="14" t="s">
        <v>427</v>
      </c>
      <c r="G133" s="14" t="s">
        <v>432</v>
      </c>
      <c r="H133" s="19">
        <v>175800</v>
      </c>
      <c r="I133" s="19">
        <v>52740</v>
      </c>
      <c r="J133" s="19">
        <v>175800</v>
      </c>
      <c r="K133" s="19">
        <v>0</v>
      </c>
      <c r="L133" s="20" t="s">
        <v>23</v>
      </c>
      <c r="M133" s="19">
        <v>175800</v>
      </c>
      <c r="N133" s="14" t="s">
        <v>54</v>
      </c>
      <c r="O133" s="21" t="s">
        <v>60</v>
      </c>
      <c r="P133" s="21" t="s">
        <v>60</v>
      </c>
      <c r="Q133" s="22" t="s">
        <v>60</v>
      </c>
      <c r="R133" s="22">
        <v>1</v>
      </c>
      <c r="S133" s="14" t="s">
        <v>448</v>
      </c>
    </row>
    <row r="134" spans="1:19">
      <c r="A134" s="14" t="s">
        <v>83</v>
      </c>
      <c r="B134" s="14" t="s">
        <v>40</v>
      </c>
      <c r="C134" s="14" t="s">
        <v>42</v>
      </c>
      <c r="D134" s="14" t="s">
        <v>133</v>
      </c>
      <c r="E134" s="14" t="s">
        <v>295</v>
      </c>
      <c r="F134" s="14" t="s">
        <v>427</v>
      </c>
      <c r="G134" s="14" t="s">
        <v>432</v>
      </c>
      <c r="H134" s="19">
        <v>175800</v>
      </c>
      <c r="I134" s="19">
        <v>52740</v>
      </c>
      <c r="J134" s="19">
        <v>175800</v>
      </c>
      <c r="K134" s="19">
        <v>0</v>
      </c>
      <c r="L134" s="20" t="s">
        <v>23</v>
      </c>
      <c r="M134" s="19">
        <v>175800</v>
      </c>
      <c r="N134" s="14" t="s">
        <v>54</v>
      </c>
      <c r="O134" s="21" t="s">
        <v>60</v>
      </c>
      <c r="P134" s="21" t="s">
        <v>60</v>
      </c>
      <c r="Q134" s="22" t="s">
        <v>60</v>
      </c>
      <c r="R134" s="22">
        <v>1</v>
      </c>
      <c r="S134" s="14" t="s">
        <v>448</v>
      </c>
    </row>
    <row r="135" spans="1:19">
      <c r="A135" s="14" t="s">
        <v>83</v>
      </c>
      <c r="B135" s="14" t="s">
        <v>40</v>
      </c>
      <c r="C135" s="14" t="s">
        <v>42</v>
      </c>
      <c r="D135" s="14" t="s">
        <v>133</v>
      </c>
      <c r="E135" s="14" t="s">
        <v>295</v>
      </c>
      <c r="F135" s="14" t="s">
        <v>427</v>
      </c>
      <c r="G135" s="14" t="s">
        <v>432</v>
      </c>
      <c r="H135" s="19">
        <v>263700</v>
      </c>
      <c r="I135" s="19">
        <v>79110</v>
      </c>
      <c r="J135" s="19">
        <v>263700</v>
      </c>
      <c r="K135" s="19">
        <v>0</v>
      </c>
      <c r="L135" s="20" t="s">
        <v>23</v>
      </c>
      <c r="M135" s="19">
        <v>263700</v>
      </c>
      <c r="N135" s="14" t="s">
        <v>54</v>
      </c>
      <c r="O135" s="21" t="s">
        <v>60</v>
      </c>
      <c r="P135" s="21" t="s">
        <v>60</v>
      </c>
      <c r="Q135" s="22" t="s">
        <v>60</v>
      </c>
      <c r="R135" s="22">
        <v>1</v>
      </c>
      <c r="S135" s="14" t="s">
        <v>448</v>
      </c>
    </row>
    <row r="136" spans="1:19">
      <c r="A136" s="14" t="s">
        <v>83</v>
      </c>
      <c r="B136" s="14" t="s">
        <v>40</v>
      </c>
      <c r="C136" s="14" t="s">
        <v>42</v>
      </c>
      <c r="D136" s="14" t="s">
        <v>133</v>
      </c>
      <c r="E136" s="14" t="s">
        <v>295</v>
      </c>
      <c r="F136" s="14" t="s">
        <v>427</v>
      </c>
      <c r="G136" s="14" t="s">
        <v>432</v>
      </c>
      <c r="H136" s="19">
        <v>1845900</v>
      </c>
      <c r="I136" s="19">
        <v>553770</v>
      </c>
      <c r="J136" s="19">
        <v>1845900</v>
      </c>
      <c r="K136" s="19">
        <v>0</v>
      </c>
      <c r="L136" s="20" t="s">
        <v>23</v>
      </c>
      <c r="M136" s="19">
        <v>1845900</v>
      </c>
      <c r="N136" s="14" t="s">
        <v>54</v>
      </c>
      <c r="O136" s="21" t="s">
        <v>60</v>
      </c>
      <c r="P136" s="21" t="s">
        <v>60</v>
      </c>
      <c r="Q136" s="22" t="s">
        <v>60</v>
      </c>
      <c r="R136" s="22">
        <v>1</v>
      </c>
      <c r="S136" s="14" t="s">
        <v>448</v>
      </c>
    </row>
    <row r="137" spans="1:19">
      <c r="A137" s="14" t="s">
        <v>83</v>
      </c>
      <c r="B137" s="14" t="s">
        <v>40</v>
      </c>
      <c r="C137" s="14" t="s">
        <v>42</v>
      </c>
      <c r="D137" s="14" t="s">
        <v>133</v>
      </c>
      <c r="E137" s="14" t="s">
        <v>295</v>
      </c>
      <c r="F137" s="14" t="s">
        <v>427</v>
      </c>
      <c r="G137" s="14" t="s">
        <v>432</v>
      </c>
      <c r="H137" s="19">
        <v>263700</v>
      </c>
      <c r="I137" s="19">
        <v>79110</v>
      </c>
      <c r="J137" s="19">
        <v>263700</v>
      </c>
      <c r="K137" s="19">
        <v>0</v>
      </c>
      <c r="L137" s="20" t="s">
        <v>23</v>
      </c>
      <c r="M137" s="19">
        <v>263700</v>
      </c>
      <c r="N137" s="14" t="s">
        <v>54</v>
      </c>
      <c r="O137" s="21" t="s">
        <v>60</v>
      </c>
      <c r="P137" s="21" t="s">
        <v>60</v>
      </c>
      <c r="Q137" s="22" t="s">
        <v>60</v>
      </c>
      <c r="R137" s="22">
        <v>1</v>
      </c>
      <c r="S137" s="14" t="s">
        <v>448</v>
      </c>
    </row>
    <row r="138" spans="1:19">
      <c r="A138" s="14" t="s">
        <v>83</v>
      </c>
      <c r="B138" s="14" t="s">
        <v>40</v>
      </c>
      <c r="C138" s="14" t="s">
        <v>42</v>
      </c>
      <c r="D138" s="14" t="s">
        <v>134</v>
      </c>
      <c r="E138" s="14" t="s">
        <v>296</v>
      </c>
      <c r="F138" s="14" t="s">
        <v>427</v>
      </c>
      <c r="G138" s="14" t="s">
        <v>432</v>
      </c>
      <c r="H138" s="19">
        <v>3709500</v>
      </c>
      <c r="I138" s="19">
        <v>1112850</v>
      </c>
      <c r="J138" s="19">
        <v>3709500</v>
      </c>
      <c r="K138" s="19">
        <v>0</v>
      </c>
      <c r="L138" s="20" t="s">
        <v>23</v>
      </c>
      <c r="M138" s="19">
        <v>3709500</v>
      </c>
      <c r="N138" s="14" t="s">
        <v>54</v>
      </c>
      <c r="O138" s="21" t="s">
        <v>60</v>
      </c>
      <c r="P138" s="21" t="s">
        <v>60</v>
      </c>
      <c r="Q138" s="22" t="s">
        <v>60</v>
      </c>
      <c r="R138" s="22">
        <v>1</v>
      </c>
      <c r="S138" s="14" t="s">
        <v>448</v>
      </c>
    </row>
    <row r="139" spans="1:19">
      <c r="A139" s="14" t="s">
        <v>83</v>
      </c>
      <c r="B139" s="14" t="s">
        <v>40</v>
      </c>
      <c r="C139" s="14" t="s">
        <v>42</v>
      </c>
      <c r="D139" s="14" t="s">
        <v>134</v>
      </c>
      <c r="E139" s="14" t="s">
        <v>296</v>
      </c>
      <c r="F139" s="14" t="s">
        <v>426</v>
      </c>
      <c r="G139" s="14" t="s">
        <v>432</v>
      </c>
      <c r="H139" s="19">
        <v>6677100</v>
      </c>
      <c r="I139" s="19">
        <v>6677100</v>
      </c>
      <c r="J139" s="19">
        <v>6677100</v>
      </c>
      <c r="K139" s="19">
        <v>0</v>
      </c>
      <c r="L139" s="20" t="s">
        <v>23</v>
      </c>
      <c r="M139" s="19">
        <v>6677100</v>
      </c>
      <c r="N139" s="14" t="s">
        <v>54</v>
      </c>
      <c r="O139" s="21" t="s">
        <v>60</v>
      </c>
      <c r="P139" s="21" t="s">
        <v>60</v>
      </c>
      <c r="Q139" s="22" t="s">
        <v>60</v>
      </c>
      <c r="R139" s="22">
        <v>1</v>
      </c>
      <c r="S139" s="14" t="s">
        <v>447</v>
      </c>
    </row>
    <row r="140" spans="1:19">
      <c r="A140" s="14" t="s">
        <v>83</v>
      </c>
      <c r="B140" s="14" t="s">
        <v>40</v>
      </c>
      <c r="C140" s="14" t="s">
        <v>42</v>
      </c>
      <c r="D140" s="14" t="s">
        <v>134</v>
      </c>
      <c r="E140" s="14" t="s">
        <v>296</v>
      </c>
      <c r="F140" s="14" t="s">
        <v>426</v>
      </c>
      <c r="G140" s="14" t="s">
        <v>432</v>
      </c>
      <c r="H140" s="19">
        <v>741900</v>
      </c>
      <c r="I140" s="19">
        <v>741900</v>
      </c>
      <c r="J140" s="19">
        <v>741900</v>
      </c>
      <c r="K140" s="19">
        <v>0</v>
      </c>
      <c r="L140" s="20" t="s">
        <v>23</v>
      </c>
      <c r="M140" s="19">
        <v>741900</v>
      </c>
      <c r="N140" s="14" t="s">
        <v>54</v>
      </c>
      <c r="O140" s="21" t="s">
        <v>60</v>
      </c>
      <c r="P140" s="21" t="s">
        <v>60</v>
      </c>
      <c r="Q140" s="22" t="s">
        <v>60</v>
      </c>
      <c r="R140" s="22">
        <v>1</v>
      </c>
      <c r="S140" s="14" t="s">
        <v>447</v>
      </c>
    </row>
    <row r="141" spans="1:19">
      <c r="A141" s="14" t="s">
        <v>83</v>
      </c>
      <c r="B141" s="14" t="s">
        <v>40</v>
      </c>
      <c r="C141" s="14" t="s">
        <v>42</v>
      </c>
      <c r="D141" s="14" t="s">
        <v>134</v>
      </c>
      <c r="E141" s="14" t="s">
        <v>296</v>
      </c>
      <c r="F141" s="14" t="s">
        <v>426</v>
      </c>
      <c r="G141" s="14" t="s">
        <v>432</v>
      </c>
      <c r="H141" s="19">
        <v>1483800</v>
      </c>
      <c r="I141" s="19">
        <v>1483800</v>
      </c>
      <c r="J141" s="19">
        <v>1483800</v>
      </c>
      <c r="K141" s="19">
        <v>0</v>
      </c>
      <c r="L141" s="20" t="s">
        <v>23</v>
      </c>
      <c r="M141" s="19">
        <v>1483800</v>
      </c>
      <c r="N141" s="14" t="s">
        <v>54</v>
      </c>
      <c r="O141" s="21" t="s">
        <v>60</v>
      </c>
      <c r="P141" s="21" t="s">
        <v>60</v>
      </c>
      <c r="Q141" s="22" t="s">
        <v>60</v>
      </c>
      <c r="R141" s="22">
        <v>1</v>
      </c>
      <c r="S141" s="14" t="s">
        <v>447</v>
      </c>
    </row>
    <row r="142" spans="1:19">
      <c r="A142" s="14" t="s">
        <v>83</v>
      </c>
      <c r="B142" s="14" t="s">
        <v>40</v>
      </c>
      <c r="C142" s="14" t="s">
        <v>42</v>
      </c>
      <c r="D142" s="14" t="s">
        <v>134</v>
      </c>
      <c r="E142" s="14" t="s">
        <v>296</v>
      </c>
      <c r="F142" s="14" t="s">
        <v>427</v>
      </c>
      <c r="G142" s="14" t="s">
        <v>432</v>
      </c>
      <c r="H142" s="19">
        <v>1483800</v>
      </c>
      <c r="I142" s="19">
        <v>445140</v>
      </c>
      <c r="J142" s="19">
        <v>1483800</v>
      </c>
      <c r="K142" s="19">
        <v>0</v>
      </c>
      <c r="L142" s="20" t="s">
        <v>23</v>
      </c>
      <c r="M142" s="19">
        <v>1483800</v>
      </c>
      <c r="N142" s="14" t="s">
        <v>54</v>
      </c>
      <c r="O142" s="21" t="s">
        <v>60</v>
      </c>
      <c r="P142" s="21" t="s">
        <v>60</v>
      </c>
      <c r="Q142" s="22" t="s">
        <v>60</v>
      </c>
      <c r="R142" s="22">
        <v>1</v>
      </c>
      <c r="S142" s="14" t="s">
        <v>448</v>
      </c>
    </row>
    <row r="143" spans="1:19">
      <c r="A143" s="14" t="s">
        <v>83</v>
      </c>
      <c r="B143" s="14" t="s">
        <v>40</v>
      </c>
      <c r="C143" s="14" t="s">
        <v>42</v>
      </c>
      <c r="D143" s="14" t="s">
        <v>135</v>
      </c>
      <c r="E143" s="14" t="s">
        <v>297</v>
      </c>
      <c r="F143" s="14" t="s">
        <v>427</v>
      </c>
      <c r="G143" s="14" t="s">
        <v>432</v>
      </c>
      <c r="H143" s="19">
        <v>921400</v>
      </c>
      <c r="I143" s="19">
        <v>276420</v>
      </c>
      <c r="J143" s="19">
        <v>921400</v>
      </c>
      <c r="K143" s="19">
        <v>0</v>
      </c>
      <c r="L143" s="20" t="s">
        <v>23</v>
      </c>
      <c r="M143" s="19">
        <v>921400</v>
      </c>
      <c r="N143" s="14" t="s">
        <v>54</v>
      </c>
      <c r="O143" s="21" t="s">
        <v>60</v>
      </c>
      <c r="P143" s="21" t="s">
        <v>60</v>
      </c>
      <c r="Q143" s="22" t="s">
        <v>60</v>
      </c>
      <c r="R143" s="22">
        <v>1</v>
      </c>
      <c r="S143" s="14" t="s">
        <v>448</v>
      </c>
    </row>
    <row r="144" spans="1:19">
      <c r="A144" s="14" t="s">
        <v>83</v>
      </c>
      <c r="B144" s="14" t="s">
        <v>40</v>
      </c>
      <c r="C144" s="14" t="s">
        <v>42</v>
      </c>
      <c r="D144" s="14" t="s">
        <v>135</v>
      </c>
      <c r="E144" s="14" t="s">
        <v>297</v>
      </c>
      <c r="F144" s="14" t="s">
        <v>427</v>
      </c>
      <c r="G144" s="14" t="s">
        <v>432</v>
      </c>
      <c r="H144" s="19">
        <v>921400</v>
      </c>
      <c r="I144" s="19">
        <v>276420</v>
      </c>
      <c r="J144" s="19">
        <v>921400</v>
      </c>
      <c r="K144" s="19">
        <v>0</v>
      </c>
      <c r="L144" s="20" t="s">
        <v>23</v>
      </c>
      <c r="M144" s="19">
        <v>921400</v>
      </c>
      <c r="N144" s="14" t="s">
        <v>54</v>
      </c>
      <c r="O144" s="21" t="s">
        <v>60</v>
      </c>
      <c r="P144" s="21" t="s">
        <v>60</v>
      </c>
      <c r="Q144" s="22" t="s">
        <v>60</v>
      </c>
      <c r="R144" s="22">
        <v>1</v>
      </c>
      <c r="S144" s="14" t="s">
        <v>448</v>
      </c>
    </row>
    <row r="145" spans="1:19">
      <c r="A145" s="14" t="s">
        <v>83</v>
      </c>
      <c r="B145" s="14" t="s">
        <v>40</v>
      </c>
      <c r="C145" s="14" t="s">
        <v>42</v>
      </c>
      <c r="D145" s="14" t="s">
        <v>135</v>
      </c>
      <c r="E145" s="14" t="s">
        <v>297</v>
      </c>
      <c r="F145" s="14" t="s">
        <v>427</v>
      </c>
      <c r="G145" s="14" t="s">
        <v>432</v>
      </c>
      <c r="H145" s="19">
        <v>460700</v>
      </c>
      <c r="I145" s="19">
        <v>138210</v>
      </c>
      <c r="J145" s="19">
        <v>460700</v>
      </c>
      <c r="K145" s="19">
        <v>0</v>
      </c>
      <c r="L145" s="20" t="s">
        <v>23</v>
      </c>
      <c r="M145" s="19">
        <v>460700</v>
      </c>
      <c r="N145" s="14" t="s">
        <v>54</v>
      </c>
      <c r="O145" s="21" t="s">
        <v>60</v>
      </c>
      <c r="P145" s="21" t="s">
        <v>60</v>
      </c>
      <c r="Q145" s="22" t="s">
        <v>60</v>
      </c>
      <c r="R145" s="22">
        <v>1</v>
      </c>
      <c r="S145" s="14" t="s">
        <v>448</v>
      </c>
    </row>
    <row r="146" spans="1:19">
      <c r="A146" s="14" t="s">
        <v>83</v>
      </c>
      <c r="B146" s="14" t="s">
        <v>40</v>
      </c>
      <c r="C146" s="14" t="s">
        <v>42</v>
      </c>
      <c r="D146" s="14" t="s">
        <v>135</v>
      </c>
      <c r="E146" s="14" t="s">
        <v>297</v>
      </c>
      <c r="F146" s="14" t="s">
        <v>426</v>
      </c>
      <c r="G146" s="14" t="s">
        <v>432</v>
      </c>
      <c r="H146" s="19">
        <v>0</v>
      </c>
      <c r="I146" s="19">
        <v>0</v>
      </c>
      <c r="J146" s="19">
        <v>0</v>
      </c>
      <c r="K146" s="19">
        <v>0</v>
      </c>
      <c r="L146" s="20" t="s">
        <v>23</v>
      </c>
      <c r="M146" s="19">
        <v>0</v>
      </c>
      <c r="N146" s="14" t="s">
        <v>54</v>
      </c>
      <c r="O146" s="21" t="s">
        <v>60</v>
      </c>
      <c r="P146" s="21" t="s">
        <v>60</v>
      </c>
      <c r="Q146" s="22" t="s">
        <v>60</v>
      </c>
      <c r="R146" s="22">
        <v>1</v>
      </c>
      <c r="S146" s="14" t="s">
        <v>447</v>
      </c>
    </row>
    <row r="147" spans="1:19">
      <c r="A147" s="14" t="s">
        <v>83</v>
      </c>
      <c r="B147" s="14" t="s">
        <v>40</v>
      </c>
      <c r="C147" s="14" t="s">
        <v>42</v>
      </c>
      <c r="D147" s="14" t="s">
        <v>135</v>
      </c>
      <c r="E147" s="14" t="s">
        <v>297</v>
      </c>
      <c r="F147" s="14" t="s">
        <v>427</v>
      </c>
      <c r="G147" s="14" t="s">
        <v>432</v>
      </c>
      <c r="H147" s="19">
        <v>691050</v>
      </c>
      <c r="I147" s="19">
        <v>207315</v>
      </c>
      <c r="J147" s="19">
        <v>691050</v>
      </c>
      <c r="K147" s="19">
        <v>0</v>
      </c>
      <c r="L147" s="20" t="s">
        <v>23</v>
      </c>
      <c r="M147" s="19">
        <v>691050</v>
      </c>
      <c r="N147" s="14" t="s">
        <v>54</v>
      </c>
      <c r="O147" s="21" t="s">
        <v>60</v>
      </c>
      <c r="P147" s="21" t="s">
        <v>60</v>
      </c>
      <c r="Q147" s="22" t="s">
        <v>60</v>
      </c>
      <c r="R147" s="22">
        <v>1</v>
      </c>
      <c r="S147" s="14" t="s">
        <v>448</v>
      </c>
    </row>
    <row r="148" spans="1:19">
      <c r="A148" s="14" t="s">
        <v>83</v>
      </c>
      <c r="B148" s="14" t="s">
        <v>40</v>
      </c>
      <c r="C148" s="14" t="s">
        <v>42</v>
      </c>
      <c r="D148" s="14" t="s">
        <v>135</v>
      </c>
      <c r="E148" s="14" t="s">
        <v>297</v>
      </c>
      <c r="F148" s="14" t="s">
        <v>427</v>
      </c>
      <c r="G148" s="14" t="s">
        <v>432</v>
      </c>
      <c r="H148" s="19">
        <v>460700</v>
      </c>
      <c r="I148" s="19">
        <v>138210</v>
      </c>
      <c r="J148" s="19">
        <v>460700</v>
      </c>
      <c r="K148" s="19">
        <v>0</v>
      </c>
      <c r="L148" s="20" t="s">
        <v>23</v>
      </c>
      <c r="M148" s="19">
        <v>460700</v>
      </c>
      <c r="N148" s="14" t="s">
        <v>54</v>
      </c>
      <c r="O148" s="21" t="s">
        <v>60</v>
      </c>
      <c r="P148" s="21" t="s">
        <v>60</v>
      </c>
      <c r="Q148" s="22" t="s">
        <v>60</v>
      </c>
      <c r="R148" s="22">
        <v>1</v>
      </c>
      <c r="S148" s="14" t="s">
        <v>448</v>
      </c>
    </row>
    <row r="149" spans="1:19">
      <c r="A149" s="14" t="s">
        <v>83</v>
      </c>
      <c r="B149" s="14" t="s">
        <v>40</v>
      </c>
      <c r="C149" s="14" t="s">
        <v>42</v>
      </c>
      <c r="D149" s="14" t="s">
        <v>136</v>
      </c>
      <c r="E149" s="14" t="s">
        <v>298</v>
      </c>
      <c r="F149" s="14" t="s">
        <v>426</v>
      </c>
      <c r="G149" s="14" t="s">
        <v>432</v>
      </c>
      <c r="H149" s="19">
        <v>196600</v>
      </c>
      <c r="I149" s="19">
        <v>196600</v>
      </c>
      <c r="J149" s="19">
        <v>196600</v>
      </c>
      <c r="K149" s="19">
        <v>0</v>
      </c>
      <c r="L149" s="20" t="s">
        <v>23</v>
      </c>
      <c r="M149" s="19">
        <v>196600</v>
      </c>
      <c r="N149" s="14" t="s">
        <v>54</v>
      </c>
      <c r="O149" s="21" t="s">
        <v>60</v>
      </c>
      <c r="P149" s="21" t="s">
        <v>60</v>
      </c>
      <c r="Q149" s="22" t="s">
        <v>60</v>
      </c>
      <c r="R149" s="22">
        <v>1</v>
      </c>
      <c r="S149" s="14" t="s">
        <v>447</v>
      </c>
    </row>
    <row r="150" spans="1:19">
      <c r="A150" s="14" t="s">
        <v>83</v>
      </c>
      <c r="B150" s="14" t="s">
        <v>40</v>
      </c>
      <c r="C150" s="14" t="s">
        <v>42</v>
      </c>
      <c r="D150" s="14" t="s">
        <v>136</v>
      </c>
      <c r="E150" s="14" t="s">
        <v>298</v>
      </c>
      <c r="F150" s="14" t="s">
        <v>427</v>
      </c>
      <c r="G150" s="14" t="s">
        <v>432</v>
      </c>
      <c r="H150" s="19">
        <v>983000</v>
      </c>
      <c r="I150" s="19">
        <v>294900</v>
      </c>
      <c r="J150" s="19">
        <v>983000</v>
      </c>
      <c r="K150" s="19">
        <v>0</v>
      </c>
      <c r="L150" s="20" t="s">
        <v>23</v>
      </c>
      <c r="M150" s="19">
        <v>983000</v>
      </c>
      <c r="N150" s="14" t="s">
        <v>54</v>
      </c>
      <c r="O150" s="21" t="s">
        <v>60</v>
      </c>
      <c r="P150" s="21" t="s">
        <v>60</v>
      </c>
      <c r="Q150" s="22" t="s">
        <v>60</v>
      </c>
      <c r="R150" s="22">
        <v>1</v>
      </c>
      <c r="S150" s="14" t="s">
        <v>448</v>
      </c>
    </row>
    <row r="151" spans="1:19">
      <c r="A151" s="14" t="s">
        <v>83</v>
      </c>
      <c r="B151" s="14" t="s">
        <v>40</v>
      </c>
      <c r="C151" s="14" t="s">
        <v>42</v>
      </c>
      <c r="D151" s="14" t="s">
        <v>136</v>
      </c>
      <c r="E151" s="14" t="s">
        <v>298</v>
      </c>
      <c r="F151" s="14" t="s">
        <v>427</v>
      </c>
      <c r="G151" s="14" t="s">
        <v>432</v>
      </c>
      <c r="H151" s="19">
        <v>196600</v>
      </c>
      <c r="I151" s="19">
        <v>58980</v>
      </c>
      <c r="J151" s="19">
        <v>196600</v>
      </c>
      <c r="K151" s="19">
        <v>0</v>
      </c>
      <c r="L151" s="20" t="s">
        <v>23</v>
      </c>
      <c r="M151" s="19">
        <v>196600</v>
      </c>
      <c r="N151" s="14" t="s">
        <v>54</v>
      </c>
      <c r="O151" s="21" t="s">
        <v>60</v>
      </c>
      <c r="P151" s="21" t="s">
        <v>60</v>
      </c>
      <c r="Q151" s="22" t="s">
        <v>60</v>
      </c>
      <c r="R151" s="22">
        <v>1</v>
      </c>
      <c r="S151" s="14" t="s">
        <v>448</v>
      </c>
    </row>
    <row r="152" spans="1:19">
      <c r="A152" s="14" t="s">
        <v>83</v>
      </c>
      <c r="B152" s="14" t="s">
        <v>40</v>
      </c>
      <c r="C152" s="14" t="s">
        <v>42</v>
      </c>
      <c r="D152" s="14" t="s">
        <v>137</v>
      </c>
      <c r="E152" s="14" t="s">
        <v>299</v>
      </c>
      <c r="F152" s="14" t="s">
        <v>426</v>
      </c>
      <c r="G152" s="14" t="s">
        <v>432</v>
      </c>
      <c r="H152" s="19">
        <v>189220</v>
      </c>
      <c r="I152" s="19">
        <v>189220</v>
      </c>
      <c r="J152" s="19">
        <v>189220</v>
      </c>
      <c r="K152" s="19">
        <v>0</v>
      </c>
      <c r="L152" s="20" t="s">
        <v>23</v>
      </c>
      <c r="M152" s="19">
        <v>189220</v>
      </c>
      <c r="N152" s="14" t="s">
        <v>54</v>
      </c>
      <c r="O152" s="21" t="s">
        <v>60</v>
      </c>
      <c r="P152" s="21" t="s">
        <v>60</v>
      </c>
      <c r="Q152" s="22" t="s">
        <v>60</v>
      </c>
      <c r="R152" s="22">
        <v>1</v>
      </c>
      <c r="S152" s="14" t="s">
        <v>447</v>
      </c>
    </row>
    <row r="153" spans="1:19">
      <c r="A153" s="14" t="s">
        <v>83</v>
      </c>
      <c r="B153" s="14" t="s">
        <v>40</v>
      </c>
      <c r="C153" s="14" t="s">
        <v>42</v>
      </c>
      <c r="D153" s="14" t="s">
        <v>137</v>
      </c>
      <c r="E153" s="14" t="s">
        <v>299</v>
      </c>
      <c r="F153" s="14" t="s">
        <v>426</v>
      </c>
      <c r="G153" s="14" t="s">
        <v>432</v>
      </c>
      <c r="H153" s="19">
        <v>662270</v>
      </c>
      <c r="I153" s="19">
        <v>662270</v>
      </c>
      <c r="J153" s="19">
        <v>662270</v>
      </c>
      <c r="K153" s="19">
        <v>0</v>
      </c>
      <c r="L153" s="20" t="s">
        <v>23</v>
      </c>
      <c r="M153" s="19">
        <v>662270</v>
      </c>
      <c r="N153" s="14" t="s">
        <v>54</v>
      </c>
      <c r="O153" s="21" t="s">
        <v>60</v>
      </c>
      <c r="P153" s="21" t="s">
        <v>60</v>
      </c>
      <c r="Q153" s="22" t="s">
        <v>60</v>
      </c>
      <c r="R153" s="22">
        <v>1</v>
      </c>
      <c r="S153" s="14" t="s">
        <v>447</v>
      </c>
    </row>
    <row r="154" spans="1:19">
      <c r="A154" s="14" t="s">
        <v>83</v>
      </c>
      <c r="B154" s="14" t="s">
        <v>40</v>
      </c>
      <c r="C154" s="14" t="s">
        <v>42</v>
      </c>
      <c r="D154" s="14" t="s">
        <v>137</v>
      </c>
      <c r="E154" s="14" t="s">
        <v>299</v>
      </c>
      <c r="F154" s="14" t="s">
        <v>426</v>
      </c>
      <c r="G154" s="14" t="s">
        <v>432</v>
      </c>
      <c r="H154" s="19">
        <v>94610</v>
      </c>
      <c r="I154" s="19">
        <v>94610</v>
      </c>
      <c r="J154" s="19">
        <v>94610</v>
      </c>
      <c r="K154" s="19">
        <v>0</v>
      </c>
      <c r="L154" s="20" t="s">
        <v>23</v>
      </c>
      <c r="M154" s="19">
        <v>94610</v>
      </c>
      <c r="N154" s="14" t="s">
        <v>54</v>
      </c>
      <c r="O154" s="21" t="s">
        <v>60</v>
      </c>
      <c r="P154" s="21" t="s">
        <v>60</v>
      </c>
      <c r="Q154" s="22" t="s">
        <v>60</v>
      </c>
      <c r="R154" s="22">
        <v>1</v>
      </c>
      <c r="S154" s="14" t="s">
        <v>447</v>
      </c>
    </row>
    <row r="155" spans="1:19">
      <c r="A155" s="14" t="s">
        <v>83</v>
      </c>
      <c r="B155" s="14" t="s">
        <v>40</v>
      </c>
      <c r="C155" s="14" t="s">
        <v>42</v>
      </c>
      <c r="D155" s="14" t="s">
        <v>138</v>
      </c>
      <c r="E155" s="14" t="s">
        <v>300</v>
      </c>
      <c r="F155" s="14" t="s">
        <v>426</v>
      </c>
      <c r="G155" s="14" t="s">
        <v>432</v>
      </c>
      <c r="H155" s="19">
        <v>157750</v>
      </c>
      <c r="I155" s="19">
        <v>157750</v>
      </c>
      <c r="J155" s="19">
        <v>157750</v>
      </c>
      <c r="K155" s="19">
        <v>0</v>
      </c>
      <c r="L155" s="20" t="s">
        <v>23</v>
      </c>
      <c r="M155" s="19">
        <v>157750</v>
      </c>
      <c r="N155" s="14" t="s">
        <v>54</v>
      </c>
      <c r="O155" s="21" t="s">
        <v>60</v>
      </c>
      <c r="P155" s="21" t="s">
        <v>60</v>
      </c>
      <c r="Q155" s="22" t="s">
        <v>60</v>
      </c>
      <c r="R155" s="22">
        <v>1</v>
      </c>
      <c r="S155" s="14" t="s">
        <v>447</v>
      </c>
    </row>
    <row r="156" spans="1:19">
      <c r="A156" s="14" t="s">
        <v>83</v>
      </c>
      <c r="B156" s="14" t="s">
        <v>40</v>
      </c>
      <c r="C156" s="14" t="s">
        <v>42</v>
      </c>
      <c r="D156" s="14" t="s">
        <v>138</v>
      </c>
      <c r="E156" s="14" t="s">
        <v>300</v>
      </c>
      <c r="F156" s="14" t="s">
        <v>426</v>
      </c>
      <c r="G156" s="14" t="s">
        <v>432</v>
      </c>
      <c r="H156" s="19">
        <v>315500</v>
      </c>
      <c r="I156" s="19">
        <v>315500</v>
      </c>
      <c r="J156" s="19">
        <v>315500</v>
      </c>
      <c r="K156" s="19">
        <v>0</v>
      </c>
      <c r="L156" s="20" t="s">
        <v>23</v>
      </c>
      <c r="M156" s="19">
        <v>315500</v>
      </c>
      <c r="N156" s="14" t="s">
        <v>54</v>
      </c>
      <c r="O156" s="21" t="s">
        <v>60</v>
      </c>
      <c r="P156" s="21" t="s">
        <v>60</v>
      </c>
      <c r="Q156" s="22" t="s">
        <v>60</v>
      </c>
      <c r="R156" s="22">
        <v>1</v>
      </c>
      <c r="S156" s="14" t="s">
        <v>447</v>
      </c>
    </row>
    <row r="157" spans="1:19">
      <c r="A157" s="14" t="s">
        <v>83</v>
      </c>
      <c r="B157" s="14" t="s">
        <v>40</v>
      </c>
      <c r="C157" s="14" t="s">
        <v>42</v>
      </c>
      <c r="D157" s="14" t="s">
        <v>138</v>
      </c>
      <c r="E157" s="14" t="s">
        <v>300</v>
      </c>
      <c r="F157" s="14" t="s">
        <v>426</v>
      </c>
      <c r="G157" s="14" t="s">
        <v>432</v>
      </c>
      <c r="H157" s="19">
        <v>631000</v>
      </c>
      <c r="I157" s="19">
        <v>631000</v>
      </c>
      <c r="J157" s="19">
        <v>631000</v>
      </c>
      <c r="K157" s="19">
        <v>0</v>
      </c>
      <c r="L157" s="20" t="s">
        <v>23</v>
      </c>
      <c r="M157" s="19">
        <v>631000</v>
      </c>
      <c r="N157" s="14" t="s">
        <v>54</v>
      </c>
      <c r="O157" s="21" t="s">
        <v>60</v>
      </c>
      <c r="P157" s="21" t="s">
        <v>60</v>
      </c>
      <c r="Q157" s="22" t="s">
        <v>60</v>
      </c>
      <c r="R157" s="22">
        <v>1</v>
      </c>
      <c r="S157" s="14" t="s">
        <v>447</v>
      </c>
    </row>
    <row r="158" spans="1:19">
      <c r="A158" s="14" t="s">
        <v>83</v>
      </c>
      <c r="B158" s="14" t="s">
        <v>40</v>
      </c>
      <c r="C158" s="14" t="s">
        <v>42</v>
      </c>
      <c r="D158" s="14" t="s">
        <v>138</v>
      </c>
      <c r="E158" s="14" t="s">
        <v>300</v>
      </c>
      <c r="F158" s="14" t="s">
        <v>426</v>
      </c>
      <c r="G158" s="14" t="s">
        <v>432</v>
      </c>
      <c r="H158" s="19">
        <v>10253750</v>
      </c>
      <c r="I158" s="19">
        <v>10253750</v>
      </c>
      <c r="J158" s="19">
        <v>10253750</v>
      </c>
      <c r="K158" s="19">
        <v>0</v>
      </c>
      <c r="L158" s="20" t="s">
        <v>23</v>
      </c>
      <c r="M158" s="19">
        <v>10253750</v>
      </c>
      <c r="N158" s="14" t="s">
        <v>54</v>
      </c>
      <c r="O158" s="21" t="s">
        <v>60</v>
      </c>
      <c r="P158" s="21" t="s">
        <v>60</v>
      </c>
      <c r="Q158" s="22" t="s">
        <v>60</v>
      </c>
      <c r="R158" s="22">
        <v>1</v>
      </c>
      <c r="S158" s="14" t="s">
        <v>447</v>
      </c>
    </row>
    <row r="159" spans="1:19">
      <c r="A159" s="14" t="s">
        <v>83</v>
      </c>
      <c r="B159" s="14" t="s">
        <v>40</v>
      </c>
      <c r="C159" s="14" t="s">
        <v>42</v>
      </c>
      <c r="D159" s="14" t="s">
        <v>139</v>
      </c>
      <c r="E159" s="14" t="s">
        <v>301</v>
      </c>
      <c r="F159" s="14" t="s">
        <v>425</v>
      </c>
      <c r="G159" s="14" t="s">
        <v>432</v>
      </c>
      <c r="H159" s="19">
        <v>541800</v>
      </c>
      <c r="I159" s="19">
        <v>270900</v>
      </c>
      <c r="J159" s="19">
        <v>541800</v>
      </c>
      <c r="K159" s="19">
        <v>0</v>
      </c>
      <c r="L159" s="20" t="s">
        <v>23</v>
      </c>
      <c r="M159" s="19">
        <v>541800</v>
      </c>
      <c r="N159" s="14" t="s">
        <v>54</v>
      </c>
      <c r="O159" s="21" t="s">
        <v>60</v>
      </c>
      <c r="P159" s="21" t="s">
        <v>60</v>
      </c>
      <c r="Q159" s="22" t="s">
        <v>60</v>
      </c>
      <c r="R159" s="22">
        <v>1</v>
      </c>
      <c r="S159" s="14" t="s">
        <v>446</v>
      </c>
    </row>
    <row r="160" spans="1:19">
      <c r="A160" s="14" t="s">
        <v>83</v>
      </c>
      <c r="B160" s="14" t="s">
        <v>40</v>
      </c>
      <c r="C160" s="14" t="s">
        <v>42</v>
      </c>
      <c r="D160" s="14" t="s">
        <v>139</v>
      </c>
      <c r="E160" s="14" t="s">
        <v>301</v>
      </c>
      <c r="F160" s="14" t="s">
        <v>427</v>
      </c>
      <c r="G160" s="14" t="s">
        <v>432</v>
      </c>
      <c r="H160" s="19">
        <v>18963000</v>
      </c>
      <c r="I160" s="19">
        <v>5688900</v>
      </c>
      <c r="J160" s="19">
        <v>18963000</v>
      </c>
      <c r="K160" s="19">
        <v>0</v>
      </c>
      <c r="L160" s="20" t="s">
        <v>23</v>
      </c>
      <c r="M160" s="19">
        <v>18963000</v>
      </c>
      <c r="N160" s="14" t="s">
        <v>54</v>
      </c>
      <c r="O160" s="21" t="s">
        <v>60</v>
      </c>
      <c r="P160" s="21" t="s">
        <v>60</v>
      </c>
      <c r="Q160" s="22" t="s">
        <v>60</v>
      </c>
      <c r="R160" s="22">
        <v>1</v>
      </c>
      <c r="S160" s="14" t="s">
        <v>448</v>
      </c>
    </row>
    <row r="161" spans="1:19">
      <c r="A161" s="14" t="s">
        <v>83</v>
      </c>
      <c r="B161" s="14" t="s">
        <v>40</v>
      </c>
      <c r="C161" s="14" t="s">
        <v>42</v>
      </c>
      <c r="D161" s="14" t="s">
        <v>139</v>
      </c>
      <c r="E161" s="14" t="s">
        <v>301</v>
      </c>
      <c r="F161" s="14" t="s">
        <v>424</v>
      </c>
      <c r="G161" s="14" t="s">
        <v>432</v>
      </c>
      <c r="H161" s="19">
        <v>270900</v>
      </c>
      <c r="I161" s="19">
        <v>81270</v>
      </c>
      <c r="J161" s="19">
        <v>270900</v>
      </c>
      <c r="K161" s="19">
        <v>0</v>
      </c>
      <c r="L161" s="20" t="s">
        <v>23</v>
      </c>
      <c r="M161" s="19">
        <v>270900</v>
      </c>
      <c r="N161" s="14" t="s">
        <v>54</v>
      </c>
      <c r="O161" s="21" t="s">
        <v>60</v>
      </c>
      <c r="P161" s="21" t="s">
        <v>60</v>
      </c>
      <c r="Q161" s="22" t="s">
        <v>60</v>
      </c>
      <c r="R161" s="22">
        <v>1</v>
      </c>
      <c r="S161" s="14" t="s">
        <v>445</v>
      </c>
    </row>
    <row r="162" spans="1:19">
      <c r="A162" s="14" t="s">
        <v>83</v>
      </c>
      <c r="B162" s="14" t="s">
        <v>40</v>
      </c>
      <c r="C162" s="14" t="s">
        <v>42</v>
      </c>
      <c r="D162" s="14" t="s">
        <v>140</v>
      </c>
      <c r="E162" s="14" t="s">
        <v>302</v>
      </c>
      <c r="F162" s="14" t="s">
        <v>427</v>
      </c>
      <c r="G162" s="14" t="s">
        <v>432</v>
      </c>
      <c r="H162" s="19">
        <v>3189000</v>
      </c>
      <c r="I162" s="19">
        <v>956700</v>
      </c>
      <c r="J162" s="19">
        <v>3189000</v>
      </c>
      <c r="K162" s="19">
        <v>0</v>
      </c>
      <c r="L162" s="20" t="s">
        <v>23</v>
      </c>
      <c r="M162" s="19">
        <v>3189000</v>
      </c>
      <c r="N162" s="14" t="s">
        <v>54</v>
      </c>
      <c r="O162" s="21" t="s">
        <v>60</v>
      </c>
      <c r="P162" s="21" t="s">
        <v>60</v>
      </c>
      <c r="Q162" s="22" t="s">
        <v>60</v>
      </c>
      <c r="R162" s="22">
        <v>1</v>
      </c>
      <c r="S162" s="14" t="s">
        <v>448</v>
      </c>
    </row>
    <row r="163" spans="1:19">
      <c r="A163" s="14" t="s">
        <v>83</v>
      </c>
      <c r="B163" s="14" t="s">
        <v>40</v>
      </c>
      <c r="C163" s="14" t="s">
        <v>42</v>
      </c>
      <c r="D163" s="14" t="s">
        <v>99</v>
      </c>
      <c r="E163" s="14" t="s">
        <v>261</v>
      </c>
      <c r="F163" s="14" t="s">
        <v>423</v>
      </c>
      <c r="G163" s="14" t="s">
        <v>432</v>
      </c>
      <c r="H163" s="19">
        <v>450000</v>
      </c>
      <c r="I163" s="19">
        <v>135000</v>
      </c>
      <c r="J163" s="19">
        <v>450000</v>
      </c>
      <c r="K163" s="19">
        <v>0</v>
      </c>
      <c r="L163" s="20" t="s">
        <v>23</v>
      </c>
      <c r="M163" s="19">
        <v>450000</v>
      </c>
      <c r="N163" s="14" t="s">
        <v>54</v>
      </c>
      <c r="O163" s="21" t="s">
        <v>60</v>
      </c>
      <c r="P163" s="21" t="s">
        <v>60</v>
      </c>
      <c r="Q163" s="22" t="s">
        <v>60</v>
      </c>
      <c r="R163" s="22">
        <v>1</v>
      </c>
      <c r="S163" s="14" t="s">
        <v>444</v>
      </c>
    </row>
    <row r="164" spans="1:19">
      <c r="A164" s="14" t="s">
        <v>83</v>
      </c>
      <c r="B164" s="14" t="s">
        <v>40</v>
      </c>
      <c r="C164" s="14" t="s">
        <v>42</v>
      </c>
      <c r="D164" s="14" t="s">
        <v>99</v>
      </c>
      <c r="E164" s="14" t="s">
        <v>261</v>
      </c>
      <c r="F164" s="14" t="s">
        <v>426</v>
      </c>
      <c r="G164" s="14" t="s">
        <v>432</v>
      </c>
      <c r="H164" s="19">
        <v>225000</v>
      </c>
      <c r="I164" s="19">
        <v>225000</v>
      </c>
      <c r="J164" s="19">
        <v>225000</v>
      </c>
      <c r="K164" s="19">
        <v>0</v>
      </c>
      <c r="L164" s="20" t="s">
        <v>23</v>
      </c>
      <c r="M164" s="19">
        <v>225000</v>
      </c>
      <c r="N164" s="14" t="s">
        <v>54</v>
      </c>
      <c r="O164" s="21" t="s">
        <v>60</v>
      </c>
      <c r="P164" s="21" t="s">
        <v>60</v>
      </c>
      <c r="Q164" s="22" t="s">
        <v>60</v>
      </c>
      <c r="R164" s="22">
        <v>1</v>
      </c>
      <c r="S164" s="14" t="s">
        <v>447</v>
      </c>
    </row>
    <row r="165" spans="1:19">
      <c r="A165" s="14" t="s">
        <v>83</v>
      </c>
      <c r="B165" s="14" t="s">
        <v>40</v>
      </c>
      <c r="C165" s="14" t="s">
        <v>42</v>
      </c>
      <c r="D165" s="14" t="s">
        <v>99</v>
      </c>
      <c r="E165" s="14" t="s">
        <v>261</v>
      </c>
      <c r="F165" s="14" t="s">
        <v>426</v>
      </c>
      <c r="G165" s="14" t="s">
        <v>432</v>
      </c>
      <c r="H165" s="19">
        <v>90000</v>
      </c>
      <c r="I165" s="19">
        <v>90000</v>
      </c>
      <c r="J165" s="19">
        <v>90000</v>
      </c>
      <c r="K165" s="19">
        <v>0</v>
      </c>
      <c r="L165" s="20" t="s">
        <v>23</v>
      </c>
      <c r="M165" s="19">
        <v>90000</v>
      </c>
      <c r="N165" s="14" t="s">
        <v>54</v>
      </c>
      <c r="O165" s="21" t="s">
        <v>60</v>
      </c>
      <c r="P165" s="21" t="s">
        <v>60</v>
      </c>
      <c r="Q165" s="22" t="s">
        <v>60</v>
      </c>
      <c r="R165" s="22">
        <v>1</v>
      </c>
      <c r="S165" s="14" t="s">
        <v>447</v>
      </c>
    </row>
    <row r="166" spans="1:19">
      <c r="A166" s="14" t="s">
        <v>83</v>
      </c>
      <c r="B166" s="14" t="s">
        <v>40</v>
      </c>
      <c r="C166" s="14" t="s">
        <v>42</v>
      </c>
      <c r="D166" s="14" t="s">
        <v>141</v>
      </c>
      <c r="E166" s="14" t="s">
        <v>303</v>
      </c>
      <c r="F166" s="14" t="s">
        <v>426</v>
      </c>
      <c r="G166" s="14" t="s">
        <v>432</v>
      </c>
      <c r="H166" s="19">
        <v>966000</v>
      </c>
      <c r="I166" s="19">
        <v>966000</v>
      </c>
      <c r="J166" s="19">
        <v>966000</v>
      </c>
      <c r="K166" s="19">
        <v>0</v>
      </c>
      <c r="L166" s="20" t="s">
        <v>23</v>
      </c>
      <c r="M166" s="19">
        <v>966000</v>
      </c>
      <c r="N166" s="14" t="s">
        <v>54</v>
      </c>
      <c r="O166" s="21" t="s">
        <v>60</v>
      </c>
      <c r="P166" s="21" t="s">
        <v>60</v>
      </c>
      <c r="Q166" s="22" t="s">
        <v>60</v>
      </c>
      <c r="R166" s="22">
        <v>1</v>
      </c>
      <c r="S166" s="14" t="s">
        <v>447</v>
      </c>
    </row>
    <row r="167" spans="1:19">
      <c r="A167" s="14" t="s">
        <v>83</v>
      </c>
      <c r="B167" s="14" t="s">
        <v>40</v>
      </c>
      <c r="C167" s="14" t="s">
        <v>42</v>
      </c>
      <c r="D167" s="14" t="s">
        <v>142</v>
      </c>
      <c r="E167" s="14" t="s">
        <v>304</v>
      </c>
      <c r="F167" s="14" t="s">
        <v>427</v>
      </c>
      <c r="G167" s="14" t="s">
        <v>432</v>
      </c>
      <c r="H167" s="19">
        <v>2924600</v>
      </c>
      <c r="I167" s="19">
        <v>877380</v>
      </c>
      <c r="J167" s="19">
        <v>2924600</v>
      </c>
      <c r="K167" s="19">
        <v>0</v>
      </c>
      <c r="L167" s="20" t="s">
        <v>23</v>
      </c>
      <c r="M167" s="19">
        <v>2924600</v>
      </c>
      <c r="N167" s="14" t="s">
        <v>54</v>
      </c>
      <c r="O167" s="21" t="s">
        <v>60</v>
      </c>
      <c r="P167" s="21" t="s">
        <v>60</v>
      </c>
      <c r="Q167" s="22" t="s">
        <v>60</v>
      </c>
      <c r="R167" s="22">
        <v>1</v>
      </c>
      <c r="S167" s="14" t="s">
        <v>448</v>
      </c>
    </row>
    <row r="168" spans="1:19">
      <c r="A168" s="14" t="s">
        <v>83</v>
      </c>
      <c r="B168" s="14" t="s">
        <v>40</v>
      </c>
      <c r="C168" s="14" t="s">
        <v>42</v>
      </c>
      <c r="D168" s="14" t="s">
        <v>143</v>
      </c>
      <c r="E168" s="14" t="s">
        <v>305</v>
      </c>
      <c r="F168" s="14" t="s">
        <v>423</v>
      </c>
      <c r="G168" s="14" t="s">
        <v>432</v>
      </c>
      <c r="H168" s="19">
        <v>2558400</v>
      </c>
      <c r="I168" s="19">
        <v>767520</v>
      </c>
      <c r="J168" s="19">
        <v>2558400</v>
      </c>
      <c r="K168" s="19">
        <v>0</v>
      </c>
      <c r="L168" s="20" t="s">
        <v>23</v>
      </c>
      <c r="M168" s="19">
        <v>2558400</v>
      </c>
      <c r="N168" s="14" t="s">
        <v>54</v>
      </c>
      <c r="O168" s="21" t="s">
        <v>60</v>
      </c>
      <c r="P168" s="21" t="s">
        <v>60</v>
      </c>
      <c r="Q168" s="22" t="s">
        <v>60</v>
      </c>
      <c r="R168" s="22">
        <v>1</v>
      </c>
      <c r="S168" s="14" t="s">
        <v>444</v>
      </c>
    </row>
    <row r="169" spans="1:19">
      <c r="A169" s="14" t="s">
        <v>83</v>
      </c>
      <c r="B169" s="14" t="s">
        <v>40</v>
      </c>
      <c r="C169" s="14" t="s">
        <v>42</v>
      </c>
      <c r="D169" s="14" t="s">
        <v>143</v>
      </c>
      <c r="E169" s="14" t="s">
        <v>305</v>
      </c>
      <c r="F169" s="14" t="s">
        <v>423</v>
      </c>
      <c r="G169" s="14" t="s">
        <v>432</v>
      </c>
      <c r="H169" s="19">
        <v>10660000</v>
      </c>
      <c r="I169" s="19">
        <v>3198000</v>
      </c>
      <c r="J169" s="19">
        <v>10660000</v>
      </c>
      <c r="K169" s="19">
        <v>0</v>
      </c>
      <c r="L169" s="20" t="s">
        <v>23</v>
      </c>
      <c r="M169" s="19">
        <v>10660000</v>
      </c>
      <c r="N169" s="14" t="s">
        <v>54</v>
      </c>
      <c r="O169" s="21" t="s">
        <v>60</v>
      </c>
      <c r="P169" s="21" t="s">
        <v>60</v>
      </c>
      <c r="Q169" s="22" t="s">
        <v>60</v>
      </c>
      <c r="R169" s="22">
        <v>1</v>
      </c>
      <c r="S169" s="14" t="s">
        <v>444</v>
      </c>
    </row>
    <row r="170" spans="1:19">
      <c r="A170" s="14" t="s">
        <v>83</v>
      </c>
      <c r="B170" s="14" t="s">
        <v>40</v>
      </c>
      <c r="C170" s="14" t="s">
        <v>42</v>
      </c>
      <c r="D170" s="14" t="s">
        <v>143</v>
      </c>
      <c r="E170" s="14" t="s">
        <v>305</v>
      </c>
      <c r="F170" s="14" t="s">
        <v>423</v>
      </c>
      <c r="G170" s="14" t="s">
        <v>432</v>
      </c>
      <c r="H170" s="19">
        <v>8741200</v>
      </c>
      <c r="I170" s="19">
        <v>2622360</v>
      </c>
      <c r="J170" s="19">
        <v>8741200</v>
      </c>
      <c r="K170" s="19">
        <v>0</v>
      </c>
      <c r="L170" s="20" t="s">
        <v>23</v>
      </c>
      <c r="M170" s="19">
        <v>8741200</v>
      </c>
      <c r="N170" s="14" t="s">
        <v>54</v>
      </c>
      <c r="O170" s="21" t="s">
        <v>60</v>
      </c>
      <c r="P170" s="21" t="s">
        <v>60</v>
      </c>
      <c r="Q170" s="22" t="s">
        <v>60</v>
      </c>
      <c r="R170" s="22">
        <v>1</v>
      </c>
      <c r="S170" s="14" t="s">
        <v>444</v>
      </c>
    </row>
    <row r="171" spans="1:19">
      <c r="A171" s="14" t="s">
        <v>83</v>
      </c>
      <c r="B171" s="14" t="s">
        <v>40</v>
      </c>
      <c r="C171" s="14" t="s">
        <v>42</v>
      </c>
      <c r="D171" s="14" t="s">
        <v>143</v>
      </c>
      <c r="E171" s="14" t="s">
        <v>305</v>
      </c>
      <c r="F171" s="14" t="s">
        <v>423</v>
      </c>
      <c r="G171" s="14" t="s">
        <v>432</v>
      </c>
      <c r="H171" s="19">
        <v>16416400</v>
      </c>
      <c r="I171" s="19">
        <v>4924920</v>
      </c>
      <c r="J171" s="19">
        <v>16416400</v>
      </c>
      <c r="K171" s="19">
        <v>0</v>
      </c>
      <c r="L171" s="20" t="s">
        <v>23</v>
      </c>
      <c r="M171" s="19">
        <v>16416400</v>
      </c>
      <c r="N171" s="14" t="s">
        <v>54</v>
      </c>
      <c r="O171" s="21" t="s">
        <v>60</v>
      </c>
      <c r="P171" s="21" t="s">
        <v>60</v>
      </c>
      <c r="Q171" s="22" t="s">
        <v>60</v>
      </c>
      <c r="R171" s="22">
        <v>1</v>
      </c>
      <c r="S171" s="14" t="s">
        <v>444</v>
      </c>
    </row>
    <row r="172" spans="1:19">
      <c r="A172" s="14" t="s">
        <v>83</v>
      </c>
      <c r="B172" s="14" t="s">
        <v>40</v>
      </c>
      <c r="C172" s="14" t="s">
        <v>42</v>
      </c>
      <c r="D172" s="14" t="s">
        <v>143</v>
      </c>
      <c r="E172" s="14" t="s">
        <v>305</v>
      </c>
      <c r="F172" s="14" t="s">
        <v>423</v>
      </c>
      <c r="G172" s="14" t="s">
        <v>432</v>
      </c>
      <c r="H172" s="19">
        <v>1066000</v>
      </c>
      <c r="I172" s="19">
        <v>319800</v>
      </c>
      <c r="J172" s="19">
        <v>1066000</v>
      </c>
      <c r="K172" s="19">
        <v>0</v>
      </c>
      <c r="L172" s="20" t="s">
        <v>23</v>
      </c>
      <c r="M172" s="19">
        <v>1066000</v>
      </c>
      <c r="N172" s="14" t="s">
        <v>54</v>
      </c>
      <c r="O172" s="21" t="s">
        <v>60</v>
      </c>
      <c r="P172" s="21" t="s">
        <v>60</v>
      </c>
      <c r="Q172" s="22" t="s">
        <v>60</v>
      </c>
      <c r="R172" s="22">
        <v>1</v>
      </c>
      <c r="S172" s="14" t="s">
        <v>444</v>
      </c>
    </row>
    <row r="173" spans="1:19">
      <c r="A173" s="14" t="s">
        <v>83</v>
      </c>
      <c r="B173" s="14" t="s">
        <v>40</v>
      </c>
      <c r="C173" s="14" t="s">
        <v>42</v>
      </c>
      <c r="D173" s="14" t="s">
        <v>143</v>
      </c>
      <c r="E173" s="14" t="s">
        <v>305</v>
      </c>
      <c r="F173" s="14" t="s">
        <v>423</v>
      </c>
      <c r="G173" s="14" t="s">
        <v>432</v>
      </c>
      <c r="H173" s="19">
        <v>3944200</v>
      </c>
      <c r="I173" s="19">
        <v>1183260</v>
      </c>
      <c r="J173" s="19">
        <v>3944200</v>
      </c>
      <c r="K173" s="19">
        <v>0</v>
      </c>
      <c r="L173" s="20" t="s">
        <v>23</v>
      </c>
      <c r="M173" s="19">
        <v>3944200</v>
      </c>
      <c r="N173" s="14" t="s">
        <v>54</v>
      </c>
      <c r="O173" s="21" t="s">
        <v>60</v>
      </c>
      <c r="P173" s="21" t="s">
        <v>60</v>
      </c>
      <c r="Q173" s="22" t="s">
        <v>60</v>
      </c>
      <c r="R173" s="22">
        <v>1</v>
      </c>
      <c r="S173" s="14" t="s">
        <v>444</v>
      </c>
    </row>
    <row r="174" spans="1:19">
      <c r="A174" s="14" t="s">
        <v>83</v>
      </c>
      <c r="B174" s="14" t="s">
        <v>40</v>
      </c>
      <c r="C174" s="14" t="s">
        <v>42</v>
      </c>
      <c r="D174" s="14" t="s">
        <v>143</v>
      </c>
      <c r="E174" s="14" t="s">
        <v>305</v>
      </c>
      <c r="F174" s="14" t="s">
        <v>423</v>
      </c>
      <c r="G174" s="14" t="s">
        <v>432</v>
      </c>
      <c r="H174" s="19">
        <v>1492400</v>
      </c>
      <c r="I174" s="19">
        <v>447720</v>
      </c>
      <c r="J174" s="19">
        <v>1492400</v>
      </c>
      <c r="K174" s="19">
        <v>0</v>
      </c>
      <c r="L174" s="20" t="s">
        <v>23</v>
      </c>
      <c r="M174" s="19">
        <v>1492400</v>
      </c>
      <c r="N174" s="14" t="s">
        <v>54</v>
      </c>
      <c r="O174" s="21" t="s">
        <v>60</v>
      </c>
      <c r="P174" s="21" t="s">
        <v>60</v>
      </c>
      <c r="Q174" s="22" t="s">
        <v>60</v>
      </c>
      <c r="R174" s="22">
        <v>1</v>
      </c>
      <c r="S174" s="14" t="s">
        <v>444</v>
      </c>
    </row>
    <row r="175" spans="1:19">
      <c r="A175" s="14" t="s">
        <v>83</v>
      </c>
      <c r="B175" s="14" t="s">
        <v>40</v>
      </c>
      <c r="C175" s="14" t="s">
        <v>42</v>
      </c>
      <c r="D175" s="14" t="s">
        <v>144</v>
      </c>
      <c r="E175" s="14" t="s">
        <v>306</v>
      </c>
      <c r="F175" s="14" t="s">
        <v>426</v>
      </c>
      <c r="G175" s="14" t="s">
        <v>432</v>
      </c>
      <c r="H175" s="19">
        <v>842700</v>
      </c>
      <c r="I175" s="19">
        <v>842700</v>
      </c>
      <c r="J175" s="19">
        <v>842700</v>
      </c>
      <c r="K175" s="19">
        <v>0</v>
      </c>
      <c r="L175" s="20" t="s">
        <v>23</v>
      </c>
      <c r="M175" s="19">
        <v>842700</v>
      </c>
      <c r="N175" s="14" t="s">
        <v>54</v>
      </c>
      <c r="O175" s="21" t="s">
        <v>60</v>
      </c>
      <c r="P175" s="21" t="s">
        <v>60</v>
      </c>
      <c r="Q175" s="22" t="s">
        <v>60</v>
      </c>
      <c r="R175" s="22">
        <v>1</v>
      </c>
      <c r="S175" s="14" t="s">
        <v>447</v>
      </c>
    </row>
    <row r="176" spans="1:19">
      <c r="A176" s="14" t="s">
        <v>83</v>
      </c>
      <c r="B176" s="14" t="s">
        <v>40</v>
      </c>
      <c r="C176" s="14" t="s">
        <v>42</v>
      </c>
      <c r="D176" s="14" t="s">
        <v>144</v>
      </c>
      <c r="E176" s="14" t="s">
        <v>306</v>
      </c>
      <c r="F176" s="14" t="s">
        <v>427</v>
      </c>
      <c r="G176" s="14" t="s">
        <v>432</v>
      </c>
      <c r="H176" s="19">
        <v>1685400</v>
      </c>
      <c r="I176" s="19">
        <v>505620</v>
      </c>
      <c r="J176" s="19">
        <v>1685400</v>
      </c>
      <c r="K176" s="19">
        <v>0</v>
      </c>
      <c r="L176" s="20" t="s">
        <v>23</v>
      </c>
      <c r="M176" s="19">
        <v>1685400</v>
      </c>
      <c r="N176" s="14" t="s">
        <v>54</v>
      </c>
      <c r="O176" s="21" t="s">
        <v>60</v>
      </c>
      <c r="P176" s="21" t="s">
        <v>60</v>
      </c>
      <c r="Q176" s="22" t="s">
        <v>60</v>
      </c>
      <c r="R176" s="22">
        <v>1</v>
      </c>
      <c r="S176" s="14" t="s">
        <v>448</v>
      </c>
    </row>
    <row r="177" spans="1:19">
      <c r="A177" s="14" t="s">
        <v>83</v>
      </c>
      <c r="B177" s="14" t="s">
        <v>40</v>
      </c>
      <c r="C177" s="14" t="s">
        <v>42</v>
      </c>
      <c r="D177" s="14" t="s">
        <v>144</v>
      </c>
      <c r="E177" s="14" t="s">
        <v>306</v>
      </c>
      <c r="F177" s="14" t="s">
        <v>423</v>
      </c>
      <c r="G177" s="14" t="s">
        <v>432</v>
      </c>
      <c r="H177" s="19">
        <v>60674400</v>
      </c>
      <c r="I177" s="19">
        <v>18202320</v>
      </c>
      <c r="J177" s="19">
        <v>60674400</v>
      </c>
      <c r="K177" s="19">
        <v>0</v>
      </c>
      <c r="L177" s="20" t="s">
        <v>23</v>
      </c>
      <c r="M177" s="19">
        <v>60674400</v>
      </c>
      <c r="N177" s="14" t="s">
        <v>54</v>
      </c>
      <c r="O177" s="21" t="s">
        <v>60</v>
      </c>
      <c r="P177" s="21" t="s">
        <v>60</v>
      </c>
      <c r="Q177" s="22" t="s">
        <v>60</v>
      </c>
      <c r="R177" s="22">
        <v>1</v>
      </c>
      <c r="S177" s="14" t="s">
        <v>444</v>
      </c>
    </row>
    <row r="178" spans="1:19">
      <c r="A178" s="14" t="s">
        <v>83</v>
      </c>
      <c r="B178" s="14" t="s">
        <v>40</v>
      </c>
      <c r="C178" s="14" t="s">
        <v>42</v>
      </c>
      <c r="D178" s="14" t="s">
        <v>144</v>
      </c>
      <c r="E178" s="14" t="s">
        <v>306</v>
      </c>
      <c r="F178" s="14" t="s">
        <v>427</v>
      </c>
      <c r="G178" s="14" t="s">
        <v>432</v>
      </c>
      <c r="H178" s="19">
        <v>842700</v>
      </c>
      <c r="I178" s="19">
        <v>252810</v>
      </c>
      <c r="J178" s="19">
        <v>842700</v>
      </c>
      <c r="K178" s="19">
        <v>0</v>
      </c>
      <c r="L178" s="20" t="s">
        <v>23</v>
      </c>
      <c r="M178" s="19">
        <v>842700</v>
      </c>
      <c r="N178" s="14" t="s">
        <v>54</v>
      </c>
      <c r="O178" s="21" t="s">
        <v>60</v>
      </c>
      <c r="P178" s="21" t="s">
        <v>60</v>
      </c>
      <c r="Q178" s="22" t="s">
        <v>60</v>
      </c>
      <c r="R178" s="22">
        <v>1</v>
      </c>
      <c r="S178" s="14" t="s">
        <v>448</v>
      </c>
    </row>
    <row r="179" spans="1:19">
      <c r="A179" s="14" t="s">
        <v>83</v>
      </c>
      <c r="B179" s="14" t="s">
        <v>40</v>
      </c>
      <c r="C179" s="14" t="s">
        <v>42</v>
      </c>
      <c r="D179" s="14" t="s">
        <v>145</v>
      </c>
      <c r="E179" s="14" t="s">
        <v>307</v>
      </c>
      <c r="F179" s="14" t="s">
        <v>423</v>
      </c>
      <c r="G179" s="14" t="s">
        <v>432</v>
      </c>
      <c r="H179" s="19">
        <v>8095360</v>
      </c>
      <c r="I179" s="19">
        <v>2428608</v>
      </c>
      <c r="J179" s="19">
        <v>8095360</v>
      </c>
      <c r="K179" s="19">
        <v>0</v>
      </c>
      <c r="L179" s="20" t="s">
        <v>23</v>
      </c>
      <c r="M179" s="19">
        <v>8095360</v>
      </c>
      <c r="N179" s="14" t="s">
        <v>54</v>
      </c>
      <c r="O179" s="21" t="s">
        <v>60</v>
      </c>
      <c r="P179" s="21" t="s">
        <v>60</v>
      </c>
      <c r="Q179" s="22" t="s">
        <v>60</v>
      </c>
      <c r="R179" s="22">
        <v>1</v>
      </c>
      <c r="S179" s="14" t="s">
        <v>444</v>
      </c>
    </row>
    <row r="180" spans="1:19">
      <c r="A180" s="14" t="s">
        <v>83</v>
      </c>
      <c r="B180" s="14" t="s">
        <v>40</v>
      </c>
      <c r="C180" s="14" t="s">
        <v>42</v>
      </c>
      <c r="D180" s="14" t="s">
        <v>145</v>
      </c>
      <c r="E180" s="14" t="s">
        <v>307</v>
      </c>
      <c r="F180" s="14" t="s">
        <v>427</v>
      </c>
      <c r="G180" s="14" t="s">
        <v>432</v>
      </c>
      <c r="H180" s="19">
        <v>233520</v>
      </c>
      <c r="I180" s="19">
        <v>70056</v>
      </c>
      <c r="J180" s="19">
        <v>233520</v>
      </c>
      <c r="K180" s="19">
        <v>0</v>
      </c>
      <c r="L180" s="20" t="s">
        <v>23</v>
      </c>
      <c r="M180" s="19">
        <v>233520</v>
      </c>
      <c r="N180" s="14" t="s">
        <v>54</v>
      </c>
      <c r="O180" s="21" t="s">
        <v>60</v>
      </c>
      <c r="P180" s="21" t="s">
        <v>60</v>
      </c>
      <c r="Q180" s="22" t="s">
        <v>60</v>
      </c>
      <c r="R180" s="22">
        <v>1</v>
      </c>
      <c r="S180" s="14" t="s">
        <v>448</v>
      </c>
    </row>
    <row r="181" spans="1:19">
      <c r="A181" s="14" t="s">
        <v>83</v>
      </c>
      <c r="B181" s="14" t="s">
        <v>40</v>
      </c>
      <c r="C181" s="14" t="s">
        <v>42</v>
      </c>
      <c r="D181" s="14" t="s">
        <v>145</v>
      </c>
      <c r="E181" s="14" t="s">
        <v>307</v>
      </c>
      <c r="F181" s="14" t="s">
        <v>426</v>
      </c>
      <c r="G181" s="14" t="s">
        <v>432</v>
      </c>
      <c r="H181" s="19">
        <v>389200</v>
      </c>
      <c r="I181" s="19">
        <v>389200</v>
      </c>
      <c r="J181" s="19">
        <v>389200</v>
      </c>
      <c r="K181" s="19">
        <v>0</v>
      </c>
      <c r="L181" s="20" t="s">
        <v>23</v>
      </c>
      <c r="M181" s="19">
        <v>389200</v>
      </c>
      <c r="N181" s="14" t="s">
        <v>54</v>
      </c>
      <c r="O181" s="21" t="s">
        <v>60</v>
      </c>
      <c r="P181" s="21" t="s">
        <v>60</v>
      </c>
      <c r="Q181" s="22" t="s">
        <v>60</v>
      </c>
      <c r="R181" s="22">
        <v>1</v>
      </c>
      <c r="S181" s="14" t="s">
        <v>447</v>
      </c>
    </row>
    <row r="182" spans="1:19">
      <c r="A182" s="14" t="s">
        <v>83</v>
      </c>
      <c r="B182" s="14" t="s">
        <v>40</v>
      </c>
      <c r="C182" s="14" t="s">
        <v>42</v>
      </c>
      <c r="D182" s="14" t="s">
        <v>145</v>
      </c>
      <c r="E182" s="14" t="s">
        <v>307</v>
      </c>
      <c r="F182" s="14" t="s">
        <v>426</v>
      </c>
      <c r="G182" s="14" t="s">
        <v>432</v>
      </c>
      <c r="H182" s="19">
        <v>622720</v>
      </c>
      <c r="I182" s="19">
        <v>622720</v>
      </c>
      <c r="J182" s="19">
        <v>622720</v>
      </c>
      <c r="K182" s="19">
        <v>0</v>
      </c>
      <c r="L182" s="20" t="s">
        <v>23</v>
      </c>
      <c r="M182" s="19">
        <v>622720</v>
      </c>
      <c r="N182" s="14" t="s">
        <v>54</v>
      </c>
      <c r="O182" s="21" t="s">
        <v>60</v>
      </c>
      <c r="P182" s="21" t="s">
        <v>60</v>
      </c>
      <c r="Q182" s="22" t="s">
        <v>60</v>
      </c>
      <c r="R182" s="22">
        <v>1</v>
      </c>
      <c r="S182" s="14" t="s">
        <v>447</v>
      </c>
    </row>
    <row r="183" spans="1:19">
      <c r="A183" s="14" t="s">
        <v>83</v>
      </c>
      <c r="B183" s="14" t="s">
        <v>40</v>
      </c>
      <c r="C183" s="14" t="s">
        <v>42</v>
      </c>
      <c r="D183" s="14" t="s">
        <v>146</v>
      </c>
      <c r="E183" s="14" t="s">
        <v>308</v>
      </c>
      <c r="F183" s="14" t="s">
        <v>423</v>
      </c>
      <c r="G183" s="14" t="s">
        <v>432</v>
      </c>
      <c r="H183" s="19">
        <v>8230200</v>
      </c>
      <c r="I183" s="19">
        <v>2469060</v>
      </c>
      <c r="J183" s="19">
        <v>8230200</v>
      </c>
      <c r="K183" s="19">
        <v>0</v>
      </c>
      <c r="L183" s="20" t="s">
        <v>23</v>
      </c>
      <c r="M183" s="19">
        <v>8230200</v>
      </c>
      <c r="N183" s="14" t="s">
        <v>54</v>
      </c>
      <c r="O183" s="21" t="s">
        <v>60</v>
      </c>
      <c r="P183" s="21" t="s">
        <v>60</v>
      </c>
      <c r="Q183" s="22" t="s">
        <v>60</v>
      </c>
      <c r="R183" s="22">
        <v>1</v>
      </c>
      <c r="S183" s="14" t="s">
        <v>444</v>
      </c>
    </row>
    <row r="184" spans="1:19">
      <c r="A184" s="14" t="s">
        <v>83</v>
      </c>
      <c r="B184" s="14" t="s">
        <v>40</v>
      </c>
      <c r="C184" s="14" t="s">
        <v>42</v>
      </c>
      <c r="D184" s="14" t="s">
        <v>146</v>
      </c>
      <c r="E184" s="14" t="s">
        <v>308</v>
      </c>
      <c r="F184" s="14" t="s">
        <v>423</v>
      </c>
      <c r="G184" s="14" t="s">
        <v>432</v>
      </c>
      <c r="H184" s="19">
        <v>8230200</v>
      </c>
      <c r="I184" s="19">
        <v>2469060</v>
      </c>
      <c r="J184" s="19">
        <v>8230200</v>
      </c>
      <c r="K184" s="19">
        <v>0</v>
      </c>
      <c r="L184" s="20" t="s">
        <v>23</v>
      </c>
      <c r="M184" s="19">
        <v>8230200</v>
      </c>
      <c r="N184" s="14" t="s">
        <v>54</v>
      </c>
      <c r="O184" s="21" t="s">
        <v>60</v>
      </c>
      <c r="P184" s="21" t="s">
        <v>60</v>
      </c>
      <c r="Q184" s="22" t="s">
        <v>60</v>
      </c>
      <c r="R184" s="22">
        <v>1</v>
      </c>
      <c r="S184" s="14" t="s">
        <v>444</v>
      </c>
    </row>
    <row r="185" spans="1:19">
      <c r="A185" s="14" t="s">
        <v>83</v>
      </c>
      <c r="B185" s="14" t="s">
        <v>40</v>
      </c>
      <c r="C185" s="14" t="s">
        <v>42</v>
      </c>
      <c r="D185" s="14" t="s">
        <v>146</v>
      </c>
      <c r="E185" s="14" t="s">
        <v>308</v>
      </c>
      <c r="F185" s="14" t="s">
        <v>423</v>
      </c>
      <c r="G185" s="14" t="s">
        <v>432</v>
      </c>
      <c r="H185" s="19">
        <v>8479600</v>
      </c>
      <c r="I185" s="19">
        <v>2543880</v>
      </c>
      <c r="J185" s="19">
        <v>8479600</v>
      </c>
      <c r="K185" s="19">
        <v>0</v>
      </c>
      <c r="L185" s="20" t="s">
        <v>23</v>
      </c>
      <c r="M185" s="19">
        <v>8479600</v>
      </c>
      <c r="N185" s="14" t="s">
        <v>54</v>
      </c>
      <c r="O185" s="21" t="s">
        <v>60</v>
      </c>
      <c r="P185" s="21" t="s">
        <v>60</v>
      </c>
      <c r="Q185" s="22" t="s">
        <v>60</v>
      </c>
      <c r="R185" s="22">
        <v>1</v>
      </c>
      <c r="S185" s="14" t="s">
        <v>444</v>
      </c>
    </row>
    <row r="186" spans="1:19">
      <c r="A186" s="14" t="s">
        <v>83</v>
      </c>
      <c r="B186" s="14" t="s">
        <v>40</v>
      </c>
      <c r="C186" s="14" t="s">
        <v>42</v>
      </c>
      <c r="D186" s="14" t="s">
        <v>146</v>
      </c>
      <c r="E186" s="14" t="s">
        <v>308</v>
      </c>
      <c r="F186" s="14" t="s">
        <v>423</v>
      </c>
      <c r="G186" s="14" t="s">
        <v>432</v>
      </c>
      <c r="H186" s="19">
        <v>8479600</v>
      </c>
      <c r="I186" s="19">
        <v>2543880</v>
      </c>
      <c r="J186" s="19">
        <v>8479600</v>
      </c>
      <c r="K186" s="19">
        <v>0</v>
      </c>
      <c r="L186" s="20" t="s">
        <v>23</v>
      </c>
      <c r="M186" s="19">
        <v>8479600</v>
      </c>
      <c r="N186" s="14" t="s">
        <v>54</v>
      </c>
      <c r="O186" s="21" t="s">
        <v>60</v>
      </c>
      <c r="P186" s="21" t="s">
        <v>60</v>
      </c>
      <c r="Q186" s="22" t="s">
        <v>60</v>
      </c>
      <c r="R186" s="22">
        <v>1</v>
      </c>
      <c r="S186" s="14" t="s">
        <v>444</v>
      </c>
    </row>
    <row r="187" spans="1:19">
      <c r="A187" s="14" t="s">
        <v>83</v>
      </c>
      <c r="B187" s="14" t="s">
        <v>40</v>
      </c>
      <c r="C187" s="14" t="s">
        <v>42</v>
      </c>
      <c r="D187" s="14" t="s">
        <v>147</v>
      </c>
      <c r="E187" s="14" t="s">
        <v>309</v>
      </c>
      <c r="F187" s="14" t="s">
        <v>426</v>
      </c>
      <c r="G187" s="14" t="s">
        <v>432</v>
      </c>
      <c r="H187" s="19">
        <v>3321000</v>
      </c>
      <c r="I187" s="19">
        <v>3321000</v>
      </c>
      <c r="J187" s="19">
        <v>3321000</v>
      </c>
      <c r="K187" s="19">
        <v>0</v>
      </c>
      <c r="L187" s="20" t="s">
        <v>23</v>
      </c>
      <c r="M187" s="19">
        <v>3321000</v>
      </c>
      <c r="N187" s="14" t="s">
        <v>54</v>
      </c>
      <c r="O187" s="21" t="s">
        <v>60</v>
      </c>
      <c r="P187" s="21" t="s">
        <v>60</v>
      </c>
      <c r="Q187" s="22" t="s">
        <v>60</v>
      </c>
      <c r="R187" s="22">
        <v>1</v>
      </c>
      <c r="S187" s="14" t="s">
        <v>447</v>
      </c>
    </row>
    <row r="188" spans="1:19">
      <c r="A188" s="14" t="s">
        <v>83</v>
      </c>
      <c r="B188" s="14" t="s">
        <v>40</v>
      </c>
      <c r="C188" s="14" t="s">
        <v>42</v>
      </c>
      <c r="D188" s="14" t="s">
        <v>147</v>
      </c>
      <c r="E188" s="14" t="s">
        <v>309</v>
      </c>
      <c r="F188" s="14" t="s">
        <v>426</v>
      </c>
      <c r="G188" s="14" t="s">
        <v>432</v>
      </c>
      <c r="H188" s="19">
        <v>15867000</v>
      </c>
      <c r="I188" s="19">
        <v>15867000</v>
      </c>
      <c r="J188" s="19">
        <v>15867000</v>
      </c>
      <c r="K188" s="19">
        <v>0</v>
      </c>
      <c r="L188" s="20" t="s">
        <v>23</v>
      </c>
      <c r="M188" s="19">
        <v>15867000</v>
      </c>
      <c r="N188" s="14" t="s">
        <v>54</v>
      </c>
      <c r="O188" s="21" t="s">
        <v>60</v>
      </c>
      <c r="P188" s="21" t="s">
        <v>60</v>
      </c>
      <c r="Q188" s="22" t="s">
        <v>60</v>
      </c>
      <c r="R188" s="22">
        <v>1</v>
      </c>
      <c r="S188" s="14" t="s">
        <v>447</v>
      </c>
    </row>
    <row r="189" spans="1:19">
      <c r="A189" s="14" t="s">
        <v>83</v>
      </c>
      <c r="B189" s="14" t="s">
        <v>40</v>
      </c>
      <c r="C189" s="14" t="s">
        <v>42</v>
      </c>
      <c r="D189" s="14" t="s">
        <v>148</v>
      </c>
      <c r="E189" s="14" t="s">
        <v>310</v>
      </c>
      <c r="F189" s="14" t="s">
        <v>427</v>
      </c>
      <c r="G189" s="14" t="s">
        <v>432</v>
      </c>
      <c r="H189" s="19">
        <v>3570000</v>
      </c>
      <c r="I189" s="19">
        <v>1071000</v>
      </c>
      <c r="J189" s="19">
        <v>3570000</v>
      </c>
      <c r="K189" s="19">
        <v>0</v>
      </c>
      <c r="L189" s="20" t="s">
        <v>23</v>
      </c>
      <c r="M189" s="19">
        <v>3570000</v>
      </c>
      <c r="N189" s="14" t="s">
        <v>54</v>
      </c>
      <c r="O189" s="21" t="s">
        <v>60</v>
      </c>
      <c r="P189" s="21" t="s">
        <v>60</v>
      </c>
      <c r="Q189" s="22" t="s">
        <v>60</v>
      </c>
      <c r="R189" s="22">
        <v>1</v>
      </c>
      <c r="S189" s="14" t="s">
        <v>448</v>
      </c>
    </row>
    <row r="190" spans="1:19">
      <c r="A190" s="14" t="s">
        <v>83</v>
      </c>
      <c r="B190" s="14" t="s">
        <v>40</v>
      </c>
      <c r="C190" s="14" t="s">
        <v>42</v>
      </c>
      <c r="D190" s="14" t="s">
        <v>148</v>
      </c>
      <c r="E190" s="14" t="s">
        <v>310</v>
      </c>
      <c r="F190" s="14" t="s">
        <v>427</v>
      </c>
      <c r="G190" s="14" t="s">
        <v>432</v>
      </c>
      <c r="H190" s="19">
        <v>2499000</v>
      </c>
      <c r="I190" s="19">
        <v>749700</v>
      </c>
      <c r="J190" s="19">
        <v>2499000</v>
      </c>
      <c r="K190" s="19">
        <v>0</v>
      </c>
      <c r="L190" s="20" t="s">
        <v>23</v>
      </c>
      <c r="M190" s="19">
        <v>2499000</v>
      </c>
      <c r="N190" s="14" t="s">
        <v>54</v>
      </c>
      <c r="O190" s="21" t="s">
        <v>60</v>
      </c>
      <c r="P190" s="21" t="s">
        <v>60</v>
      </c>
      <c r="Q190" s="22" t="s">
        <v>60</v>
      </c>
      <c r="R190" s="22">
        <v>1</v>
      </c>
      <c r="S190" s="14" t="s">
        <v>448</v>
      </c>
    </row>
    <row r="191" spans="1:19">
      <c r="A191" s="14" t="s">
        <v>83</v>
      </c>
      <c r="B191" s="14" t="s">
        <v>40</v>
      </c>
      <c r="C191" s="14" t="s">
        <v>42</v>
      </c>
      <c r="D191" s="14" t="s">
        <v>149</v>
      </c>
      <c r="E191" s="14" t="s">
        <v>311</v>
      </c>
      <c r="F191" s="14" t="s">
        <v>426</v>
      </c>
      <c r="G191" s="14" t="s">
        <v>432</v>
      </c>
      <c r="H191" s="19">
        <v>178800</v>
      </c>
      <c r="I191" s="19">
        <v>178800</v>
      </c>
      <c r="J191" s="19">
        <v>178800</v>
      </c>
      <c r="K191" s="19">
        <v>0</v>
      </c>
      <c r="L191" s="20" t="s">
        <v>23</v>
      </c>
      <c r="M191" s="19">
        <v>178800</v>
      </c>
      <c r="N191" s="14" t="s">
        <v>54</v>
      </c>
      <c r="O191" s="21" t="s">
        <v>60</v>
      </c>
      <c r="P191" s="21" t="s">
        <v>60</v>
      </c>
      <c r="Q191" s="22" t="s">
        <v>60</v>
      </c>
      <c r="R191" s="22">
        <v>1</v>
      </c>
      <c r="S191" s="14" t="s">
        <v>447</v>
      </c>
    </row>
    <row r="192" spans="1:19">
      <c r="A192" s="14" t="s">
        <v>83</v>
      </c>
      <c r="B192" s="14" t="s">
        <v>40</v>
      </c>
      <c r="C192" s="14" t="s">
        <v>42</v>
      </c>
      <c r="D192" s="14" t="s">
        <v>149</v>
      </c>
      <c r="E192" s="14" t="s">
        <v>311</v>
      </c>
      <c r="F192" s="14" t="s">
        <v>426</v>
      </c>
      <c r="G192" s="14" t="s">
        <v>432</v>
      </c>
      <c r="H192" s="19">
        <v>178800</v>
      </c>
      <c r="I192" s="19">
        <v>178800</v>
      </c>
      <c r="J192" s="19">
        <v>178800</v>
      </c>
      <c r="K192" s="19">
        <v>0</v>
      </c>
      <c r="L192" s="20" t="s">
        <v>23</v>
      </c>
      <c r="M192" s="19">
        <v>178800</v>
      </c>
      <c r="N192" s="14" t="s">
        <v>54</v>
      </c>
      <c r="O192" s="21" t="s">
        <v>60</v>
      </c>
      <c r="P192" s="21" t="s">
        <v>60</v>
      </c>
      <c r="Q192" s="22" t="s">
        <v>60</v>
      </c>
      <c r="R192" s="22">
        <v>1</v>
      </c>
      <c r="S192" s="14" t="s">
        <v>447</v>
      </c>
    </row>
    <row r="193" spans="1:19">
      <c r="A193" s="14" t="s">
        <v>83</v>
      </c>
      <c r="B193" s="14" t="s">
        <v>40</v>
      </c>
      <c r="C193" s="14" t="s">
        <v>42</v>
      </c>
      <c r="D193" s="14" t="s">
        <v>150</v>
      </c>
      <c r="E193" s="14" t="s">
        <v>312</v>
      </c>
      <c r="F193" s="14" t="s">
        <v>426</v>
      </c>
      <c r="G193" s="14" t="s">
        <v>432</v>
      </c>
      <c r="H193" s="19">
        <v>129800</v>
      </c>
      <c r="I193" s="19">
        <v>129800</v>
      </c>
      <c r="J193" s="19">
        <v>129800</v>
      </c>
      <c r="K193" s="19">
        <v>0</v>
      </c>
      <c r="L193" s="20" t="s">
        <v>23</v>
      </c>
      <c r="M193" s="19">
        <v>129800</v>
      </c>
      <c r="N193" s="14" t="s">
        <v>54</v>
      </c>
      <c r="O193" s="21" t="s">
        <v>60</v>
      </c>
      <c r="P193" s="21" t="s">
        <v>60</v>
      </c>
      <c r="Q193" s="22" t="s">
        <v>60</v>
      </c>
      <c r="R193" s="22">
        <v>1</v>
      </c>
      <c r="S193" s="14" t="s">
        <v>447</v>
      </c>
    </row>
    <row r="194" spans="1:19">
      <c r="A194" s="14" t="s">
        <v>83</v>
      </c>
      <c r="B194" s="14" t="s">
        <v>40</v>
      </c>
      <c r="C194" s="14" t="s">
        <v>42</v>
      </c>
      <c r="D194" s="14" t="s">
        <v>150</v>
      </c>
      <c r="E194" s="14" t="s">
        <v>312</v>
      </c>
      <c r="F194" s="14" t="s">
        <v>427</v>
      </c>
      <c r="G194" s="14" t="s">
        <v>432</v>
      </c>
      <c r="H194" s="19">
        <v>0</v>
      </c>
      <c r="I194" s="19">
        <v>0</v>
      </c>
      <c r="J194" s="19">
        <v>0</v>
      </c>
      <c r="K194" s="19">
        <v>0</v>
      </c>
      <c r="L194" s="20" t="s">
        <v>23</v>
      </c>
      <c r="M194" s="19">
        <v>0</v>
      </c>
      <c r="N194" s="14" t="s">
        <v>54</v>
      </c>
      <c r="O194" s="21" t="s">
        <v>60</v>
      </c>
      <c r="P194" s="21" t="s">
        <v>60</v>
      </c>
      <c r="Q194" s="22" t="s">
        <v>60</v>
      </c>
      <c r="R194" s="22">
        <v>1</v>
      </c>
      <c r="S194" s="14" t="s">
        <v>448</v>
      </c>
    </row>
    <row r="195" spans="1:19">
      <c r="A195" s="14" t="s">
        <v>83</v>
      </c>
      <c r="B195" s="14" t="s">
        <v>40</v>
      </c>
      <c r="C195" s="14" t="s">
        <v>42</v>
      </c>
      <c r="D195" s="14" t="s">
        <v>150</v>
      </c>
      <c r="E195" s="14" t="s">
        <v>312</v>
      </c>
      <c r="F195" s="14" t="s">
        <v>423</v>
      </c>
      <c r="G195" s="14" t="s">
        <v>432</v>
      </c>
      <c r="H195" s="19">
        <v>0</v>
      </c>
      <c r="I195" s="19">
        <v>0</v>
      </c>
      <c r="J195" s="19">
        <v>0</v>
      </c>
      <c r="K195" s="19">
        <v>0</v>
      </c>
      <c r="L195" s="20" t="s">
        <v>23</v>
      </c>
      <c r="M195" s="19">
        <v>0</v>
      </c>
      <c r="N195" s="14" t="s">
        <v>54</v>
      </c>
      <c r="O195" s="21" t="s">
        <v>60</v>
      </c>
      <c r="P195" s="21" t="s">
        <v>60</v>
      </c>
      <c r="Q195" s="22" t="s">
        <v>60</v>
      </c>
      <c r="R195" s="22">
        <v>1</v>
      </c>
      <c r="S195" s="14" t="s">
        <v>444</v>
      </c>
    </row>
    <row r="196" spans="1:19">
      <c r="A196" s="14" t="s">
        <v>83</v>
      </c>
      <c r="B196" s="14" t="s">
        <v>40</v>
      </c>
      <c r="C196" s="14" t="s">
        <v>42</v>
      </c>
      <c r="D196" s="14" t="s">
        <v>150</v>
      </c>
      <c r="E196" s="14" t="s">
        <v>312</v>
      </c>
      <c r="F196" s="14" t="s">
        <v>426</v>
      </c>
      <c r="G196" s="14" t="s">
        <v>432</v>
      </c>
      <c r="H196" s="19">
        <v>1687400</v>
      </c>
      <c r="I196" s="19">
        <v>1687400</v>
      </c>
      <c r="J196" s="19">
        <v>1687400</v>
      </c>
      <c r="K196" s="19">
        <v>0</v>
      </c>
      <c r="L196" s="20" t="s">
        <v>23</v>
      </c>
      <c r="M196" s="19">
        <v>1687400</v>
      </c>
      <c r="N196" s="14" t="s">
        <v>54</v>
      </c>
      <c r="O196" s="21" t="s">
        <v>60</v>
      </c>
      <c r="P196" s="21" t="s">
        <v>60</v>
      </c>
      <c r="Q196" s="22" t="s">
        <v>60</v>
      </c>
      <c r="R196" s="22">
        <v>1</v>
      </c>
      <c r="S196" s="14" t="s">
        <v>447</v>
      </c>
    </row>
    <row r="197" spans="1:19">
      <c r="A197" s="14" t="s">
        <v>83</v>
      </c>
      <c r="B197" s="14" t="s">
        <v>40</v>
      </c>
      <c r="C197" s="14" t="s">
        <v>42</v>
      </c>
      <c r="D197" s="14" t="s">
        <v>151</v>
      </c>
      <c r="E197" s="14" t="s">
        <v>313</v>
      </c>
      <c r="F197" s="14" t="s">
        <v>427</v>
      </c>
      <c r="G197" s="14" t="s">
        <v>432</v>
      </c>
      <c r="H197" s="19">
        <v>1094100</v>
      </c>
      <c r="I197" s="19">
        <v>328230</v>
      </c>
      <c r="J197" s="19">
        <v>1094100</v>
      </c>
      <c r="K197" s="19">
        <v>0</v>
      </c>
      <c r="L197" s="20" t="s">
        <v>23</v>
      </c>
      <c r="M197" s="19">
        <v>1094100</v>
      </c>
      <c r="N197" s="14" t="s">
        <v>54</v>
      </c>
      <c r="O197" s="21" t="s">
        <v>60</v>
      </c>
      <c r="P197" s="21" t="s">
        <v>60</v>
      </c>
      <c r="Q197" s="22" t="s">
        <v>60</v>
      </c>
      <c r="R197" s="22">
        <v>1</v>
      </c>
      <c r="S197" s="14" t="s">
        <v>448</v>
      </c>
    </row>
    <row r="198" spans="1:19">
      <c r="A198" s="14" t="s">
        <v>83</v>
      </c>
      <c r="B198" s="14" t="s">
        <v>40</v>
      </c>
      <c r="C198" s="14" t="s">
        <v>42</v>
      </c>
      <c r="D198" s="14" t="s">
        <v>151</v>
      </c>
      <c r="E198" s="14" t="s">
        <v>313</v>
      </c>
      <c r="F198" s="14" t="s">
        <v>427</v>
      </c>
      <c r="G198" s="14" t="s">
        <v>432</v>
      </c>
      <c r="H198" s="19">
        <v>1458800</v>
      </c>
      <c r="I198" s="19">
        <v>437640</v>
      </c>
      <c r="J198" s="19">
        <v>1458800</v>
      </c>
      <c r="K198" s="19">
        <v>0</v>
      </c>
      <c r="L198" s="20" t="s">
        <v>23</v>
      </c>
      <c r="M198" s="19">
        <v>1458800</v>
      </c>
      <c r="N198" s="14" t="s">
        <v>54</v>
      </c>
      <c r="O198" s="21" t="s">
        <v>60</v>
      </c>
      <c r="P198" s="21" t="s">
        <v>60</v>
      </c>
      <c r="Q198" s="22" t="s">
        <v>60</v>
      </c>
      <c r="R198" s="22">
        <v>1</v>
      </c>
      <c r="S198" s="14" t="s">
        <v>448</v>
      </c>
    </row>
    <row r="199" spans="1:19">
      <c r="A199" s="14" t="s">
        <v>83</v>
      </c>
      <c r="B199" s="14" t="s">
        <v>40</v>
      </c>
      <c r="C199" s="14" t="s">
        <v>42</v>
      </c>
      <c r="D199" s="14" t="s">
        <v>152</v>
      </c>
      <c r="E199" s="14" t="s">
        <v>314</v>
      </c>
      <c r="F199" s="14" t="s">
        <v>426</v>
      </c>
      <c r="G199" s="14" t="s">
        <v>432</v>
      </c>
      <c r="H199" s="19">
        <v>80610</v>
      </c>
      <c r="I199" s="19">
        <v>80610</v>
      </c>
      <c r="J199" s="19">
        <v>80610</v>
      </c>
      <c r="K199" s="19">
        <v>0</v>
      </c>
      <c r="L199" s="20" t="s">
        <v>23</v>
      </c>
      <c r="M199" s="19">
        <v>80610</v>
      </c>
      <c r="N199" s="14" t="s">
        <v>54</v>
      </c>
      <c r="O199" s="21" t="s">
        <v>60</v>
      </c>
      <c r="P199" s="21" t="s">
        <v>60</v>
      </c>
      <c r="Q199" s="22" t="s">
        <v>60</v>
      </c>
      <c r="R199" s="22">
        <v>1</v>
      </c>
      <c r="S199" s="14" t="s">
        <v>447</v>
      </c>
    </row>
    <row r="200" spans="1:19">
      <c r="A200" s="14" t="s">
        <v>83</v>
      </c>
      <c r="B200" s="14" t="s">
        <v>40</v>
      </c>
      <c r="C200" s="14" t="s">
        <v>42</v>
      </c>
      <c r="D200" s="14" t="s">
        <v>152</v>
      </c>
      <c r="E200" s="14" t="s">
        <v>314</v>
      </c>
      <c r="F200" s="14" t="s">
        <v>426</v>
      </c>
      <c r="G200" s="14" t="s">
        <v>432</v>
      </c>
      <c r="H200" s="19">
        <v>80610</v>
      </c>
      <c r="I200" s="19">
        <v>80610</v>
      </c>
      <c r="J200" s="19">
        <v>80610</v>
      </c>
      <c r="K200" s="19">
        <v>0</v>
      </c>
      <c r="L200" s="20" t="s">
        <v>23</v>
      </c>
      <c r="M200" s="19">
        <v>80610</v>
      </c>
      <c r="N200" s="14" t="s">
        <v>54</v>
      </c>
      <c r="O200" s="21" t="s">
        <v>60</v>
      </c>
      <c r="P200" s="21" t="s">
        <v>60</v>
      </c>
      <c r="Q200" s="22" t="s">
        <v>60</v>
      </c>
      <c r="R200" s="22">
        <v>1</v>
      </c>
      <c r="S200" s="14" t="s">
        <v>447</v>
      </c>
    </row>
    <row r="201" spans="1:19">
      <c r="A201" s="14" t="s">
        <v>83</v>
      </c>
      <c r="B201" s="14" t="s">
        <v>40</v>
      </c>
      <c r="C201" s="14" t="s">
        <v>42</v>
      </c>
      <c r="D201" s="14" t="s">
        <v>152</v>
      </c>
      <c r="E201" s="14" t="s">
        <v>314</v>
      </c>
      <c r="F201" s="14" t="s">
        <v>427</v>
      </c>
      <c r="G201" s="14" t="s">
        <v>432</v>
      </c>
      <c r="H201" s="19">
        <v>1209150</v>
      </c>
      <c r="I201" s="19">
        <v>362745</v>
      </c>
      <c r="J201" s="19">
        <v>1209150</v>
      </c>
      <c r="K201" s="19">
        <v>0</v>
      </c>
      <c r="L201" s="20" t="s">
        <v>23</v>
      </c>
      <c r="M201" s="19">
        <v>1209150</v>
      </c>
      <c r="N201" s="14" t="s">
        <v>54</v>
      </c>
      <c r="O201" s="21" t="s">
        <v>60</v>
      </c>
      <c r="P201" s="21" t="s">
        <v>60</v>
      </c>
      <c r="Q201" s="22" t="s">
        <v>60</v>
      </c>
      <c r="R201" s="22">
        <v>1</v>
      </c>
      <c r="S201" s="14" t="s">
        <v>448</v>
      </c>
    </row>
    <row r="202" spans="1:19">
      <c r="A202" s="14" t="s">
        <v>83</v>
      </c>
      <c r="B202" s="14" t="s">
        <v>40</v>
      </c>
      <c r="C202" s="14" t="s">
        <v>42</v>
      </c>
      <c r="D202" s="14" t="s">
        <v>152</v>
      </c>
      <c r="E202" s="14" t="s">
        <v>314</v>
      </c>
      <c r="F202" s="14" t="s">
        <v>427</v>
      </c>
      <c r="G202" s="14" t="s">
        <v>432</v>
      </c>
      <c r="H202" s="19">
        <v>8061000</v>
      </c>
      <c r="I202" s="19">
        <v>2418300</v>
      </c>
      <c r="J202" s="19">
        <v>8061000</v>
      </c>
      <c r="K202" s="19">
        <v>0</v>
      </c>
      <c r="L202" s="20" t="s">
        <v>23</v>
      </c>
      <c r="M202" s="19">
        <v>8061000</v>
      </c>
      <c r="N202" s="14" t="s">
        <v>54</v>
      </c>
      <c r="O202" s="21" t="s">
        <v>60</v>
      </c>
      <c r="P202" s="21" t="s">
        <v>60</v>
      </c>
      <c r="Q202" s="22" t="s">
        <v>60</v>
      </c>
      <c r="R202" s="22">
        <v>1</v>
      </c>
      <c r="S202" s="14" t="s">
        <v>448</v>
      </c>
    </row>
    <row r="203" spans="1:19">
      <c r="A203" s="14" t="s">
        <v>83</v>
      </c>
      <c r="B203" s="14" t="s">
        <v>40</v>
      </c>
      <c r="C203" s="14" t="s">
        <v>42</v>
      </c>
      <c r="D203" s="14" t="s">
        <v>152</v>
      </c>
      <c r="E203" s="14" t="s">
        <v>314</v>
      </c>
      <c r="F203" s="14" t="s">
        <v>427</v>
      </c>
      <c r="G203" s="14" t="s">
        <v>432</v>
      </c>
      <c r="H203" s="19">
        <v>161220</v>
      </c>
      <c r="I203" s="19">
        <v>48366</v>
      </c>
      <c r="J203" s="19">
        <v>161220</v>
      </c>
      <c r="K203" s="19">
        <v>0</v>
      </c>
      <c r="L203" s="20" t="s">
        <v>23</v>
      </c>
      <c r="M203" s="19">
        <v>161220</v>
      </c>
      <c r="N203" s="14" t="s">
        <v>54</v>
      </c>
      <c r="O203" s="21" t="s">
        <v>60</v>
      </c>
      <c r="P203" s="21" t="s">
        <v>60</v>
      </c>
      <c r="Q203" s="22" t="s">
        <v>60</v>
      </c>
      <c r="R203" s="22">
        <v>1</v>
      </c>
      <c r="S203" s="14" t="s">
        <v>448</v>
      </c>
    </row>
    <row r="204" spans="1:19">
      <c r="A204" s="14" t="s">
        <v>83</v>
      </c>
      <c r="B204" s="14" t="s">
        <v>40</v>
      </c>
      <c r="C204" s="14" t="s">
        <v>42</v>
      </c>
      <c r="D204" s="14" t="s">
        <v>153</v>
      </c>
      <c r="E204" s="14" t="s">
        <v>315</v>
      </c>
      <c r="F204" s="14" t="s">
        <v>427</v>
      </c>
      <c r="G204" s="14" t="s">
        <v>432</v>
      </c>
      <c r="H204" s="19">
        <v>531400</v>
      </c>
      <c r="I204" s="19">
        <v>159420</v>
      </c>
      <c r="J204" s="19">
        <v>531400</v>
      </c>
      <c r="K204" s="19">
        <v>0</v>
      </c>
      <c r="L204" s="20" t="s">
        <v>23</v>
      </c>
      <c r="M204" s="19">
        <v>531400</v>
      </c>
      <c r="N204" s="14" t="s">
        <v>54</v>
      </c>
      <c r="O204" s="21" t="s">
        <v>60</v>
      </c>
      <c r="P204" s="21" t="s">
        <v>60</v>
      </c>
      <c r="Q204" s="22" t="s">
        <v>60</v>
      </c>
      <c r="R204" s="22">
        <v>1</v>
      </c>
      <c r="S204" s="14" t="s">
        <v>448</v>
      </c>
    </row>
    <row r="205" spans="1:19">
      <c r="A205" s="14" t="s">
        <v>83</v>
      </c>
      <c r="B205" s="14" t="s">
        <v>40</v>
      </c>
      <c r="C205" s="14" t="s">
        <v>42</v>
      </c>
      <c r="D205" s="14" t="s">
        <v>153</v>
      </c>
      <c r="E205" s="14" t="s">
        <v>315</v>
      </c>
      <c r="F205" s="14" t="s">
        <v>427</v>
      </c>
      <c r="G205" s="14" t="s">
        <v>432</v>
      </c>
      <c r="H205" s="19">
        <v>132850</v>
      </c>
      <c r="I205" s="19">
        <v>39855</v>
      </c>
      <c r="J205" s="19">
        <v>132850</v>
      </c>
      <c r="K205" s="19">
        <v>0</v>
      </c>
      <c r="L205" s="20" t="s">
        <v>23</v>
      </c>
      <c r="M205" s="19">
        <v>132850</v>
      </c>
      <c r="N205" s="14" t="s">
        <v>54</v>
      </c>
      <c r="O205" s="21" t="s">
        <v>60</v>
      </c>
      <c r="P205" s="21" t="s">
        <v>60</v>
      </c>
      <c r="Q205" s="22" t="s">
        <v>60</v>
      </c>
      <c r="R205" s="22">
        <v>1</v>
      </c>
      <c r="S205" s="14" t="s">
        <v>448</v>
      </c>
    </row>
    <row r="206" spans="1:19">
      <c r="A206" s="14" t="s">
        <v>83</v>
      </c>
      <c r="B206" s="14" t="s">
        <v>40</v>
      </c>
      <c r="C206" s="14" t="s">
        <v>42</v>
      </c>
      <c r="D206" s="14" t="s">
        <v>154</v>
      </c>
      <c r="E206" s="14" t="s">
        <v>316</v>
      </c>
      <c r="F206" s="14" t="s">
        <v>426</v>
      </c>
      <c r="G206" s="14" t="s">
        <v>432</v>
      </c>
      <c r="H206" s="19">
        <v>267500</v>
      </c>
      <c r="I206" s="19">
        <v>267500</v>
      </c>
      <c r="J206" s="19">
        <v>267500</v>
      </c>
      <c r="K206" s="19">
        <v>0</v>
      </c>
      <c r="L206" s="20" t="s">
        <v>23</v>
      </c>
      <c r="M206" s="19">
        <v>267500</v>
      </c>
      <c r="N206" s="14" t="s">
        <v>54</v>
      </c>
      <c r="O206" s="21" t="s">
        <v>60</v>
      </c>
      <c r="P206" s="21" t="s">
        <v>60</v>
      </c>
      <c r="Q206" s="22" t="s">
        <v>60</v>
      </c>
      <c r="R206" s="22">
        <v>1</v>
      </c>
      <c r="S206" s="14" t="s">
        <v>447</v>
      </c>
    </row>
    <row r="207" spans="1:19">
      <c r="A207" s="14" t="s">
        <v>83</v>
      </c>
      <c r="B207" s="14" t="s">
        <v>40</v>
      </c>
      <c r="C207" s="14" t="s">
        <v>42</v>
      </c>
      <c r="D207" s="14" t="s">
        <v>154</v>
      </c>
      <c r="E207" s="14" t="s">
        <v>316</v>
      </c>
      <c r="F207" s="14" t="s">
        <v>427</v>
      </c>
      <c r="G207" s="14" t="s">
        <v>432</v>
      </c>
      <c r="H207" s="19">
        <v>1337500</v>
      </c>
      <c r="I207" s="19">
        <v>401250</v>
      </c>
      <c r="J207" s="19">
        <v>1337500</v>
      </c>
      <c r="K207" s="19">
        <v>0</v>
      </c>
      <c r="L207" s="20" t="s">
        <v>23</v>
      </c>
      <c r="M207" s="19">
        <v>1337500</v>
      </c>
      <c r="N207" s="14" t="s">
        <v>54</v>
      </c>
      <c r="O207" s="21" t="s">
        <v>60</v>
      </c>
      <c r="P207" s="21" t="s">
        <v>60</v>
      </c>
      <c r="Q207" s="22" t="s">
        <v>60</v>
      </c>
      <c r="R207" s="22">
        <v>1</v>
      </c>
      <c r="S207" s="14" t="s">
        <v>448</v>
      </c>
    </row>
    <row r="208" spans="1:19">
      <c r="A208" s="14" t="s">
        <v>83</v>
      </c>
      <c r="B208" s="14" t="s">
        <v>40</v>
      </c>
      <c r="C208" s="14" t="s">
        <v>42</v>
      </c>
      <c r="D208" s="14" t="s">
        <v>155</v>
      </c>
      <c r="E208" s="14" t="s">
        <v>317</v>
      </c>
      <c r="F208" s="14" t="s">
        <v>427</v>
      </c>
      <c r="G208" s="14" t="s">
        <v>432</v>
      </c>
      <c r="H208" s="19">
        <v>422850</v>
      </c>
      <c r="I208" s="19">
        <v>126855</v>
      </c>
      <c r="J208" s="19">
        <v>422850</v>
      </c>
      <c r="K208" s="19">
        <v>0</v>
      </c>
      <c r="L208" s="20" t="s">
        <v>23</v>
      </c>
      <c r="M208" s="19">
        <v>422850</v>
      </c>
      <c r="N208" s="14" t="s">
        <v>54</v>
      </c>
      <c r="O208" s="21" t="s">
        <v>60</v>
      </c>
      <c r="P208" s="21" t="s">
        <v>60</v>
      </c>
      <c r="Q208" s="22" t="s">
        <v>60</v>
      </c>
      <c r="R208" s="22">
        <v>1</v>
      </c>
      <c r="S208" s="14" t="s">
        <v>448</v>
      </c>
    </row>
    <row r="209" spans="1:19">
      <c r="A209" s="14" t="s">
        <v>83</v>
      </c>
      <c r="B209" s="14" t="s">
        <v>40</v>
      </c>
      <c r="C209" s="14" t="s">
        <v>42</v>
      </c>
      <c r="D209" s="14" t="s">
        <v>155</v>
      </c>
      <c r="E209" s="14" t="s">
        <v>317</v>
      </c>
      <c r="F209" s="14" t="s">
        <v>427</v>
      </c>
      <c r="G209" s="14" t="s">
        <v>432</v>
      </c>
      <c r="H209" s="19">
        <v>140950</v>
      </c>
      <c r="I209" s="19">
        <v>42285</v>
      </c>
      <c r="J209" s="19">
        <v>140950</v>
      </c>
      <c r="K209" s="19">
        <v>0</v>
      </c>
      <c r="L209" s="20" t="s">
        <v>23</v>
      </c>
      <c r="M209" s="19">
        <v>140950</v>
      </c>
      <c r="N209" s="14" t="s">
        <v>54</v>
      </c>
      <c r="O209" s="21" t="s">
        <v>60</v>
      </c>
      <c r="P209" s="21" t="s">
        <v>60</v>
      </c>
      <c r="Q209" s="22" t="s">
        <v>60</v>
      </c>
      <c r="R209" s="22">
        <v>1</v>
      </c>
      <c r="S209" s="14" t="s">
        <v>448</v>
      </c>
    </row>
    <row r="210" spans="1:19">
      <c r="A210" s="14" t="s">
        <v>83</v>
      </c>
      <c r="B210" s="14" t="s">
        <v>40</v>
      </c>
      <c r="C210" s="14" t="s">
        <v>42</v>
      </c>
      <c r="D210" s="14" t="s">
        <v>155</v>
      </c>
      <c r="E210" s="14" t="s">
        <v>317</v>
      </c>
      <c r="F210" s="14" t="s">
        <v>427</v>
      </c>
      <c r="G210" s="14" t="s">
        <v>432</v>
      </c>
      <c r="H210" s="19">
        <v>140950</v>
      </c>
      <c r="I210" s="19">
        <v>42285</v>
      </c>
      <c r="J210" s="19">
        <v>140950</v>
      </c>
      <c r="K210" s="19">
        <v>0</v>
      </c>
      <c r="L210" s="20" t="s">
        <v>23</v>
      </c>
      <c r="M210" s="19">
        <v>140950</v>
      </c>
      <c r="N210" s="14" t="s">
        <v>54</v>
      </c>
      <c r="O210" s="21" t="s">
        <v>60</v>
      </c>
      <c r="P210" s="21" t="s">
        <v>60</v>
      </c>
      <c r="Q210" s="22" t="s">
        <v>60</v>
      </c>
      <c r="R210" s="22">
        <v>1</v>
      </c>
      <c r="S210" s="14" t="s">
        <v>448</v>
      </c>
    </row>
    <row r="211" spans="1:19">
      <c r="A211" s="14" t="s">
        <v>83</v>
      </c>
      <c r="B211" s="14" t="s">
        <v>40</v>
      </c>
      <c r="C211" s="14" t="s">
        <v>42</v>
      </c>
      <c r="D211" s="14" t="s">
        <v>156</v>
      </c>
      <c r="E211" s="14" t="s">
        <v>318</v>
      </c>
      <c r="F211" s="14" t="s">
        <v>426</v>
      </c>
      <c r="G211" s="14" t="s">
        <v>432</v>
      </c>
      <c r="H211" s="19">
        <v>105800</v>
      </c>
      <c r="I211" s="19">
        <v>105800</v>
      </c>
      <c r="J211" s="19">
        <v>105800</v>
      </c>
      <c r="K211" s="19">
        <v>0</v>
      </c>
      <c r="L211" s="20" t="s">
        <v>23</v>
      </c>
      <c r="M211" s="19">
        <v>105800</v>
      </c>
      <c r="N211" s="14" t="s">
        <v>54</v>
      </c>
      <c r="O211" s="21" t="s">
        <v>60</v>
      </c>
      <c r="P211" s="21" t="s">
        <v>60</v>
      </c>
      <c r="Q211" s="22" t="s">
        <v>60</v>
      </c>
      <c r="R211" s="22">
        <v>1</v>
      </c>
      <c r="S211" s="14" t="s">
        <v>447</v>
      </c>
    </row>
    <row r="212" spans="1:19">
      <c r="A212" s="14" t="s">
        <v>83</v>
      </c>
      <c r="B212" s="14" t="s">
        <v>40</v>
      </c>
      <c r="C212" s="14" t="s">
        <v>42</v>
      </c>
      <c r="D212" s="14" t="s">
        <v>156</v>
      </c>
      <c r="E212" s="14" t="s">
        <v>318</v>
      </c>
      <c r="F212" s="14" t="s">
        <v>423</v>
      </c>
      <c r="G212" s="14" t="s">
        <v>432</v>
      </c>
      <c r="H212" s="19">
        <v>3385600</v>
      </c>
      <c r="I212" s="19">
        <v>1015680</v>
      </c>
      <c r="J212" s="19">
        <v>3385600</v>
      </c>
      <c r="K212" s="19">
        <v>0</v>
      </c>
      <c r="L212" s="20" t="s">
        <v>23</v>
      </c>
      <c r="M212" s="19">
        <v>3385600</v>
      </c>
      <c r="N212" s="14" t="s">
        <v>54</v>
      </c>
      <c r="O212" s="21" t="s">
        <v>60</v>
      </c>
      <c r="P212" s="21" t="s">
        <v>60</v>
      </c>
      <c r="Q212" s="22" t="s">
        <v>60</v>
      </c>
      <c r="R212" s="22">
        <v>1</v>
      </c>
      <c r="S212" s="14" t="s">
        <v>444</v>
      </c>
    </row>
    <row r="213" spans="1:19">
      <c r="A213" s="14" t="s">
        <v>83</v>
      </c>
      <c r="B213" s="14" t="s">
        <v>40</v>
      </c>
      <c r="C213" s="14" t="s">
        <v>42</v>
      </c>
      <c r="D213" s="14" t="s">
        <v>156</v>
      </c>
      <c r="E213" s="14" t="s">
        <v>318</v>
      </c>
      <c r="F213" s="14" t="s">
        <v>426</v>
      </c>
      <c r="G213" s="14" t="s">
        <v>432</v>
      </c>
      <c r="H213" s="19">
        <v>529000</v>
      </c>
      <c r="I213" s="19">
        <v>529000</v>
      </c>
      <c r="J213" s="19">
        <v>529000</v>
      </c>
      <c r="K213" s="19">
        <v>0</v>
      </c>
      <c r="L213" s="20" t="s">
        <v>23</v>
      </c>
      <c r="M213" s="19">
        <v>529000</v>
      </c>
      <c r="N213" s="14" t="s">
        <v>54</v>
      </c>
      <c r="O213" s="21" t="s">
        <v>60</v>
      </c>
      <c r="P213" s="21" t="s">
        <v>60</v>
      </c>
      <c r="Q213" s="22" t="s">
        <v>60</v>
      </c>
      <c r="R213" s="22">
        <v>1</v>
      </c>
      <c r="S213" s="14" t="s">
        <v>447</v>
      </c>
    </row>
    <row r="214" spans="1:19">
      <c r="A214" s="14" t="s">
        <v>83</v>
      </c>
      <c r="B214" s="14" t="s">
        <v>40</v>
      </c>
      <c r="C214" s="14" t="s">
        <v>42</v>
      </c>
      <c r="D214" s="14" t="s">
        <v>157</v>
      </c>
      <c r="E214" s="14" t="s">
        <v>319</v>
      </c>
      <c r="F214" s="14" t="s">
        <v>426</v>
      </c>
      <c r="G214" s="14" t="s">
        <v>432</v>
      </c>
      <c r="H214" s="19">
        <v>228150</v>
      </c>
      <c r="I214" s="19">
        <v>228150</v>
      </c>
      <c r="J214" s="19">
        <v>228150</v>
      </c>
      <c r="K214" s="19">
        <v>0</v>
      </c>
      <c r="L214" s="20" t="s">
        <v>23</v>
      </c>
      <c r="M214" s="19">
        <v>228150</v>
      </c>
      <c r="N214" s="14" t="s">
        <v>54</v>
      </c>
      <c r="O214" s="21" t="s">
        <v>60</v>
      </c>
      <c r="P214" s="21" t="s">
        <v>60</v>
      </c>
      <c r="Q214" s="22" t="s">
        <v>60</v>
      </c>
      <c r="R214" s="22">
        <v>1</v>
      </c>
      <c r="S214" s="14" t="s">
        <v>447</v>
      </c>
    </row>
    <row r="215" spans="1:19">
      <c r="A215" s="14" t="s">
        <v>83</v>
      </c>
      <c r="B215" s="14" t="s">
        <v>40</v>
      </c>
      <c r="C215" s="14" t="s">
        <v>42</v>
      </c>
      <c r="D215" s="14" t="s">
        <v>157</v>
      </c>
      <c r="E215" s="14" t="s">
        <v>319</v>
      </c>
      <c r="F215" s="14" t="s">
        <v>426</v>
      </c>
      <c r="G215" s="14" t="s">
        <v>432</v>
      </c>
      <c r="H215" s="19">
        <v>456300</v>
      </c>
      <c r="I215" s="19">
        <v>456300</v>
      </c>
      <c r="J215" s="19">
        <v>456300</v>
      </c>
      <c r="K215" s="19">
        <v>0</v>
      </c>
      <c r="L215" s="20" t="s">
        <v>23</v>
      </c>
      <c r="M215" s="19">
        <v>456300</v>
      </c>
      <c r="N215" s="14" t="s">
        <v>54</v>
      </c>
      <c r="O215" s="21" t="s">
        <v>60</v>
      </c>
      <c r="P215" s="21" t="s">
        <v>60</v>
      </c>
      <c r="Q215" s="22" t="s">
        <v>60</v>
      </c>
      <c r="R215" s="22">
        <v>1</v>
      </c>
      <c r="S215" s="14" t="s">
        <v>447</v>
      </c>
    </row>
    <row r="216" spans="1:19">
      <c r="A216" s="14" t="s">
        <v>83</v>
      </c>
      <c r="B216" s="14" t="s">
        <v>40</v>
      </c>
      <c r="C216" s="14" t="s">
        <v>42</v>
      </c>
      <c r="D216" s="14" t="s">
        <v>158</v>
      </c>
      <c r="E216" s="14" t="s">
        <v>320</v>
      </c>
      <c r="F216" s="14" t="s">
        <v>426</v>
      </c>
      <c r="G216" s="14" t="s">
        <v>432</v>
      </c>
      <c r="H216" s="19">
        <v>364600</v>
      </c>
      <c r="I216" s="19">
        <v>364600</v>
      </c>
      <c r="J216" s="19">
        <v>364600</v>
      </c>
      <c r="K216" s="19">
        <v>0</v>
      </c>
      <c r="L216" s="20" t="s">
        <v>23</v>
      </c>
      <c r="M216" s="19">
        <v>364600</v>
      </c>
      <c r="N216" s="14" t="s">
        <v>54</v>
      </c>
      <c r="O216" s="21" t="s">
        <v>60</v>
      </c>
      <c r="P216" s="21" t="s">
        <v>60</v>
      </c>
      <c r="Q216" s="22" t="s">
        <v>60</v>
      </c>
      <c r="R216" s="22">
        <v>1</v>
      </c>
      <c r="S216" s="14" t="s">
        <v>447</v>
      </c>
    </row>
    <row r="217" spans="1:19">
      <c r="A217" s="14" t="s">
        <v>83</v>
      </c>
      <c r="B217" s="14" t="s">
        <v>40</v>
      </c>
      <c r="C217" s="14" t="s">
        <v>42</v>
      </c>
      <c r="D217" s="14" t="s">
        <v>158</v>
      </c>
      <c r="E217" s="14" t="s">
        <v>320</v>
      </c>
      <c r="F217" s="14" t="s">
        <v>426</v>
      </c>
      <c r="G217" s="14" t="s">
        <v>432</v>
      </c>
      <c r="H217" s="19">
        <v>16042400</v>
      </c>
      <c r="I217" s="19">
        <v>16042400</v>
      </c>
      <c r="J217" s="19">
        <v>16042400</v>
      </c>
      <c r="K217" s="19">
        <v>0</v>
      </c>
      <c r="L217" s="20" t="s">
        <v>23</v>
      </c>
      <c r="M217" s="19">
        <v>16042400</v>
      </c>
      <c r="N217" s="14" t="s">
        <v>54</v>
      </c>
      <c r="O217" s="21" t="s">
        <v>60</v>
      </c>
      <c r="P217" s="21" t="s">
        <v>60</v>
      </c>
      <c r="Q217" s="22" t="s">
        <v>60</v>
      </c>
      <c r="R217" s="22">
        <v>1</v>
      </c>
      <c r="S217" s="14" t="s">
        <v>447</v>
      </c>
    </row>
    <row r="218" spans="1:19">
      <c r="A218" s="14" t="s">
        <v>83</v>
      </c>
      <c r="B218" s="14" t="s">
        <v>40</v>
      </c>
      <c r="C218" s="14" t="s">
        <v>42</v>
      </c>
      <c r="D218" s="14" t="s">
        <v>158</v>
      </c>
      <c r="E218" s="14" t="s">
        <v>320</v>
      </c>
      <c r="F218" s="14" t="s">
        <v>426</v>
      </c>
      <c r="G218" s="14" t="s">
        <v>432</v>
      </c>
      <c r="H218" s="19">
        <v>364600</v>
      </c>
      <c r="I218" s="19">
        <v>364600</v>
      </c>
      <c r="J218" s="19">
        <v>364600</v>
      </c>
      <c r="K218" s="19">
        <v>0</v>
      </c>
      <c r="L218" s="20" t="s">
        <v>23</v>
      </c>
      <c r="M218" s="19">
        <v>364600</v>
      </c>
      <c r="N218" s="14" t="s">
        <v>54</v>
      </c>
      <c r="O218" s="21" t="s">
        <v>60</v>
      </c>
      <c r="P218" s="21" t="s">
        <v>60</v>
      </c>
      <c r="Q218" s="22" t="s">
        <v>60</v>
      </c>
      <c r="R218" s="22">
        <v>1</v>
      </c>
      <c r="S218" s="14" t="s">
        <v>447</v>
      </c>
    </row>
    <row r="219" spans="1:19">
      <c r="A219" s="14" t="s">
        <v>83</v>
      </c>
      <c r="B219" s="14" t="s">
        <v>40</v>
      </c>
      <c r="C219" s="14" t="s">
        <v>42</v>
      </c>
      <c r="D219" s="14" t="s">
        <v>158</v>
      </c>
      <c r="E219" s="14" t="s">
        <v>320</v>
      </c>
      <c r="F219" s="14" t="s">
        <v>427</v>
      </c>
      <c r="G219" s="14" t="s">
        <v>432</v>
      </c>
      <c r="H219" s="19">
        <v>546900</v>
      </c>
      <c r="I219" s="19">
        <v>164070</v>
      </c>
      <c r="J219" s="19">
        <v>546900</v>
      </c>
      <c r="K219" s="19">
        <v>0</v>
      </c>
      <c r="L219" s="20" t="s">
        <v>23</v>
      </c>
      <c r="M219" s="19">
        <v>546900</v>
      </c>
      <c r="N219" s="14" t="s">
        <v>54</v>
      </c>
      <c r="O219" s="21" t="s">
        <v>60</v>
      </c>
      <c r="P219" s="21" t="s">
        <v>60</v>
      </c>
      <c r="Q219" s="22" t="s">
        <v>60</v>
      </c>
      <c r="R219" s="22">
        <v>1</v>
      </c>
      <c r="S219" s="14" t="s">
        <v>448</v>
      </c>
    </row>
    <row r="220" spans="1:19">
      <c r="A220" s="14" t="s">
        <v>83</v>
      </c>
      <c r="B220" s="14" t="s">
        <v>40</v>
      </c>
      <c r="C220" s="14" t="s">
        <v>42</v>
      </c>
      <c r="D220" s="14" t="s">
        <v>159</v>
      </c>
      <c r="E220" s="14" t="s">
        <v>321</v>
      </c>
      <c r="F220" s="14" t="s">
        <v>427</v>
      </c>
      <c r="G220" s="14" t="s">
        <v>432</v>
      </c>
      <c r="H220" s="19">
        <v>632440000</v>
      </c>
      <c r="I220" s="19">
        <v>189732000</v>
      </c>
      <c r="J220" s="19">
        <v>632440000</v>
      </c>
      <c r="K220" s="19">
        <v>0</v>
      </c>
      <c r="L220" s="20" t="s">
        <v>23</v>
      </c>
      <c r="M220" s="19">
        <v>632440000</v>
      </c>
      <c r="N220" s="14" t="s">
        <v>54</v>
      </c>
      <c r="O220" s="21" t="s">
        <v>60</v>
      </c>
      <c r="P220" s="21" t="s">
        <v>60</v>
      </c>
      <c r="Q220" s="22" t="s">
        <v>60</v>
      </c>
      <c r="R220" s="22">
        <v>1</v>
      </c>
      <c r="S220" s="14" t="s">
        <v>448</v>
      </c>
    </row>
    <row r="221" spans="1:19">
      <c r="A221" s="14" t="s">
        <v>83</v>
      </c>
      <c r="B221" s="14" t="s">
        <v>40</v>
      </c>
      <c r="C221" s="14" t="s">
        <v>42</v>
      </c>
      <c r="D221" s="14" t="s">
        <v>160</v>
      </c>
      <c r="E221" s="14" t="s">
        <v>322</v>
      </c>
      <c r="F221" s="14" t="s">
        <v>426</v>
      </c>
      <c r="G221" s="14" t="s">
        <v>432</v>
      </c>
      <c r="H221" s="19">
        <v>1470000</v>
      </c>
      <c r="I221" s="19">
        <v>1470000</v>
      </c>
      <c r="J221" s="19">
        <v>1470000</v>
      </c>
      <c r="K221" s="19">
        <v>0</v>
      </c>
      <c r="L221" s="20" t="s">
        <v>23</v>
      </c>
      <c r="M221" s="19">
        <v>1470000</v>
      </c>
      <c r="N221" s="14" t="s">
        <v>54</v>
      </c>
      <c r="O221" s="21" t="s">
        <v>60</v>
      </c>
      <c r="P221" s="21" t="s">
        <v>60</v>
      </c>
      <c r="Q221" s="22" t="s">
        <v>60</v>
      </c>
      <c r="R221" s="22">
        <v>1</v>
      </c>
      <c r="S221" s="14" t="s">
        <v>447</v>
      </c>
    </row>
    <row r="222" spans="1:19">
      <c r="A222" s="14" t="s">
        <v>83</v>
      </c>
      <c r="B222" s="14" t="s">
        <v>40</v>
      </c>
      <c r="C222" s="14" t="s">
        <v>42</v>
      </c>
      <c r="D222" s="14" t="s">
        <v>160</v>
      </c>
      <c r="E222" s="14" t="s">
        <v>322</v>
      </c>
      <c r="F222" s="14" t="s">
        <v>427</v>
      </c>
      <c r="G222" s="14" t="s">
        <v>432</v>
      </c>
      <c r="H222" s="19">
        <v>3430000</v>
      </c>
      <c r="I222" s="19">
        <v>1029000</v>
      </c>
      <c r="J222" s="19">
        <v>3430000</v>
      </c>
      <c r="K222" s="19">
        <v>0</v>
      </c>
      <c r="L222" s="20" t="s">
        <v>23</v>
      </c>
      <c r="M222" s="19">
        <v>3430000</v>
      </c>
      <c r="N222" s="14" t="s">
        <v>54</v>
      </c>
      <c r="O222" s="21" t="s">
        <v>60</v>
      </c>
      <c r="P222" s="21" t="s">
        <v>60</v>
      </c>
      <c r="Q222" s="22" t="s">
        <v>60</v>
      </c>
      <c r="R222" s="22">
        <v>1</v>
      </c>
      <c r="S222" s="14" t="s">
        <v>448</v>
      </c>
    </row>
    <row r="223" spans="1:19">
      <c r="A223" s="14" t="s">
        <v>83</v>
      </c>
      <c r="B223" s="14" t="s">
        <v>40</v>
      </c>
      <c r="C223" s="14" t="s">
        <v>42</v>
      </c>
      <c r="D223" s="14" t="s">
        <v>160</v>
      </c>
      <c r="E223" s="14" t="s">
        <v>322</v>
      </c>
      <c r="F223" s="14" t="s">
        <v>426</v>
      </c>
      <c r="G223" s="14" t="s">
        <v>432</v>
      </c>
      <c r="H223" s="19">
        <v>1960000</v>
      </c>
      <c r="I223" s="19">
        <v>1960000</v>
      </c>
      <c r="J223" s="19">
        <v>1960000</v>
      </c>
      <c r="K223" s="19">
        <v>0</v>
      </c>
      <c r="L223" s="20" t="s">
        <v>23</v>
      </c>
      <c r="M223" s="19">
        <v>1960000</v>
      </c>
      <c r="N223" s="14" t="s">
        <v>54</v>
      </c>
      <c r="O223" s="21" t="s">
        <v>60</v>
      </c>
      <c r="P223" s="21" t="s">
        <v>60</v>
      </c>
      <c r="Q223" s="22" t="s">
        <v>60</v>
      </c>
      <c r="R223" s="22">
        <v>1</v>
      </c>
      <c r="S223" s="14" t="s">
        <v>447</v>
      </c>
    </row>
    <row r="224" spans="1:19">
      <c r="A224" s="14" t="s">
        <v>83</v>
      </c>
      <c r="B224" s="14" t="s">
        <v>40</v>
      </c>
      <c r="C224" s="14" t="s">
        <v>42</v>
      </c>
      <c r="D224" s="14" t="s">
        <v>161</v>
      </c>
      <c r="E224" s="14" t="s">
        <v>323</v>
      </c>
      <c r="F224" s="14" t="s">
        <v>427</v>
      </c>
      <c r="G224" s="14" t="s">
        <v>432</v>
      </c>
      <c r="H224" s="19">
        <v>17027300</v>
      </c>
      <c r="I224" s="19">
        <v>5108190</v>
      </c>
      <c r="J224" s="19">
        <v>17027300</v>
      </c>
      <c r="K224" s="19">
        <v>0</v>
      </c>
      <c r="L224" s="20" t="s">
        <v>23</v>
      </c>
      <c r="M224" s="19">
        <v>17027300</v>
      </c>
      <c r="N224" s="14" t="s">
        <v>54</v>
      </c>
      <c r="O224" s="21" t="s">
        <v>60</v>
      </c>
      <c r="P224" s="21" t="s">
        <v>60</v>
      </c>
      <c r="Q224" s="22" t="s">
        <v>60</v>
      </c>
      <c r="R224" s="22">
        <v>1</v>
      </c>
      <c r="S224" s="14" t="s">
        <v>448</v>
      </c>
    </row>
    <row r="225" spans="1:19">
      <c r="A225" s="14" t="s">
        <v>83</v>
      </c>
      <c r="B225" s="14" t="s">
        <v>40</v>
      </c>
      <c r="C225" s="14" t="s">
        <v>42</v>
      </c>
      <c r="D225" s="14" t="s">
        <v>161</v>
      </c>
      <c r="E225" s="14" t="s">
        <v>323</v>
      </c>
      <c r="F225" s="14" t="s">
        <v>427</v>
      </c>
      <c r="G225" s="14" t="s">
        <v>432</v>
      </c>
      <c r="H225" s="19">
        <v>1245900</v>
      </c>
      <c r="I225" s="19">
        <v>373770</v>
      </c>
      <c r="J225" s="19">
        <v>1245900</v>
      </c>
      <c r="K225" s="19">
        <v>0</v>
      </c>
      <c r="L225" s="20" t="s">
        <v>23</v>
      </c>
      <c r="M225" s="19">
        <v>1245900</v>
      </c>
      <c r="N225" s="14" t="s">
        <v>54</v>
      </c>
      <c r="O225" s="21" t="s">
        <v>60</v>
      </c>
      <c r="P225" s="21" t="s">
        <v>60</v>
      </c>
      <c r="Q225" s="22" t="s">
        <v>60</v>
      </c>
      <c r="R225" s="22">
        <v>1</v>
      </c>
      <c r="S225" s="14" t="s">
        <v>448</v>
      </c>
    </row>
    <row r="226" spans="1:19">
      <c r="A226" s="14" t="s">
        <v>83</v>
      </c>
      <c r="B226" s="14" t="s">
        <v>40</v>
      </c>
      <c r="C226" s="14" t="s">
        <v>42</v>
      </c>
      <c r="D226" s="14" t="s">
        <v>161</v>
      </c>
      <c r="E226" s="14" t="s">
        <v>323</v>
      </c>
      <c r="F226" s="14" t="s">
        <v>426</v>
      </c>
      <c r="G226" s="14" t="s">
        <v>432</v>
      </c>
      <c r="H226" s="19">
        <v>0</v>
      </c>
      <c r="I226" s="19">
        <v>0</v>
      </c>
      <c r="J226" s="19">
        <v>0</v>
      </c>
      <c r="K226" s="19">
        <v>0</v>
      </c>
      <c r="L226" s="20" t="s">
        <v>23</v>
      </c>
      <c r="M226" s="19">
        <v>0</v>
      </c>
      <c r="N226" s="14" t="s">
        <v>54</v>
      </c>
      <c r="O226" s="21" t="s">
        <v>60</v>
      </c>
      <c r="P226" s="21" t="s">
        <v>60</v>
      </c>
      <c r="Q226" s="22" t="s">
        <v>60</v>
      </c>
      <c r="R226" s="22">
        <v>1</v>
      </c>
      <c r="S226" s="14" t="s">
        <v>447</v>
      </c>
    </row>
    <row r="227" spans="1:19">
      <c r="A227" s="14" t="s">
        <v>83</v>
      </c>
      <c r="B227" s="14" t="s">
        <v>40</v>
      </c>
      <c r="C227" s="14" t="s">
        <v>42</v>
      </c>
      <c r="D227" s="14" t="s">
        <v>161</v>
      </c>
      <c r="E227" s="14" t="s">
        <v>323</v>
      </c>
      <c r="F227" s="14" t="s">
        <v>426</v>
      </c>
      <c r="G227" s="14" t="s">
        <v>432</v>
      </c>
      <c r="H227" s="19">
        <v>1661200</v>
      </c>
      <c r="I227" s="19">
        <v>1661200</v>
      </c>
      <c r="J227" s="19">
        <v>1661200</v>
      </c>
      <c r="K227" s="19">
        <v>0</v>
      </c>
      <c r="L227" s="20" t="s">
        <v>23</v>
      </c>
      <c r="M227" s="19">
        <v>1661200</v>
      </c>
      <c r="N227" s="14" t="s">
        <v>54</v>
      </c>
      <c r="O227" s="21" t="s">
        <v>60</v>
      </c>
      <c r="P227" s="21" t="s">
        <v>60</v>
      </c>
      <c r="Q227" s="22" t="s">
        <v>60</v>
      </c>
      <c r="R227" s="22">
        <v>1</v>
      </c>
      <c r="S227" s="14" t="s">
        <v>447</v>
      </c>
    </row>
    <row r="228" spans="1:19">
      <c r="A228" s="14" t="s">
        <v>83</v>
      </c>
      <c r="B228" s="14" t="s">
        <v>40</v>
      </c>
      <c r="C228" s="14" t="s">
        <v>42</v>
      </c>
      <c r="D228" s="14" t="s">
        <v>162</v>
      </c>
      <c r="E228" s="14" t="s">
        <v>324</v>
      </c>
      <c r="F228" s="14" t="s">
        <v>426</v>
      </c>
      <c r="G228" s="14" t="s">
        <v>432</v>
      </c>
      <c r="H228" s="19">
        <v>258000</v>
      </c>
      <c r="I228" s="19">
        <v>258000</v>
      </c>
      <c r="J228" s="19">
        <v>258000</v>
      </c>
      <c r="K228" s="19">
        <v>0</v>
      </c>
      <c r="L228" s="20" t="s">
        <v>23</v>
      </c>
      <c r="M228" s="19">
        <v>258000</v>
      </c>
      <c r="N228" s="14" t="s">
        <v>54</v>
      </c>
      <c r="O228" s="21" t="s">
        <v>60</v>
      </c>
      <c r="P228" s="21" t="s">
        <v>60</v>
      </c>
      <c r="Q228" s="22" t="s">
        <v>60</v>
      </c>
      <c r="R228" s="22">
        <v>1</v>
      </c>
      <c r="S228" s="14" t="s">
        <v>447</v>
      </c>
    </row>
    <row r="229" spans="1:19">
      <c r="A229" s="14" t="s">
        <v>83</v>
      </c>
      <c r="B229" s="14" t="s">
        <v>40</v>
      </c>
      <c r="C229" s="14" t="s">
        <v>42</v>
      </c>
      <c r="D229" s="14" t="s">
        <v>162</v>
      </c>
      <c r="E229" s="14" t="s">
        <v>324</v>
      </c>
      <c r="F229" s="14" t="s">
        <v>426</v>
      </c>
      <c r="G229" s="14" t="s">
        <v>432</v>
      </c>
      <c r="H229" s="19">
        <v>516000</v>
      </c>
      <c r="I229" s="19">
        <v>516000</v>
      </c>
      <c r="J229" s="19">
        <v>516000</v>
      </c>
      <c r="K229" s="19">
        <v>0</v>
      </c>
      <c r="L229" s="20" t="s">
        <v>23</v>
      </c>
      <c r="M229" s="19">
        <v>516000</v>
      </c>
      <c r="N229" s="14" t="s">
        <v>54</v>
      </c>
      <c r="O229" s="21" t="s">
        <v>60</v>
      </c>
      <c r="P229" s="21" t="s">
        <v>60</v>
      </c>
      <c r="Q229" s="22" t="s">
        <v>60</v>
      </c>
      <c r="R229" s="22">
        <v>1</v>
      </c>
      <c r="S229" s="14" t="s">
        <v>447</v>
      </c>
    </row>
    <row r="230" spans="1:19">
      <c r="A230" s="14" t="s">
        <v>83</v>
      </c>
      <c r="B230" s="14" t="s">
        <v>40</v>
      </c>
      <c r="C230" s="14" t="s">
        <v>42</v>
      </c>
      <c r="D230" s="14" t="s">
        <v>163</v>
      </c>
      <c r="E230" s="14" t="s">
        <v>325</v>
      </c>
      <c r="F230" s="14" t="s">
        <v>427</v>
      </c>
      <c r="G230" s="14" t="s">
        <v>432</v>
      </c>
      <c r="H230" s="19">
        <v>377826400</v>
      </c>
      <c r="I230" s="19">
        <v>113347920</v>
      </c>
      <c r="J230" s="19">
        <v>377826400</v>
      </c>
      <c r="K230" s="19">
        <v>0</v>
      </c>
      <c r="L230" s="20" t="s">
        <v>23</v>
      </c>
      <c r="M230" s="19">
        <v>377826400</v>
      </c>
      <c r="N230" s="14" t="s">
        <v>54</v>
      </c>
      <c r="O230" s="21" t="s">
        <v>60</v>
      </c>
      <c r="P230" s="21" t="s">
        <v>60</v>
      </c>
      <c r="Q230" s="22" t="s">
        <v>60</v>
      </c>
      <c r="R230" s="22">
        <v>1</v>
      </c>
      <c r="S230" s="14" t="s">
        <v>448</v>
      </c>
    </row>
    <row r="231" spans="1:19">
      <c r="A231" s="14" t="s">
        <v>83</v>
      </c>
      <c r="B231" s="14" t="s">
        <v>40</v>
      </c>
      <c r="C231" s="14" t="s">
        <v>42</v>
      </c>
      <c r="D231" s="14" t="s">
        <v>163</v>
      </c>
      <c r="E231" s="14" t="s">
        <v>325</v>
      </c>
      <c r="F231" s="14" t="s">
        <v>426</v>
      </c>
      <c r="G231" s="14" t="s">
        <v>432</v>
      </c>
      <c r="H231" s="19">
        <v>704900</v>
      </c>
      <c r="I231" s="19">
        <v>704900</v>
      </c>
      <c r="J231" s="19">
        <v>704900</v>
      </c>
      <c r="K231" s="19">
        <v>0</v>
      </c>
      <c r="L231" s="20" t="s">
        <v>23</v>
      </c>
      <c r="M231" s="19">
        <v>704900</v>
      </c>
      <c r="N231" s="14" t="s">
        <v>54</v>
      </c>
      <c r="O231" s="21" t="s">
        <v>60</v>
      </c>
      <c r="P231" s="21" t="s">
        <v>60</v>
      </c>
      <c r="Q231" s="22" t="s">
        <v>60</v>
      </c>
      <c r="R231" s="22">
        <v>1</v>
      </c>
      <c r="S231" s="14" t="s">
        <v>447</v>
      </c>
    </row>
    <row r="232" spans="1:19">
      <c r="A232" s="14" t="s">
        <v>83</v>
      </c>
      <c r="B232" s="14" t="s">
        <v>40</v>
      </c>
      <c r="C232" s="14" t="s">
        <v>42</v>
      </c>
      <c r="D232" s="14" t="s">
        <v>164</v>
      </c>
      <c r="E232" s="14" t="s">
        <v>326</v>
      </c>
      <c r="F232" s="14" t="s">
        <v>426</v>
      </c>
      <c r="G232" s="14" t="s">
        <v>432</v>
      </c>
      <c r="H232" s="19">
        <v>914000</v>
      </c>
      <c r="I232" s="19">
        <v>914000</v>
      </c>
      <c r="J232" s="19">
        <v>914000</v>
      </c>
      <c r="K232" s="19">
        <v>0</v>
      </c>
      <c r="L232" s="20" t="s">
        <v>23</v>
      </c>
      <c r="M232" s="19">
        <v>914000</v>
      </c>
      <c r="N232" s="14" t="s">
        <v>54</v>
      </c>
      <c r="O232" s="21" t="s">
        <v>60</v>
      </c>
      <c r="P232" s="21" t="s">
        <v>60</v>
      </c>
      <c r="Q232" s="22" t="s">
        <v>60</v>
      </c>
      <c r="R232" s="22">
        <v>1</v>
      </c>
      <c r="S232" s="14" t="s">
        <v>447</v>
      </c>
    </row>
    <row r="233" spans="1:19">
      <c r="A233" s="14" t="s">
        <v>83</v>
      </c>
      <c r="B233" s="14" t="s">
        <v>40</v>
      </c>
      <c r="C233" s="14" t="s">
        <v>42</v>
      </c>
      <c r="D233" s="14" t="s">
        <v>164</v>
      </c>
      <c r="E233" s="14" t="s">
        <v>326</v>
      </c>
      <c r="F233" s="14" t="s">
        <v>427</v>
      </c>
      <c r="G233" s="14" t="s">
        <v>432</v>
      </c>
      <c r="H233" s="19">
        <v>1828000</v>
      </c>
      <c r="I233" s="19">
        <v>548400</v>
      </c>
      <c r="J233" s="19">
        <v>1828000</v>
      </c>
      <c r="K233" s="19">
        <v>0</v>
      </c>
      <c r="L233" s="20" t="s">
        <v>23</v>
      </c>
      <c r="M233" s="19">
        <v>1828000</v>
      </c>
      <c r="N233" s="14" t="s">
        <v>54</v>
      </c>
      <c r="O233" s="21" t="s">
        <v>60</v>
      </c>
      <c r="P233" s="21" t="s">
        <v>60</v>
      </c>
      <c r="Q233" s="22" t="s">
        <v>60</v>
      </c>
      <c r="R233" s="22">
        <v>1</v>
      </c>
      <c r="S233" s="14" t="s">
        <v>448</v>
      </c>
    </row>
    <row r="234" spans="1:19">
      <c r="A234" s="14" t="s">
        <v>83</v>
      </c>
      <c r="B234" s="14" t="s">
        <v>40</v>
      </c>
      <c r="C234" s="14" t="s">
        <v>42</v>
      </c>
      <c r="D234" s="14" t="s">
        <v>164</v>
      </c>
      <c r="E234" s="14" t="s">
        <v>326</v>
      </c>
      <c r="F234" s="14" t="s">
        <v>427</v>
      </c>
      <c r="G234" s="14" t="s">
        <v>432</v>
      </c>
      <c r="H234" s="19">
        <v>1371000</v>
      </c>
      <c r="I234" s="19">
        <v>411300</v>
      </c>
      <c r="J234" s="19">
        <v>1371000</v>
      </c>
      <c r="K234" s="19">
        <v>0</v>
      </c>
      <c r="L234" s="20" t="s">
        <v>23</v>
      </c>
      <c r="M234" s="19">
        <v>1371000</v>
      </c>
      <c r="N234" s="14" t="s">
        <v>54</v>
      </c>
      <c r="O234" s="21" t="s">
        <v>60</v>
      </c>
      <c r="P234" s="21" t="s">
        <v>60</v>
      </c>
      <c r="Q234" s="22" t="s">
        <v>60</v>
      </c>
      <c r="R234" s="22">
        <v>1</v>
      </c>
      <c r="S234" s="14" t="s">
        <v>448</v>
      </c>
    </row>
    <row r="235" spans="1:19">
      <c r="A235" s="14" t="s">
        <v>83</v>
      </c>
      <c r="B235" s="14" t="s">
        <v>40</v>
      </c>
      <c r="C235" s="14" t="s">
        <v>42</v>
      </c>
      <c r="D235" s="14" t="s">
        <v>165</v>
      </c>
      <c r="E235" s="14" t="s">
        <v>327</v>
      </c>
      <c r="F235" s="14" t="s">
        <v>427</v>
      </c>
      <c r="G235" s="14" t="s">
        <v>432</v>
      </c>
      <c r="H235" s="19">
        <v>2439450</v>
      </c>
      <c r="I235" s="19">
        <v>731835</v>
      </c>
      <c r="J235" s="19">
        <v>2439450</v>
      </c>
      <c r="K235" s="19">
        <v>0</v>
      </c>
      <c r="L235" s="20" t="s">
        <v>23</v>
      </c>
      <c r="M235" s="19">
        <v>2439450</v>
      </c>
      <c r="N235" s="14" t="s">
        <v>54</v>
      </c>
      <c r="O235" s="21" t="s">
        <v>60</v>
      </c>
      <c r="P235" s="21" t="s">
        <v>60</v>
      </c>
      <c r="Q235" s="22" t="s">
        <v>60</v>
      </c>
      <c r="R235" s="22">
        <v>1</v>
      </c>
      <c r="S235" s="14" t="s">
        <v>448</v>
      </c>
    </row>
    <row r="236" spans="1:19">
      <c r="A236" s="14" t="s">
        <v>83</v>
      </c>
      <c r="B236" s="14" t="s">
        <v>40</v>
      </c>
      <c r="C236" s="14" t="s">
        <v>42</v>
      </c>
      <c r="D236" s="14" t="s">
        <v>166</v>
      </c>
      <c r="E236" s="14" t="s">
        <v>328</v>
      </c>
      <c r="F236" s="14" t="s">
        <v>425</v>
      </c>
      <c r="G236" s="14" t="s">
        <v>432</v>
      </c>
      <c r="H236" s="19">
        <v>301800</v>
      </c>
      <c r="I236" s="19">
        <v>150900</v>
      </c>
      <c r="J236" s="19">
        <v>301800</v>
      </c>
      <c r="K236" s="19">
        <v>0</v>
      </c>
      <c r="L236" s="20" t="s">
        <v>23</v>
      </c>
      <c r="M236" s="19">
        <v>301800</v>
      </c>
      <c r="N236" s="14" t="s">
        <v>54</v>
      </c>
      <c r="O236" s="21" t="s">
        <v>60</v>
      </c>
      <c r="P236" s="21" t="s">
        <v>60</v>
      </c>
      <c r="Q236" s="22" t="s">
        <v>60</v>
      </c>
      <c r="R236" s="22">
        <v>1</v>
      </c>
      <c r="S236" s="14" t="s">
        <v>446</v>
      </c>
    </row>
    <row r="237" spans="1:19">
      <c r="A237" s="14" t="s">
        <v>83</v>
      </c>
      <c r="B237" s="14" t="s">
        <v>40</v>
      </c>
      <c r="C237" s="14" t="s">
        <v>42</v>
      </c>
      <c r="D237" s="14" t="s">
        <v>166</v>
      </c>
      <c r="E237" s="14" t="s">
        <v>328</v>
      </c>
      <c r="F237" s="14" t="s">
        <v>425</v>
      </c>
      <c r="G237" s="14" t="s">
        <v>432</v>
      </c>
      <c r="H237" s="19">
        <v>150900</v>
      </c>
      <c r="I237" s="19">
        <v>75450</v>
      </c>
      <c r="J237" s="19">
        <v>150900</v>
      </c>
      <c r="K237" s="19">
        <v>0</v>
      </c>
      <c r="L237" s="20" t="s">
        <v>23</v>
      </c>
      <c r="M237" s="19">
        <v>150900</v>
      </c>
      <c r="N237" s="14" t="s">
        <v>54</v>
      </c>
      <c r="O237" s="21" t="s">
        <v>60</v>
      </c>
      <c r="P237" s="21" t="s">
        <v>60</v>
      </c>
      <c r="Q237" s="22" t="s">
        <v>60</v>
      </c>
      <c r="R237" s="22">
        <v>1</v>
      </c>
      <c r="S237" s="14" t="s">
        <v>446</v>
      </c>
    </row>
    <row r="238" spans="1:19">
      <c r="A238" s="14" t="s">
        <v>83</v>
      </c>
      <c r="B238" s="14" t="s">
        <v>40</v>
      </c>
      <c r="C238" s="14" t="s">
        <v>42</v>
      </c>
      <c r="D238" s="14" t="s">
        <v>166</v>
      </c>
      <c r="E238" s="14" t="s">
        <v>328</v>
      </c>
      <c r="F238" s="14" t="s">
        <v>425</v>
      </c>
      <c r="G238" s="14" t="s">
        <v>432</v>
      </c>
      <c r="H238" s="19">
        <v>12072000</v>
      </c>
      <c r="I238" s="19">
        <v>6036000</v>
      </c>
      <c r="J238" s="19">
        <v>12072000</v>
      </c>
      <c r="K238" s="19">
        <v>0</v>
      </c>
      <c r="L238" s="20" t="s">
        <v>23</v>
      </c>
      <c r="M238" s="19">
        <v>12072000</v>
      </c>
      <c r="N238" s="14" t="s">
        <v>54</v>
      </c>
      <c r="O238" s="21" t="s">
        <v>60</v>
      </c>
      <c r="P238" s="21" t="s">
        <v>60</v>
      </c>
      <c r="Q238" s="22" t="s">
        <v>60</v>
      </c>
      <c r="R238" s="22">
        <v>1</v>
      </c>
      <c r="S238" s="14" t="s">
        <v>446</v>
      </c>
    </row>
    <row r="239" spans="1:19">
      <c r="A239" s="14" t="s">
        <v>83</v>
      </c>
      <c r="B239" s="14" t="s">
        <v>40</v>
      </c>
      <c r="C239" s="14" t="s">
        <v>42</v>
      </c>
      <c r="D239" s="14" t="s">
        <v>166</v>
      </c>
      <c r="E239" s="14" t="s">
        <v>328</v>
      </c>
      <c r="F239" s="14" t="s">
        <v>424</v>
      </c>
      <c r="G239" s="14" t="s">
        <v>432</v>
      </c>
      <c r="H239" s="19">
        <v>41044800</v>
      </c>
      <c r="I239" s="19">
        <v>12313440</v>
      </c>
      <c r="J239" s="19">
        <v>41044800</v>
      </c>
      <c r="K239" s="19">
        <v>0</v>
      </c>
      <c r="L239" s="20" t="s">
        <v>23</v>
      </c>
      <c r="M239" s="19">
        <v>41044800</v>
      </c>
      <c r="N239" s="14" t="s">
        <v>54</v>
      </c>
      <c r="O239" s="21" t="s">
        <v>60</v>
      </c>
      <c r="P239" s="21" t="s">
        <v>60</v>
      </c>
      <c r="Q239" s="22" t="s">
        <v>60</v>
      </c>
      <c r="R239" s="22">
        <v>1</v>
      </c>
      <c r="S239" s="14" t="s">
        <v>445</v>
      </c>
    </row>
    <row r="240" spans="1:19">
      <c r="A240" s="14" t="s">
        <v>83</v>
      </c>
      <c r="B240" s="14" t="s">
        <v>40</v>
      </c>
      <c r="C240" s="14" t="s">
        <v>42</v>
      </c>
      <c r="D240" s="14" t="s">
        <v>166</v>
      </c>
      <c r="E240" s="14" t="s">
        <v>328</v>
      </c>
      <c r="F240" s="14" t="s">
        <v>427</v>
      </c>
      <c r="G240" s="14" t="s">
        <v>432</v>
      </c>
      <c r="H240" s="19">
        <v>301800</v>
      </c>
      <c r="I240" s="19">
        <v>90540</v>
      </c>
      <c r="J240" s="19">
        <v>301800</v>
      </c>
      <c r="K240" s="19">
        <v>0</v>
      </c>
      <c r="L240" s="20" t="s">
        <v>23</v>
      </c>
      <c r="M240" s="19">
        <v>301800</v>
      </c>
      <c r="N240" s="14" t="s">
        <v>54</v>
      </c>
      <c r="O240" s="21" t="s">
        <v>60</v>
      </c>
      <c r="P240" s="21" t="s">
        <v>60</v>
      </c>
      <c r="Q240" s="22" t="s">
        <v>60</v>
      </c>
      <c r="R240" s="22">
        <v>1</v>
      </c>
      <c r="S240" s="14" t="s">
        <v>448</v>
      </c>
    </row>
    <row r="241" spans="1:19">
      <c r="A241" s="14" t="s">
        <v>83</v>
      </c>
      <c r="B241" s="14" t="s">
        <v>40</v>
      </c>
      <c r="C241" s="14" t="s">
        <v>42</v>
      </c>
      <c r="D241" s="14" t="s">
        <v>166</v>
      </c>
      <c r="E241" s="14" t="s">
        <v>328</v>
      </c>
      <c r="F241" s="14" t="s">
        <v>425</v>
      </c>
      <c r="G241" s="14" t="s">
        <v>432</v>
      </c>
      <c r="H241" s="19">
        <v>603600</v>
      </c>
      <c r="I241" s="19">
        <v>301800</v>
      </c>
      <c r="J241" s="19">
        <v>603600</v>
      </c>
      <c r="K241" s="19">
        <v>0</v>
      </c>
      <c r="L241" s="20" t="s">
        <v>23</v>
      </c>
      <c r="M241" s="19">
        <v>603600</v>
      </c>
      <c r="N241" s="14" t="s">
        <v>54</v>
      </c>
      <c r="O241" s="21" t="s">
        <v>60</v>
      </c>
      <c r="P241" s="21" t="s">
        <v>60</v>
      </c>
      <c r="Q241" s="22" t="s">
        <v>60</v>
      </c>
      <c r="R241" s="22">
        <v>1</v>
      </c>
      <c r="S241" s="14" t="s">
        <v>446</v>
      </c>
    </row>
    <row r="242" spans="1:19">
      <c r="A242" s="14" t="s">
        <v>83</v>
      </c>
      <c r="B242" s="14" t="s">
        <v>40</v>
      </c>
      <c r="C242" s="14" t="s">
        <v>42</v>
      </c>
      <c r="D242" s="14" t="s">
        <v>167</v>
      </c>
      <c r="E242" s="14" t="s">
        <v>329</v>
      </c>
      <c r="F242" s="14" t="s">
        <v>426</v>
      </c>
      <c r="G242" s="14" t="s">
        <v>432</v>
      </c>
      <c r="H242" s="19">
        <v>366900</v>
      </c>
      <c r="I242" s="19">
        <v>366900</v>
      </c>
      <c r="J242" s="19">
        <v>366900</v>
      </c>
      <c r="K242" s="19">
        <v>0</v>
      </c>
      <c r="L242" s="20" t="s">
        <v>23</v>
      </c>
      <c r="M242" s="19">
        <v>366900</v>
      </c>
      <c r="N242" s="14" t="s">
        <v>54</v>
      </c>
      <c r="O242" s="21" t="s">
        <v>60</v>
      </c>
      <c r="P242" s="21" t="s">
        <v>60</v>
      </c>
      <c r="Q242" s="22" t="s">
        <v>60</v>
      </c>
      <c r="R242" s="22">
        <v>1</v>
      </c>
      <c r="S242" s="14" t="s">
        <v>447</v>
      </c>
    </row>
    <row r="243" spans="1:19">
      <c r="A243" s="14" t="s">
        <v>83</v>
      </c>
      <c r="B243" s="14" t="s">
        <v>40</v>
      </c>
      <c r="C243" s="14" t="s">
        <v>42</v>
      </c>
      <c r="D243" s="14" t="s">
        <v>167</v>
      </c>
      <c r="E243" s="14" t="s">
        <v>329</v>
      </c>
      <c r="F243" s="14" t="s">
        <v>426</v>
      </c>
      <c r="G243" s="14" t="s">
        <v>432</v>
      </c>
      <c r="H243" s="19">
        <v>733800</v>
      </c>
      <c r="I243" s="19">
        <v>733800</v>
      </c>
      <c r="J243" s="19">
        <v>733800</v>
      </c>
      <c r="K243" s="19">
        <v>0</v>
      </c>
      <c r="L243" s="20" t="s">
        <v>23</v>
      </c>
      <c r="M243" s="19">
        <v>733800</v>
      </c>
      <c r="N243" s="14" t="s">
        <v>54</v>
      </c>
      <c r="O243" s="21" t="s">
        <v>60</v>
      </c>
      <c r="P243" s="21" t="s">
        <v>60</v>
      </c>
      <c r="Q243" s="22" t="s">
        <v>60</v>
      </c>
      <c r="R243" s="22">
        <v>1</v>
      </c>
      <c r="S243" s="14" t="s">
        <v>447</v>
      </c>
    </row>
    <row r="244" spans="1:19">
      <c r="A244" s="14" t="s">
        <v>83</v>
      </c>
      <c r="B244" s="14" t="s">
        <v>40</v>
      </c>
      <c r="C244" s="14" t="s">
        <v>42</v>
      </c>
      <c r="D244" s="14" t="s">
        <v>167</v>
      </c>
      <c r="E244" s="14" t="s">
        <v>329</v>
      </c>
      <c r="F244" s="14" t="s">
        <v>426</v>
      </c>
      <c r="G244" s="14" t="s">
        <v>432</v>
      </c>
      <c r="H244" s="19">
        <v>366900</v>
      </c>
      <c r="I244" s="19">
        <v>366900</v>
      </c>
      <c r="J244" s="19">
        <v>366900</v>
      </c>
      <c r="K244" s="19">
        <v>0</v>
      </c>
      <c r="L244" s="20" t="s">
        <v>23</v>
      </c>
      <c r="M244" s="19">
        <v>366900</v>
      </c>
      <c r="N244" s="14" t="s">
        <v>54</v>
      </c>
      <c r="O244" s="21" t="s">
        <v>60</v>
      </c>
      <c r="P244" s="21" t="s">
        <v>60</v>
      </c>
      <c r="Q244" s="22" t="s">
        <v>60</v>
      </c>
      <c r="R244" s="22">
        <v>1</v>
      </c>
      <c r="S244" s="14" t="s">
        <v>447</v>
      </c>
    </row>
    <row r="245" spans="1:19">
      <c r="A245" s="14" t="s">
        <v>83</v>
      </c>
      <c r="B245" s="14" t="s">
        <v>40</v>
      </c>
      <c r="C245" s="14" t="s">
        <v>42</v>
      </c>
      <c r="D245" s="14" t="s">
        <v>167</v>
      </c>
      <c r="E245" s="14" t="s">
        <v>329</v>
      </c>
      <c r="F245" s="14" t="s">
        <v>426</v>
      </c>
      <c r="G245" s="14" t="s">
        <v>432</v>
      </c>
      <c r="H245" s="19">
        <v>4035900</v>
      </c>
      <c r="I245" s="19">
        <v>4035900</v>
      </c>
      <c r="J245" s="19">
        <v>4035900</v>
      </c>
      <c r="K245" s="19">
        <v>0</v>
      </c>
      <c r="L245" s="20" t="s">
        <v>23</v>
      </c>
      <c r="M245" s="19">
        <v>4035900</v>
      </c>
      <c r="N245" s="14" t="s">
        <v>54</v>
      </c>
      <c r="O245" s="21" t="s">
        <v>60</v>
      </c>
      <c r="P245" s="21" t="s">
        <v>60</v>
      </c>
      <c r="Q245" s="22" t="s">
        <v>60</v>
      </c>
      <c r="R245" s="22">
        <v>1</v>
      </c>
      <c r="S245" s="14" t="s">
        <v>447</v>
      </c>
    </row>
    <row r="246" spans="1:19">
      <c r="A246" s="14" t="s">
        <v>83</v>
      </c>
      <c r="B246" s="14" t="s">
        <v>40</v>
      </c>
      <c r="C246" s="14" t="s">
        <v>42</v>
      </c>
      <c r="D246" s="14" t="s">
        <v>167</v>
      </c>
      <c r="E246" s="14" t="s">
        <v>329</v>
      </c>
      <c r="F246" s="14" t="s">
        <v>426</v>
      </c>
      <c r="G246" s="14" t="s">
        <v>432</v>
      </c>
      <c r="H246" s="19">
        <v>0</v>
      </c>
      <c r="I246" s="19">
        <v>0</v>
      </c>
      <c r="J246" s="19">
        <v>0</v>
      </c>
      <c r="K246" s="19">
        <v>0</v>
      </c>
      <c r="L246" s="20" t="s">
        <v>23</v>
      </c>
      <c r="M246" s="19">
        <v>0</v>
      </c>
      <c r="N246" s="14" t="s">
        <v>54</v>
      </c>
      <c r="O246" s="21" t="s">
        <v>60</v>
      </c>
      <c r="P246" s="21" t="s">
        <v>60</v>
      </c>
      <c r="Q246" s="22" t="s">
        <v>60</v>
      </c>
      <c r="R246" s="22">
        <v>1</v>
      </c>
      <c r="S246" s="14" t="s">
        <v>447</v>
      </c>
    </row>
    <row r="247" spans="1:19">
      <c r="A247" s="14" t="s">
        <v>83</v>
      </c>
      <c r="B247" s="14" t="s">
        <v>40</v>
      </c>
      <c r="C247" s="14" t="s">
        <v>42</v>
      </c>
      <c r="D247" s="14" t="s">
        <v>167</v>
      </c>
      <c r="E247" s="14" t="s">
        <v>329</v>
      </c>
      <c r="F247" s="14" t="s">
        <v>426</v>
      </c>
      <c r="G247" s="14" t="s">
        <v>432</v>
      </c>
      <c r="H247" s="19">
        <v>366900</v>
      </c>
      <c r="I247" s="19">
        <v>366900</v>
      </c>
      <c r="J247" s="19">
        <v>366900</v>
      </c>
      <c r="K247" s="19">
        <v>0</v>
      </c>
      <c r="L247" s="20" t="s">
        <v>23</v>
      </c>
      <c r="M247" s="19">
        <v>366900</v>
      </c>
      <c r="N247" s="14" t="s">
        <v>54</v>
      </c>
      <c r="O247" s="21" t="s">
        <v>60</v>
      </c>
      <c r="P247" s="21" t="s">
        <v>60</v>
      </c>
      <c r="Q247" s="22" t="s">
        <v>60</v>
      </c>
      <c r="R247" s="22">
        <v>1</v>
      </c>
      <c r="S247" s="14" t="s">
        <v>447</v>
      </c>
    </row>
    <row r="248" spans="1:19">
      <c r="A248" s="14" t="s">
        <v>83</v>
      </c>
      <c r="B248" s="14" t="s">
        <v>40</v>
      </c>
      <c r="C248" s="14" t="s">
        <v>42</v>
      </c>
      <c r="D248" s="14" t="s">
        <v>168</v>
      </c>
      <c r="E248" s="14" t="s">
        <v>330</v>
      </c>
      <c r="F248" s="14" t="s">
        <v>426</v>
      </c>
      <c r="G248" s="14" t="s">
        <v>432</v>
      </c>
      <c r="H248" s="19">
        <v>624000</v>
      </c>
      <c r="I248" s="19">
        <v>624000</v>
      </c>
      <c r="J248" s="19">
        <v>624000</v>
      </c>
      <c r="K248" s="19">
        <v>0</v>
      </c>
      <c r="L248" s="20" t="s">
        <v>23</v>
      </c>
      <c r="M248" s="19">
        <v>624000</v>
      </c>
      <c r="N248" s="14" t="s">
        <v>54</v>
      </c>
      <c r="O248" s="21" t="s">
        <v>60</v>
      </c>
      <c r="P248" s="21" t="s">
        <v>60</v>
      </c>
      <c r="Q248" s="22" t="s">
        <v>60</v>
      </c>
      <c r="R248" s="22">
        <v>1</v>
      </c>
      <c r="S248" s="14" t="s">
        <v>447</v>
      </c>
    </row>
    <row r="249" spans="1:19">
      <c r="A249" s="14" t="s">
        <v>83</v>
      </c>
      <c r="B249" s="14" t="s">
        <v>40</v>
      </c>
      <c r="C249" s="14" t="s">
        <v>42</v>
      </c>
      <c r="D249" s="14" t="s">
        <v>168</v>
      </c>
      <c r="E249" s="14" t="s">
        <v>330</v>
      </c>
      <c r="F249" s="14" t="s">
        <v>426</v>
      </c>
      <c r="G249" s="14" t="s">
        <v>432</v>
      </c>
      <c r="H249" s="19">
        <v>312000</v>
      </c>
      <c r="I249" s="19">
        <v>312000</v>
      </c>
      <c r="J249" s="19">
        <v>312000</v>
      </c>
      <c r="K249" s="19">
        <v>0</v>
      </c>
      <c r="L249" s="20" t="s">
        <v>23</v>
      </c>
      <c r="M249" s="19">
        <v>312000</v>
      </c>
      <c r="N249" s="14" t="s">
        <v>54</v>
      </c>
      <c r="O249" s="21" t="s">
        <v>60</v>
      </c>
      <c r="P249" s="21" t="s">
        <v>60</v>
      </c>
      <c r="Q249" s="22" t="s">
        <v>60</v>
      </c>
      <c r="R249" s="22">
        <v>1</v>
      </c>
      <c r="S249" s="14" t="s">
        <v>447</v>
      </c>
    </row>
    <row r="250" spans="1:19">
      <c r="A250" s="14" t="s">
        <v>83</v>
      </c>
      <c r="B250" s="14" t="s">
        <v>40</v>
      </c>
      <c r="C250" s="14" t="s">
        <v>42</v>
      </c>
      <c r="D250" s="14" t="s">
        <v>168</v>
      </c>
      <c r="E250" s="14" t="s">
        <v>330</v>
      </c>
      <c r="F250" s="14" t="s">
        <v>426</v>
      </c>
      <c r="G250" s="14" t="s">
        <v>432</v>
      </c>
      <c r="H250" s="19">
        <v>1872000</v>
      </c>
      <c r="I250" s="19">
        <v>1872000</v>
      </c>
      <c r="J250" s="19">
        <v>1872000</v>
      </c>
      <c r="K250" s="19">
        <v>0</v>
      </c>
      <c r="L250" s="20" t="s">
        <v>23</v>
      </c>
      <c r="M250" s="19">
        <v>1872000</v>
      </c>
      <c r="N250" s="14" t="s">
        <v>54</v>
      </c>
      <c r="O250" s="21" t="s">
        <v>60</v>
      </c>
      <c r="P250" s="21" t="s">
        <v>60</v>
      </c>
      <c r="Q250" s="22" t="s">
        <v>60</v>
      </c>
      <c r="R250" s="22">
        <v>1</v>
      </c>
      <c r="S250" s="14" t="s">
        <v>447</v>
      </c>
    </row>
    <row r="251" spans="1:19">
      <c r="A251" s="14" t="s">
        <v>83</v>
      </c>
      <c r="B251" s="14" t="s">
        <v>40</v>
      </c>
      <c r="C251" s="14" t="s">
        <v>42</v>
      </c>
      <c r="D251" s="14" t="s">
        <v>169</v>
      </c>
      <c r="E251" s="14" t="s">
        <v>331</v>
      </c>
      <c r="F251" s="14" t="s">
        <v>426</v>
      </c>
      <c r="G251" s="14" t="s">
        <v>432</v>
      </c>
      <c r="H251" s="19">
        <v>45300</v>
      </c>
      <c r="I251" s="19">
        <v>45300</v>
      </c>
      <c r="J251" s="19">
        <v>45300</v>
      </c>
      <c r="K251" s="19">
        <v>0</v>
      </c>
      <c r="L251" s="20" t="s">
        <v>23</v>
      </c>
      <c r="M251" s="19">
        <v>45300</v>
      </c>
      <c r="N251" s="14" t="s">
        <v>54</v>
      </c>
      <c r="O251" s="21" t="s">
        <v>60</v>
      </c>
      <c r="P251" s="21" t="s">
        <v>60</v>
      </c>
      <c r="Q251" s="22" t="s">
        <v>60</v>
      </c>
      <c r="R251" s="22">
        <v>1</v>
      </c>
      <c r="S251" s="14" t="s">
        <v>447</v>
      </c>
    </row>
    <row r="252" spans="1:19">
      <c r="A252" s="14" t="s">
        <v>83</v>
      </c>
      <c r="B252" s="14" t="s">
        <v>40</v>
      </c>
      <c r="C252" s="14" t="s">
        <v>42</v>
      </c>
      <c r="D252" s="14" t="s">
        <v>169</v>
      </c>
      <c r="E252" s="14" t="s">
        <v>331</v>
      </c>
      <c r="F252" s="14" t="s">
        <v>426</v>
      </c>
      <c r="G252" s="14" t="s">
        <v>432</v>
      </c>
      <c r="H252" s="19">
        <v>45300</v>
      </c>
      <c r="I252" s="19">
        <v>45300</v>
      </c>
      <c r="J252" s="19">
        <v>45300</v>
      </c>
      <c r="K252" s="19">
        <v>0</v>
      </c>
      <c r="L252" s="20" t="s">
        <v>23</v>
      </c>
      <c r="M252" s="19">
        <v>45300</v>
      </c>
      <c r="N252" s="14" t="s">
        <v>54</v>
      </c>
      <c r="O252" s="21" t="s">
        <v>60</v>
      </c>
      <c r="P252" s="21" t="s">
        <v>60</v>
      </c>
      <c r="Q252" s="22" t="s">
        <v>60</v>
      </c>
      <c r="R252" s="22">
        <v>1</v>
      </c>
      <c r="S252" s="14" t="s">
        <v>447</v>
      </c>
    </row>
    <row r="253" spans="1:19">
      <c r="A253" s="14" t="s">
        <v>83</v>
      </c>
      <c r="B253" s="14" t="s">
        <v>40</v>
      </c>
      <c r="C253" s="14" t="s">
        <v>42</v>
      </c>
      <c r="D253" s="14" t="s">
        <v>169</v>
      </c>
      <c r="E253" s="14" t="s">
        <v>331</v>
      </c>
      <c r="F253" s="14" t="s">
        <v>426</v>
      </c>
      <c r="G253" s="14" t="s">
        <v>432</v>
      </c>
      <c r="H253" s="19">
        <v>498300</v>
      </c>
      <c r="I253" s="19">
        <v>498300</v>
      </c>
      <c r="J253" s="19">
        <v>498300</v>
      </c>
      <c r="K253" s="19">
        <v>0</v>
      </c>
      <c r="L253" s="20" t="s">
        <v>23</v>
      </c>
      <c r="M253" s="19">
        <v>498300</v>
      </c>
      <c r="N253" s="14" t="s">
        <v>54</v>
      </c>
      <c r="O253" s="21" t="s">
        <v>60</v>
      </c>
      <c r="P253" s="21" t="s">
        <v>60</v>
      </c>
      <c r="Q253" s="22" t="s">
        <v>60</v>
      </c>
      <c r="R253" s="22">
        <v>1</v>
      </c>
      <c r="S253" s="14" t="s">
        <v>447</v>
      </c>
    </row>
    <row r="254" spans="1:19">
      <c r="A254" s="14" t="s">
        <v>83</v>
      </c>
      <c r="B254" s="14" t="s">
        <v>40</v>
      </c>
      <c r="C254" s="14" t="s">
        <v>42</v>
      </c>
      <c r="D254" s="14" t="s">
        <v>169</v>
      </c>
      <c r="E254" s="14" t="s">
        <v>331</v>
      </c>
      <c r="F254" s="14" t="s">
        <v>426</v>
      </c>
      <c r="G254" s="14" t="s">
        <v>432</v>
      </c>
      <c r="H254" s="19">
        <v>588900</v>
      </c>
      <c r="I254" s="19">
        <v>588900</v>
      </c>
      <c r="J254" s="19">
        <v>588900</v>
      </c>
      <c r="K254" s="19">
        <v>0</v>
      </c>
      <c r="L254" s="20" t="s">
        <v>23</v>
      </c>
      <c r="M254" s="19">
        <v>588900</v>
      </c>
      <c r="N254" s="14" t="s">
        <v>54</v>
      </c>
      <c r="O254" s="21" t="s">
        <v>60</v>
      </c>
      <c r="P254" s="21" t="s">
        <v>60</v>
      </c>
      <c r="Q254" s="22" t="s">
        <v>60</v>
      </c>
      <c r="R254" s="22">
        <v>1</v>
      </c>
      <c r="S254" s="14" t="s">
        <v>447</v>
      </c>
    </row>
    <row r="255" spans="1:19">
      <c r="A255" s="14" t="s">
        <v>83</v>
      </c>
      <c r="B255" s="14" t="s">
        <v>40</v>
      </c>
      <c r="C255" s="14" t="s">
        <v>42</v>
      </c>
      <c r="D255" s="14" t="s">
        <v>169</v>
      </c>
      <c r="E255" s="14" t="s">
        <v>331</v>
      </c>
      <c r="F255" s="14" t="s">
        <v>427</v>
      </c>
      <c r="G255" s="14" t="s">
        <v>432</v>
      </c>
      <c r="H255" s="19">
        <v>1359000</v>
      </c>
      <c r="I255" s="19">
        <v>407700</v>
      </c>
      <c r="J255" s="19">
        <v>1359000</v>
      </c>
      <c r="K255" s="19">
        <v>0</v>
      </c>
      <c r="L255" s="20" t="s">
        <v>23</v>
      </c>
      <c r="M255" s="19">
        <v>1359000</v>
      </c>
      <c r="N255" s="14" t="s">
        <v>54</v>
      </c>
      <c r="O255" s="21" t="s">
        <v>60</v>
      </c>
      <c r="P255" s="21" t="s">
        <v>60</v>
      </c>
      <c r="Q255" s="22" t="s">
        <v>60</v>
      </c>
      <c r="R255" s="22">
        <v>1</v>
      </c>
      <c r="S255" s="14" t="s">
        <v>448</v>
      </c>
    </row>
    <row r="256" spans="1:19">
      <c r="A256" s="14" t="s">
        <v>83</v>
      </c>
      <c r="B256" s="14" t="s">
        <v>40</v>
      </c>
      <c r="C256" s="14" t="s">
        <v>42</v>
      </c>
      <c r="D256" s="14" t="s">
        <v>170</v>
      </c>
      <c r="E256" s="14" t="s">
        <v>332</v>
      </c>
      <c r="F256" s="14" t="s">
        <v>427</v>
      </c>
      <c r="G256" s="14" t="s">
        <v>432</v>
      </c>
      <c r="H256" s="19">
        <v>2846000</v>
      </c>
      <c r="I256" s="19">
        <v>853800</v>
      </c>
      <c r="J256" s="19">
        <v>2846000</v>
      </c>
      <c r="K256" s="19">
        <v>0</v>
      </c>
      <c r="L256" s="20" t="s">
        <v>23</v>
      </c>
      <c r="M256" s="19">
        <v>2846000</v>
      </c>
      <c r="N256" s="14" t="s">
        <v>54</v>
      </c>
      <c r="O256" s="21" t="s">
        <v>60</v>
      </c>
      <c r="P256" s="21" t="s">
        <v>60</v>
      </c>
      <c r="Q256" s="22" t="s">
        <v>60</v>
      </c>
      <c r="R256" s="22">
        <v>1</v>
      </c>
      <c r="S256" s="14" t="s">
        <v>448</v>
      </c>
    </row>
    <row r="257" spans="1:19">
      <c r="A257" s="14" t="s">
        <v>83</v>
      </c>
      <c r="B257" s="14" t="s">
        <v>40</v>
      </c>
      <c r="C257" s="14" t="s">
        <v>42</v>
      </c>
      <c r="D257" s="14" t="s">
        <v>171</v>
      </c>
      <c r="E257" s="14" t="s">
        <v>333</v>
      </c>
      <c r="F257" s="14" t="s">
        <v>426</v>
      </c>
      <c r="G257" s="14" t="s">
        <v>432</v>
      </c>
      <c r="H257" s="19">
        <v>2649600</v>
      </c>
      <c r="I257" s="19">
        <v>2649600</v>
      </c>
      <c r="J257" s="19">
        <v>2649600</v>
      </c>
      <c r="K257" s="19">
        <v>0</v>
      </c>
      <c r="L257" s="20" t="s">
        <v>23</v>
      </c>
      <c r="M257" s="19">
        <v>2649600</v>
      </c>
      <c r="N257" s="14" t="s">
        <v>54</v>
      </c>
      <c r="O257" s="21" t="s">
        <v>60</v>
      </c>
      <c r="P257" s="21" t="s">
        <v>60</v>
      </c>
      <c r="Q257" s="22" t="s">
        <v>60</v>
      </c>
      <c r="R257" s="22">
        <v>1</v>
      </c>
      <c r="S257" s="14" t="s">
        <v>447</v>
      </c>
    </row>
    <row r="258" spans="1:19">
      <c r="A258" s="14" t="s">
        <v>83</v>
      </c>
      <c r="B258" s="14" t="s">
        <v>40</v>
      </c>
      <c r="C258" s="14" t="s">
        <v>42</v>
      </c>
      <c r="D258" s="14" t="s">
        <v>171</v>
      </c>
      <c r="E258" s="14" t="s">
        <v>333</v>
      </c>
      <c r="F258" s="14" t="s">
        <v>427</v>
      </c>
      <c r="G258" s="14" t="s">
        <v>432</v>
      </c>
      <c r="H258" s="19">
        <v>883200</v>
      </c>
      <c r="I258" s="19">
        <v>264960</v>
      </c>
      <c r="J258" s="19">
        <v>883200</v>
      </c>
      <c r="K258" s="19">
        <v>0</v>
      </c>
      <c r="L258" s="20" t="s">
        <v>23</v>
      </c>
      <c r="M258" s="19">
        <v>883200</v>
      </c>
      <c r="N258" s="14" t="s">
        <v>54</v>
      </c>
      <c r="O258" s="21" t="s">
        <v>60</v>
      </c>
      <c r="P258" s="21" t="s">
        <v>60</v>
      </c>
      <c r="Q258" s="22" t="s">
        <v>60</v>
      </c>
      <c r="R258" s="22">
        <v>1</v>
      </c>
      <c r="S258" s="14" t="s">
        <v>448</v>
      </c>
    </row>
    <row r="259" spans="1:19">
      <c r="A259" s="14" t="s">
        <v>83</v>
      </c>
      <c r="B259" s="14" t="s">
        <v>40</v>
      </c>
      <c r="C259" s="14" t="s">
        <v>42</v>
      </c>
      <c r="D259" s="14" t="s">
        <v>171</v>
      </c>
      <c r="E259" s="14" t="s">
        <v>333</v>
      </c>
      <c r="F259" s="14" t="s">
        <v>427</v>
      </c>
      <c r="G259" s="14" t="s">
        <v>432</v>
      </c>
      <c r="H259" s="19">
        <v>14131200</v>
      </c>
      <c r="I259" s="19">
        <v>4239360</v>
      </c>
      <c r="J259" s="19">
        <v>14131200</v>
      </c>
      <c r="K259" s="19">
        <v>0</v>
      </c>
      <c r="L259" s="20" t="s">
        <v>23</v>
      </c>
      <c r="M259" s="19">
        <v>14131200</v>
      </c>
      <c r="N259" s="14" t="s">
        <v>54</v>
      </c>
      <c r="O259" s="21" t="s">
        <v>60</v>
      </c>
      <c r="P259" s="21" t="s">
        <v>60</v>
      </c>
      <c r="Q259" s="22" t="s">
        <v>60</v>
      </c>
      <c r="R259" s="22">
        <v>1</v>
      </c>
      <c r="S259" s="14" t="s">
        <v>448</v>
      </c>
    </row>
    <row r="260" spans="1:19">
      <c r="A260" s="14" t="s">
        <v>83</v>
      </c>
      <c r="B260" s="14" t="s">
        <v>40</v>
      </c>
      <c r="C260" s="14" t="s">
        <v>42</v>
      </c>
      <c r="D260" s="14" t="s">
        <v>172</v>
      </c>
      <c r="E260" s="14" t="s">
        <v>334</v>
      </c>
      <c r="F260" s="14" t="s">
        <v>425</v>
      </c>
      <c r="G260" s="14" t="s">
        <v>432</v>
      </c>
      <c r="H260" s="19">
        <v>764000</v>
      </c>
      <c r="I260" s="19">
        <v>382000</v>
      </c>
      <c r="J260" s="19">
        <v>764000</v>
      </c>
      <c r="K260" s="19">
        <v>0</v>
      </c>
      <c r="L260" s="20" t="s">
        <v>23</v>
      </c>
      <c r="M260" s="19">
        <v>764000</v>
      </c>
      <c r="N260" s="14" t="s">
        <v>54</v>
      </c>
      <c r="O260" s="21" t="s">
        <v>60</v>
      </c>
      <c r="P260" s="21" t="s">
        <v>60</v>
      </c>
      <c r="Q260" s="22" t="s">
        <v>60</v>
      </c>
      <c r="R260" s="22">
        <v>1</v>
      </c>
      <c r="S260" s="14" t="s">
        <v>446</v>
      </c>
    </row>
    <row r="261" spans="1:19">
      <c r="A261" s="14" t="s">
        <v>83</v>
      </c>
      <c r="B261" s="14" t="s">
        <v>40</v>
      </c>
      <c r="C261" s="14" t="s">
        <v>42</v>
      </c>
      <c r="D261" s="14" t="s">
        <v>172</v>
      </c>
      <c r="E261" s="14" t="s">
        <v>334</v>
      </c>
      <c r="F261" s="14" t="s">
        <v>425</v>
      </c>
      <c r="G261" s="14" t="s">
        <v>432</v>
      </c>
      <c r="H261" s="19">
        <v>2292000</v>
      </c>
      <c r="I261" s="19">
        <v>1146000</v>
      </c>
      <c r="J261" s="19">
        <v>2292000</v>
      </c>
      <c r="K261" s="19">
        <v>0</v>
      </c>
      <c r="L261" s="20" t="s">
        <v>23</v>
      </c>
      <c r="M261" s="19">
        <v>2292000</v>
      </c>
      <c r="N261" s="14" t="s">
        <v>54</v>
      </c>
      <c r="O261" s="21" t="s">
        <v>60</v>
      </c>
      <c r="P261" s="21" t="s">
        <v>60</v>
      </c>
      <c r="Q261" s="22" t="s">
        <v>60</v>
      </c>
      <c r="R261" s="22">
        <v>1</v>
      </c>
      <c r="S261" s="14" t="s">
        <v>446</v>
      </c>
    </row>
    <row r="262" spans="1:19">
      <c r="A262" s="14" t="s">
        <v>83</v>
      </c>
      <c r="B262" s="14" t="s">
        <v>40</v>
      </c>
      <c r="C262" s="14" t="s">
        <v>42</v>
      </c>
      <c r="D262" s="14" t="s">
        <v>173</v>
      </c>
      <c r="E262" s="14" t="s">
        <v>335</v>
      </c>
      <c r="F262" s="14" t="s">
        <v>427</v>
      </c>
      <c r="G262" s="14" t="s">
        <v>432</v>
      </c>
      <c r="H262" s="19">
        <v>1812000</v>
      </c>
      <c r="I262" s="19">
        <v>543600</v>
      </c>
      <c r="J262" s="19">
        <v>1812000</v>
      </c>
      <c r="K262" s="19">
        <v>0</v>
      </c>
      <c r="L262" s="20" t="s">
        <v>23</v>
      </c>
      <c r="M262" s="19">
        <v>1812000</v>
      </c>
      <c r="N262" s="14" t="s">
        <v>54</v>
      </c>
      <c r="O262" s="21" t="s">
        <v>60</v>
      </c>
      <c r="P262" s="21" t="s">
        <v>60</v>
      </c>
      <c r="Q262" s="22" t="s">
        <v>60</v>
      </c>
      <c r="R262" s="22">
        <v>1</v>
      </c>
      <c r="S262" s="14" t="s">
        <v>448</v>
      </c>
    </row>
    <row r="263" spans="1:19">
      <c r="A263" s="14" t="s">
        <v>83</v>
      </c>
      <c r="B263" s="14" t="s">
        <v>40</v>
      </c>
      <c r="C263" s="14" t="s">
        <v>42</v>
      </c>
      <c r="D263" s="14" t="s">
        <v>173</v>
      </c>
      <c r="E263" s="14" t="s">
        <v>335</v>
      </c>
      <c r="F263" s="14" t="s">
        <v>427</v>
      </c>
      <c r="G263" s="14" t="s">
        <v>432</v>
      </c>
      <c r="H263" s="19">
        <v>1208000</v>
      </c>
      <c r="I263" s="19">
        <v>362400</v>
      </c>
      <c r="J263" s="19">
        <v>1208000</v>
      </c>
      <c r="K263" s="19">
        <v>0</v>
      </c>
      <c r="L263" s="20" t="s">
        <v>23</v>
      </c>
      <c r="M263" s="19">
        <v>1208000</v>
      </c>
      <c r="N263" s="14" t="s">
        <v>54</v>
      </c>
      <c r="O263" s="21" t="s">
        <v>60</v>
      </c>
      <c r="P263" s="21" t="s">
        <v>60</v>
      </c>
      <c r="Q263" s="22" t="s">
        <v>60</v>
      </c>
      <c r="R263" s="22">
        <v>1</v>
      </c>
      <c r="S263" s="14" t="s">
        <v>448</v>
      </c>
    </row>
    <row r="264" spans="1:19">
      <c r="A264" s="14" t="s">
        <v>83</v>
      </c>
      <c r="B264" s="14" t="s">
        <v>40</v>
      </c>
      <c r="C264" s="14" t="s">
        <v>42</v>
      </c>
      <c r="D264" s="14" t="s">
        <v>173</v>
      </c>
      <c r="E264" s="14" t="s">
        <v>335</v>
      </c>
      <c r="F264" s="14" t="s">
        <v>427</v>
      </c>
      <c r="G264" s="14" t="s">
        <v>432</v>
      </c>
      <c r="H264" s="19">
        <v>6040000</v>
      </c>
      <c r="I264" s="19">
        <v>1812000</v>
      </c>
      <c r="J264" s="19">
        <v>6040000</v>
      </c>
      <c r="K264" s="19">
        <v>0</v>
      </c>
      <c r="L264" s="20" t="s">
        <v>23</v>
      </c>
      <c r="M264" s="19">
        <v>6040000</v>
      </c>
      <c r="N264" s="14" t="s">
        <v>54</v>
      </c>
      <c r="O264" s="21" t="s">
        <v>60</v>
      </c>
      <c r="P264" s="21" t="s">
        <v>60</v>
      </c>
      <c r="Q264" s="22" t="s">
        <v>60</v>
      </c>
      <c r="R264" s="22">
        <v>1</v>
      </c>
      <c r="S264" s="14" t="s">
        <v>448</v>
      </c>
    </row>
    <row r="265" spans="1:19">
      <c r="A265" s="14" t="s">
        <v>83</v>
      </c>
      <c r="B265" s="14" t="s">
        <v>40</v>
      </c>
      <c r="C265" s="14" t="s">
        <v>42</v>
      </c>
      <c r="D265" s="14" t="s">
        <v>173</v>
      </c>
      <c r="E265" s="14" t="s">
        <v>335</v>
      </c>
      <c r="F265" s="14" t="s">
        <v>427</v>
      </c>
      <c r="G265" s="14" t="s">
        <v>432</v>
      </c>
      <c r="H265" s="19">
        <v>1812000</v>
      </c>
      <c r="I265" s="19">
        <v>543600</v>
      </c>
      <c r="J265" s="19">
        <v>1812000</v>
      </c>
      <c r="K265" s="19">
        <v>0</v>
      </c>
      <c r="L265" s="20" t="s">
        <v>23</v>
      </c>
      <c r="M265" s="19">
        <v>1812000</v>
      </c>
      <c r="N265" s="14" t="s">
        <v>54</v>
      </c>
      <c r="O265" s="21" t="s">
        <v>60</v>
      </c>
      <c r="P265" s="21" t="s">
        <v>60</v>
      </c>
      <c r="Q265" s="22" t="s">
        <v>60</v>
      </c>
      <c r="R265" s="22">
        <v>1</v>
      </c>
      <c r="S265" s="14" t="s">
        <v>448</v>
      </c>
    </row>
    <row r="266" spans="1:19">
      <c r="A266" s="14" t="s">
        <v>83</v>
      </c>
      <c r="B266" s="14" t="s">
        <v>40</v>
      </c>
      <c r="C266" s="14" t="s">
        <v>42</v>
      </c>
      <c r="D266" s="14" t="s">
        <v>174</v>
      </c>
      <c r="E266" s="14" t="s">
        <v>336</v>
      </c>
      <c r="F266" s="14" t="s">
        <v>426</v>
      </c>
      <c r="G266" s="14" t="s">
        <v>432</v>
      </c>
      <c r="H266" s="19">
        <v>676400</v>
      </c>
      <c r="I266" s="19">
        <v>676400</v>
      </c>
      <c r="J266" s="19">
        <v>676400</v>
      </c>
      <c r="K266" s="19">
        <v>0</v>
      </c>
      <c r="L266" s="20" t="s">
        <v>23</v>
      </c>
      <c r="M266" s="19">
        <v>676400</v>
      </c>
      <c r="N266" s="14" t="s">
        <v>54</v>
      </c>
      <c r="O266" s="21" t="s">
        <v>60</v>
      </c>
      <c r="P266" s="21" t="s">
        <v>60</v>
      </c>
      <c r="Q266" s="22" t="s">
        <v>60</v>
      </c>
      <c r="R266" s="22">
        <v>1</v>
      </c>
      <c r="S266" s="14" t="s">
        <v>447</v>
      </c>
    </row>
    <row r="267" spans="1:19">
      <c r="A267" s="14" t="s">
        <v>83</v>
      </c>
      <c r="B267" s="14" t="s">
        <v>40</v>
      </c>
      <c r="C267" s="14" t="s">
        <v>42</v>
      </c>
      <c r="D267" s="14" t="s">
        <v>174</v>
      </c>
      <c r="E267" s="14" t="s">
        <v>336</v>
      </c>
      <c r="F267" s="14" t="s">
        <v>426</v>
      </c>
      <c r="G267" s="14" t="s">
        <v>432</v>
      </c>
      <c r="H267" s="19">
        <v>7440400</v>
      </c>
      <c r="I267" s="19">
        <v>7440400</v>
      </c>
      <c r="J267" s="19">
        <v>7440400</v>
      </c>
      <c r="K267" s="19">
        <v>0</v>
      </c>
      <c r="L267" s="20" t="s">
        <v>23</v>
      </c>
      <c r="M267" s="19">
        <v>7440400</v>
      </c>
      <c r="N267" s="14" t="s">
        <v>54</v>
      </c>
      <c r="O267" s="21" t="s">
        <v>60</v>
      </c>
      <c r="P267" s="21" t="s">
        <v>60</v>
      </c>
      <c r="Q267" s="22" t="s">
        <v>60</v>
      </c>
      <c r="R267" s="22">
        <v>1</v>
      </c>
      <c r="S267" s="14" t="s">
        <v>447</v>
      </c>
    </row>
    <row r="268" spans="1:19">
      <c r="A268" s="14" t="s">
        <v>83</v>
      </c>
      <c r="B268" s="14" t="s">
        <v>40</v>
      </c>
      <c r="C268" s="14" t="s">
        <v>42</v>
      </c>
      <c r="D268" s="14" t="s">
        <v>175</v>
      </c>
      <c r="E268" s="14" t="s">
        <v>337</v>
      </c>
      <c r="F268" s="14" t="s">
        <v>427</v>
      </c>
      <c r="G268" s="14" t="s">
        <v>432</v>
      </c>
      <c r="H268" s="19">
        <v>4361000</v>
      </c>
      <c r="I268" s="19">
        <v>1308300</v>
      </c>
      <c r="J268" s="19">
        <v>4361000</v>
      </c>
      <c r="K268" s="19">
        <v>0</v>
      </c>
      <c r="L268" s="20" t="s">
        <v>23</v>
      </c>
      <c r="M268" s="19">
        <v>4361000</v>
      </c>
      <c r="N268" s="14" t="s">
        <v>54</v>
      </c>
      <c r="O268" s="21" t="s">
        <v>60</v>
      </c>
      <c r="P268" s="21" t="s">
        <v>60</v>
      </c>
      <c r="Q268" s="22" t="s">
        <v>60</v>
      </c>
      <c r="R268" s="22">
        <v>1</v>
      </c>
      <c r="S268" s="14" t="s">
        <v>448</v>
      </c>
    </row>
    <row r="269" spans="1:19">
      <c r="A269" s="14" t="s">
        <v>83</v>
      </c>
      <c r="B269" s="14" t="s">
        <v>40</v>
      </c>
      <c r="C269" s="14" t="s">
        <v>42</v>
      </c>
      <c r="D269" s="14" t="s">
        <v>175</v>
      </c>
      <c r="E269" s="14" t="s">
        <v>337</v>
      </c>
      <c r="F269" s="14" t="s">
        <v>427</v>
      </c>
      <c r="G269" s="14" t="s">
        <v>432</v>
      </c>
      <c r="H269" s="19">
        <v>311500</v>
      </c>
      <c r="I269" s="19">
        <v>93450</v>
      </c>
      <c r="J269" s="19">
        <v>311500</v>
      </c>
      <c r="K269" s="19">
        <v>0</v>
      </c>
      <c r="L269" s="20" t="s">
        <v>23</v>
      </c>
      <c r="M269" s="19">
        <v>311500</v>
      </c>
      <c r="N269" s="14" t="s">
        <v>54</v>
      </c>
      <c r="O269" s="21" t="s">
        <v>60</v>
      </c>
      <c r="P269" s="21" t="s">
        <v>60</v>
      </c>
      <c r="Q269" s="22" t="s">
        <v>60</v>
      </c>
      <c r="R269" s="22">
        <v>1</v>
      </c>
      <c r="S269" s="14" t="s">
        <v>448</v>
      </c>
    </row>
    <row r="270" spans="1:19">
      <c r="A270" s="14" t="s">
        <v>83</v>
      </c>
      <c r="B270" s="14" t="s">
        <v>40</v>
      </c>
      <c r="C270" s="14" t="s">
        <v>42</v>
      </c>
      <c r="D270" s="14" t="s">
        <v>176</v>
      </c>
      <c r="E270" s="14" t="s">
        <v>338</v>
      </c>
      <c r="F270" s="14" t="s">
        <v>424</v>
      </c>
      <c r="G270" s="14" t="s">
        <v>432</v>
      </c>
      <c r="H270" s="19">
        <v>392300</v>
      </c>
      <c r="I270" s="19">
        <v>117690</v>
      </c>
      <c r="J270" s="19">
        <v>392300</v>
      </c>
      <c r="K270" s="19">
        <v>0</v>
      </c>
      <c r="L270" s="20" t="s">
        <v>23</v>
      </c>
      <c r="M270" s="19">
        <v>392300</v>
      </c>
      <c r="N270" s="14" t="s">
        <v>54</v>
      </c>
      <c r="O270" s="21" t="s">
        <v>60</v>
      </c>
      <c r="P270" s="21" t="s">
        <v>60</v>
      </c>
      <c r="Q270" s="22" t="s">
        <v>60</v>
      </c>
      <c r="R270" s="22">
        <v>1</v>
      </c>
      <c r="S270" s="14" t="s">
        <v>445</v>
      </c>
    </row>
    <row r="271" spans="1:19">
      <c r="A271" s="14" t="s">
        <v>83</v>
      </c>
      <c r="B271" s="14" t="s">
        <v>40</v>
      </c>
      <c r="C271" s="14" t="s">
        <v>42</v>
      </c>
      <c r="D271" s="14" t="s">
        <v>176</v>
      </c>
      <c r="E271" s="14" t="s">
        <v>338</v>
      </c>
      <c r="F271" s="14" t="s">
        <v>424</v>
      </c>
      <c r="G271" s="14" t="s">
        <v>432</v>
      </c>
      <c r="H271" s="19">
        <v>1176900</v>
      </c>
      <c r="I271" s="19">
        <v>353070</v>
      </c>
      <c r="J271" s="19">
        <v>1176900</v>
      </c>
      <c r="K271" s="19">
        <v>0</v>
      </c>
      <c r="L271" s="20" t="s">
        <v>23</v>
      </c>
      <c r="M271" s="19">
        <v>1176900</v>
      </c>
      <c r="N271" s="14" t="s">
        <v>54</v>
      </c>
      <c r="O271" s="21" t="s">
        <v>60</v>
      </c>
      <c r="P271" s="21" t="s">
        <v>60</v>
      </c>
      <c r="Q271" s="22" t="s">
        <v>60</v>
      </c>
      <c r="R271" s="22">
        <v>1</v>
      </c>
      <c r="S271" s="14" t="s">
        <v>445</v>
      </c>
    </row>
    <row r="272" spans="1:19">
      <c r="A272" s="14" t="s">
        <v>83</v>
      </c>
      <c r="B272" s="14" t="s">
        <v>40</v>
      </c>
      <c r="C272" s="14" t="s">
        <v>42</v>
      </c>
      <c r="D272" s="14" t="s">
        <v>176</v>
      </c>
      <c r="E272" s="14" t="s">
        <v>338</v>
      </c>
      <c r="F272" s="14" t="s">
        <v>424</v>
      </c>
      <c r="G272" s="14" t="s">
        <v>432</v>
      </c>
      <c r="H272" s="19">
        <v>784600</v>
      </c>
      <c r="I272" s="19">
        <v>235380</v>
      </c>
      <c r="J272" s="19">
        <v>784600</v>
      </c>
      <c r="K272" s="19">
        <v>0</v>
      </c>
      <c r="L272" s="20" t="s">
        <v>23</v>
      </c>
      <c r="M272" s="19">
        <v>784600</v>
      </c>
      <c r="N272" s="14" t="s">
        <v>54</v>
      </c>
      <c r="O272" s="21" t="s">
        <v>60</v>
      </c>
      <c r="P272" s="21" t="s">
        <v>60</v>
      </c>
      <c r="Q272" s="22" t="s">
        <v>60</v>
      </c>
      <c r="R272" s="22">
        <v>1</v>
      </c>
      <c r="S272" s="14" t="s">
        <v>445</v>
      </c>
    </row>
    <row r="273" spans="1:19">
      <c r="A273" s="14" t="s">
        <v>83</v>
      </c>
      <c r="B273" s="14" t="s">
        <v>40</v>
      </c>
      <c r="C273" s="14" t="s">
        <v>42</v>
      </c>
      <c r="D273" s="14" t="s">
        <v>176</v>
      </c>
      <c r="E273" s="14" t="s">
        <v>338</v>
      </c>
      <c r="F273" s="14" t="s">
        <v>424</v>
      </c>
      <c r="G273" s="14" t="s">
        <v>432</v>
      </c>
      <c r="H273" s="19">
        <v>3530700</v>
      </c>
      <c r="I273" s="19">
        <v>1059210</v>
      </c>
      <c r="J273" s="19">
        <v>3530700</v>
      </c>
      <c r="K273" s="19">
        <v>0</v>
      </c>
      <c r="L273" s="20" t="s">
        <v>23</v>
      </c>
      <c r="M273" s="19">
        <v>3530700</v>
      </c>
      <c r="N273" s="14" t="s">
        <v>54</v>
      </c>
      <c r="O273" s="21" t="s">
        <v>60</v>
      </c>
      <c r="P273" s="21" t="s">
        <v>60</v>
      </c>
      <c r="Q273" s="22" t="s">
        <v>60</v>
      </c>
      <c r="R273" s="22">
        <v>1</v>
      </c>
      <c r="S273" s="14" t="s">
        <v>445</v>
      </c>
    </row>
    <row r="274" spans="1:19">
      <c r="A274" s="14" t="s">
        <v>83</v>
      </c>
      <c r="B274" s="14" t="s">
        <v>40</v>
      </c>
      <c r="C274" s="14" t="s">
        <v>42</v>
      </c>
      <c r="D274" s="14" t="s">
        <v>176</v>
      </c>
      <c r="E274" s="14" t="s">
        <v>338</v>
      </c>
      <c r="F274" s="14" t="s">
        <v>424</v>
      </c>
      <c r="G274" s="14" t="s">
        <v>432</v>
      </c>
      <c r="H274" s="19">
        <v>392300</v>
      </c>
      <c r="I274" s="19">
        <v>117690</v>
      </c>
      <c r="J274" s="19">
        <v>392300</v>
      </c>
      <c r="K274" s="19">
        <v>0</v>
      </c>
      <c r="L274" s="20" t="s">
        <v>23</v>
      </c>
      <c r="M274" s="19">
        <v>392300</v>
      </c>
      <c r="N274" s="14" t="s">
        <v>54</v>
      </c>
      <c r="O274" s="21" t="s">
        <v>60</v>
      </c>
      <c r="P274" s="21" t="s">
        <v>60</v>
      </c>
      <c r="Q274" s="22" t="s">
        <v>60</v>
      </c>
      <c r="R274" s="22">
        <v>1</v>
      </c>
      <c r="S274" s="14" t="s">
        <v>445</v>
      </c>
    </row>
    <row r="275" spans="1:19">
      <c r="A275" s="14" t="s">
        <v>83</v>
      </c>
      <c r="B275" s="14" t="s">
        <v>40</v>
      </c>
      <c r="C275" s="14" t="s">
        <v>42</v>
      </c>
      <c r="D275" s="14" t="s">
        <v>176</v>
      </c>
      <c r="E275" s="14" t="s">
        <v>338</v>
      </c>
      <c r="F275" s="14" t="s">
        <v>427</v>
      </c>
      <c r="G275" s="14" t="s">
        <v>432</v>
      </c>
      <c r="H275" s="19">
        <v>392300</v>
      </c>
      <c r="I275" s="19">
        <v>117690</v>
      </c>
      <c r="J275" s="19">
        <v>392300</v>
      </c>
      <c r="K275" s="19">
        <v>0</v>
      </c>
      <c r="L275" s="20" t="s">
        <v>23</v>
      </c>
      <c r="M275" s="19">
        <v>392300</v>
      </c>
      <c r="N275" s="14" t="s">
        <v>54</v>
      </c>
      <c r="O275" s="21" t="s">
        <v>60</v>
      </c>
      <c r="P275" s="21" t="s">
        <v>60</v>
      </c>
      <c r="Q275" s="22" t="s">
        <v>60</v>
      </c>
      <c r="R275" s="22">
        <v>1</v>
      </c>
      <c r="S275" s="14" t="s">
        <v>448</v>
      </c>
    </row>
    <row r="276" spans="1:19">
      <c r="A276" s="14" t="s">
        <v>83</v>
      </c>
      <c r="B276" s="14" t="s">
        <v>40</v>
      </c>
      <c r="C276" s="14" t="s">
        <v>42</v>
      </c>
      <c r="D276" s="14" t="s">
        <v>176</v>
      </c>
      <c r="E276" s="14" t="s">
        <v>338</v>
      </c>
      <c r="F276" s="14" t="s">
        <v>427</v>
      </c>
      <c r="G276" s="14" t="s">
        <v>432</v>
      </c>
      <c r="H276" s="19">
        <v>5884500</v>
      </c>
      <c r="I276" s="19">
        <v>1765350</v>
      </c>
      <c r="J276" s="19">
        <v>5884500</v>
      </c>
      <c r="K276" s="19">
        <v>0</v>
      </c>
      <c r="L276" s="20" t="s">
        <v>23</v>
      </c>
      <c r="M276" s="19">
        <v>5884500</v>
      </c>
      <c r="N276" s="14" t="s">
        <v>54</v>
      </c>
      <c r="O276" s="21" t="s">
        <v>60</v>
      </c>
      <c r="P276" s="21" t="s">
        <v>60</v>
      </c>
      <c r="Q276" s="22" t="s">
        <v>60</v>
      </c>
      <c r="R276" s="22">
        <v>1</v>
      </c>
      <c r="S276" s="14" t="s">
        <v>448</v>
      </c>
    </row>
    <row r="277" spans="1:19">
      <c r="A277" s="14" t="s">
        <v>83</v>
      </c>
      <c r="B277" s="14" t="s">
        <v>40</v>
      </c>
      <c r="C277" s="14" t="s">
        <v>42</v>
      </c>
      <c r="D277" s="14" t="s">
        <v>176</v>
      </c>
      <c r="E277" s="14" t="s">
        <v>338</v>
      </c>
      <c r="F277" s="14" t="s">
        <v>424</v>
      </c>
      <c r="G277" s="14" t="s">
        <v>432</v>
      </c>
      <c r="H277" s="19">
        <v>784600</v>
      </c>
      <c r="I277" s="19">
        <v>235380</v>
      </c>
      <c r="J277" s="19">
        <v>784600</v>
      </c>
      <c r="K277" s="19">
        <v>0</v>
      </c>
      <c r="L277" s="20" t="s">
        <v>23</v>
      </c>
      <c r="M277" s="19">
        <v>784600</v>
      </c>
      <c r="N277" s="14" t="s">
        <v>54</v>
      </c>
      <c r="O277" s="21" t="s">
        <v>60</v>
      </c>
      <c r="P277" s="21" t="s">
        <v>60</v>
      </c>
      <c r="Q277" s="22" t="s">
        <v>60</v>
      </c>
      <c r="R277" s="22">
        <v>1</v>
      </c>
      <c r="S277" s="14" t="s">
        <v>445</v>
      </c>
    </row>
    <row r="278" spans="1:19">
      <c r="A278" s="14" t="s">
        <v>83</v>
      </c>
      <c r="B278" s="14" t="s">
        <v>40</v>
      </c>
      <c r="C278" s="14" t="s">
        <v>42</v>
      </c>
      <c r="D278" s="14" t="s">
        <v>176</v>
      </c>
      <c r="E278" s="14" t="s">
        <v>338</v>
      </c>
      <c r="F278" s="14" t="s">
        <v>424</v>
      </c>
      <c r="G278" s="14" t="s">
        <v>432</v>
      </c>
      <c r="H278" s="19">
        <v>8238300</v>
      </c>
      <c r="I278" s="19">
        <v>2471490</v>
      </c>
      <c r="J278" s="19">
        <v>8238300</v>
      </c>
      <c r="K278" s="19">
        <v>0</v>
      </c>
      <c r="L278" s="20" t="s">
        <v>23</v>
      </c>
      <c r="M278" s="19">
        <v>8238300</v>
      </c>
      <c r="N278" s="14" t="s">
        <v>54</v>
      </c>
      <c r="O278" s="21" t="s">
        <v>60</v>
      </c>
      <c r="P278" s="21" t="s">
        <v>60</v>
      </c>
      <c r="Q278" s="22" t="s">
        <v>60</v>
      </c>
      <c r="R278" s="22">
        <v>1</v>
      </c>
      <c r="S278" s="14" t="s">
        <v>445</v>
      </c>
    </row>
    <row r="279" spans="1:19">
      <c r="A279" s="14" t="s">
        <v>83</v>
      </c>
      <c r="B279" s="14" t="s">
        <v>40</v>
      </c>
      <c r="C279" s="14" t="s">
        <v>42</v>
      </c>
      <c r="D279" s="14" t="s">
        <v>176</v>
      </c>
      <c r="E279" s="14" t="s">
        <v>338</v>
      </c>
      <c r="F279" s="14" t="s">
        <v>424</v>
      </c>
      <c r="G279" s="14" t="s">
        <v>432</v>
      </c>
      <c r="H279" s="19">
        <v>784600</v>
      </c>
      <c r="I279" s="19">
        <v>235380</v>
      </c>
      <c r="J279" s="19">
        <v>784600</v>
      </c>
      <c r="K279" s="19">
        <v>0</v>
      </c>
      <c r="L279" s="20" t="s">
        <v>23</v>
      </c>
      <c r="M279" s="19">
        <v>784600</v>
      </c>
      <c r="N279" s="14" t="s">
        <v>54</v>
      </c>
      <c r="O279" s="21" t="s">
        <v>60</v>
      </c>
      <c r="P279" s="21" t="s">
        <v>60</v>
      </c>
      <c r="Q279" s="22" t="s">
        <v>60</v>
      </c>
      <c r="R279" s="22">
        <v>1</v>
      </c>
      <c r="S279" s="14" t="s">
        <v>445</v>
      </c>
    </row>
    <row r="280" spans="1:19">
      <c r="A280" s="14" t="s">
        <v>83</v>
      </c>
      <c r="B280" s="14" t="s">
        <v>40</v>
      </c>
      <c r="C280" s="14" t="s">
        <v>42</v>
      </c>
      <c r="D280" s="14" t="s">
        <v>176</v>
      </c>
      <c r="E280" s="14" t="s">
        <v>338</v>
      </c>
      <c r="F280" s="14" t="s">
        <v>424</v>
      </c>
      <c r="G280" s="14" t="s">
        <v>432</v>
      </c>
      <c r="H280" s="19">
        <v>58452700</v>
      </c>
      <c r="I280" s="19">
        <v>17535810</v>
      </c>
      <c r="J280" s="19">
        <v>58452700</v>
      </c>
      <c r="K280" s="19">
        <v>0</v>
      </c>
      <c r="L280" s="20" t="s">
        <v>23</v>
      </c>
      <c r="M280" s="19">
        <v>58452700</v>
      </c>
      <c r="N280" s="14" t="s">
        <v>54</v>
      </c>
      <c r="O280" s="21" t="s">
        <v>60</v>
      </c>
      <c r="P280" s="21" t="s">
        <v>60</v>
      </c>
      <c r="Q280" s="22" t="s">
        <v>60</v>
      </c>
      <c r="R280" s="22">
        <v>1</v>
      </c>
      <c r="S280" s="14" t="s">
        <v>445</v>
      </c>
    </row>
    <row r="281" spans="1:19">
      <c r="A281" s="14" t="s">
        <v>83</v>
      </c>
      <c r="B281" s="14" t="s">
        <v>40</v>
      </c>
      <c r="C281" s="14" t="s">
        <v>42</v>
      </c>
      <c r="D281" s="14" t="s">
        <v>176</v>
      </c>
      <c r="E281" s="14" t="s">
        <v>338</v>
      </c>
      <c r="F281" s="14" t="s">
        <v>424</v>
      </c>
      <c r="G281" s="14" t="s">
        <v>432</v>
      </c>
      <c r="H281" s="19">
        <v>8630600</v>
      </c>
      <c r="I281" s="19">
        <v>2589180</v>
      </c>
      <c r="J281" s="19">
        <v>8630600</v>
      </c>
      <c r="K281" s="19">
        <v>0</v>
      </c>
      <c r="L281" s="20" t="s">
        <v>23</v>
      </c>
      <c r="M281" s="19">
        <v>8630600</v>
      </c>
      <c r="N281" s="14" t="s">
        <v>54</v>
      </c>
      <c r="O281" s="21" t="s">
        <v>60</v>
      </c>
      <c r="P281" s="21" t="s">
        <v>60</v>
      </c>
      <c r="Q281" s="22" t="s">
        <v>60</v>
      </c>
      <c r="R281" s="22">
        <v>1</v>
      </c>
      <c r="S281" s="14" t="s">
        <v>445</v>
      </c>
    </row>
    <row r="282" spans="1:19">
      <c r="A282" s="14" t="s">
        <v>83</v>
      </c>
      <c r="B282" s="14" t="s">
        <v>40</v>
      </c>
      <c r="C282" s="14" t="s">
        <v>42</v>
      </c>
      <c r="D282" s="14" t="s">
        <v>176</v>
      </c>
      <c r="E282" s="14" t="s">
        <v>338</v>
      </c>
      <c r="F282" s="14" t="s">
        <v>424</v>
      </c>
      <c r="G282" s="14" t="s">
        <v>432</v>
      </c>
      <c r="H282" s="19">
        <v>784600</v>
      </c>
      <c r="I282" s="19">
        <v>235380</v>
      </c>
      <c r="J282" s="19">
        <v>784600</v>
      </c>
      <c r="K282" s="19">
        <v>0</v>
      </c>
      <c r="L282" s="20" t="s">
        <v>23</v>
      </c>
      <c r="M282" s="19">
        <v>784600</v>
      </c>
      <c r="N282" s="14" t="s">
        <v>54</v>
      </c>
      <c r="O282" s="21" t="s">
        <v>60</v>
      </c>
      <c r="P282" s="21" t="s">
        <v>60</v>
      </c>
      <c r="Q282" s="22" t="s">
        <v>60</v>
      </c>
      <c r="R282" s="22">
        <v>1</v>
      </c>
      <c r="S282" s="14" t="s">
        <v>445</v>
      </c>
    </row>
    <row r="283" spans="1:19">
      <c r="A283" s="14" t="s">
        <v>83</v>
      </c>
      <c r="B283" s="14" t="s">
        <v>40</v>
      </c>
      <c r="C283" s="14" t="s">
        <v>42</v>
      </c>
      <c r="D283" s="14" t="s">
        <v>176</v>
      </c>
      <c r="E283" s="14" t="s">
        <v>338</v>
      </c>
      <c r="F283" s="14" t="s">
        <v>424</v>
      </c>
      <c r="G283" s="14" t="s">
        <v>432</v>
      </c>
      <c r="H283" s="19">
        <v>3530700</v>
      </c>
      <c r="I283" s="19">
        <v>1059210</v>
      </c>
      <c r="J283" s="19">
        <v>3530700</v>
      </c>
      <c r="K283" s="19">
        <v>0</v>
      </c>
      <c r="L283" s="20" t="s">
        <v>23</v>
      </c>
      <c r="M283" s="19">
        <v>3530700</v>
      </c>
      <c r="N283" s="14" t="s">
        <v>54</v>
      </c>
      <c r="O283" s="21" t="s">
        <v>60</v>
      </c>
      <c r="P283" s="21" t="s">
        <v>60</v>
      </c>
      <c r="Q283" s="22" t="s">
        <v>60</v>
      </c>
      <c r="R283" s="22">
        <v>1</v>
      </c>
      <c r="S283" s="14" t="s">
        <v>445</v>
      </c>
    </row>
    <row r="284" spans="1:19">
      <c r="A284" s="14" t="s">
        <v>83</v>
      </c>
      <c r="B284" s="14" t="s">
        <v>40</v>
      </c>
      <c r="C284" s="14" t="s">
        <v>42</v>
      </c>
      <c r="D284" s="14" t="s">
        <v>176</v>
      </c>
      <c r="E284" s="14" t="s">
        <v>338</v>
      </c>
      <c r="F284" s="14" t="s">
        <v>424</v>
      </c>
      <c r="G284" s="14" t="s">
        <v>432</v>
      </c>
      <c r="H284" s="19">
        <v>3923000</v>
      </c>
      <c r="I284" s="19">
        <v>1176900</v>
      </c>
      <c r="J284" s="19">
        <v>3923000</v>
      </c>
      <c r="K284" s="19">
        <v>0</v>
      </c>
      <c r="L284" s="20" t="s">
        <v>23</v>
      </c>
      <c r="M284" s="19">
        <v>3923000</v>
      </c>
      <c r="N284" s="14" t="s">
        <v>54</v>
      </c>
      <c r="O284" s="21" t="s">
        <v>60</v>
      </c>
      <c r="P284" s="21" t="s">
        <v>60</v>
      </c>
      <c r="Q284" s="22" t="s">
        <v>60</v>
      </c>
      <c r="R284" s="22">
        <v>1</v>
      </c>
      <c r="S284" s="14" t="s">
        <v>445</v>
      </c>
    </row>
    <row r="285" spans="1:19">
      <c r="A285" s="14" t="s">
        <v>83</v>
      </c>
      <c r="B285" s="14" t="s">
        <v>40</v>
      </c>
      <c r="C285" s="14" t="s">
        <v>42</v>
      </c>
      <c r="D285" s="14" t="s">
        <v>176</v>
      </c>
      <c r="E285" s="14" t="s">
        <v>338</v>
      </c>
      <c r="F285" s="14" t="s">
        <v>424</v>
      </c>
      <c r="G285" s="14" t="s">
        <v>432</v>
      </c>
      <c r="H285" s="19">
        <v>784600</v>
      </c>
      <c r="I285" s="19">
        <v>235380</v>
      </c>
      <c r="J285" s="19">
        <v>784600</v>
      </c>
      <c r="K285" s="19">
        <v>0</v>
      </c>
      <c r="L285" s="20" t="s">
        <v>23</v>
      </c>
      <c r="M285" s="19">
        <v>784600</v>
      </c>
      <c r="N285" s="14" t="s">
        <v>54</v>
      </c>
      <c r="O285" s="21" t="s">
        <v>60</v>
      </c>
      <c r="P285" s="21" t="s">
        <v>60</v>
      </c>
      <c r="Q285" s="22" t="s">
        <v>60</v>
      </c>
      <c r="R285" s="22">
        <v>1</v>
      </c>
      <c r="S285" s="14" t="s">
        <v>445</v>
      </c>
    </row>
    <row r="286" spans="1:19">
      <c r="A286" s="14" t="s">
        <v>83</v>
      </c>
      <c r="B286" s="14" t="s">
        <v>40</v>
      </c>
      <c r="C286" s="14" t="s">
        <v>42</v>
      </c>
      <c r="D286" s="14" t="s">
        <v>176</v>
      </c>
      <c r="E286" s="14" t="s">
        <v>338</v>
      </c>
      <c r="F286" s="14" t="s">
        <v>427</v>
      </c>
      <c r="G286" s="14" t="s">
        <v>432</v>
      </c>
      <c r="H286" s="19">
        <v>392300</v>
      </c>
      <c r="I286" s="19">
        <v>117690</v>
      </c>
      <c r="J286" s="19">
        <v>392300</v>
      </c>
      <c r="K286" s="19">
        <v>0</v>
      </c>
      <c r="L286" s="20" t="s">
        <v>23</v>
      </c>
      <c r="M286" s="19">
        <v>392300</v>
      </c>
      <c r="N286" s="14" t="s">
        <v>54</v>
      </c>
      <c r="O286" s="21" t="s">
        <v>60</v>
      </c>
      <c r="P286" s="21" t="s">
        <v>60</v>
      </c>
      <c r="Q286" s="22" t="s">
        <v>60</v>
      </c>
      <c r="R286" s="22">
        <v>1</v>
      </c>
      <c r="S286" s="14" t="s">
        <v>448</v>
      </c>
    </row>
    <row r="287" spans="1:19">
      <c r="A287" s="14" t="s">
        <v>83</v>
      </c>
      <c r="B287" s="14" t="s">
        <v>40</v>
      </c>
      <c r="C287" s="14" t="s">
        <v>42</v>
      </c>
      <c r="D287" s="14" t="s">
        <v>176</v>
      </c>
      <c r="E287" s="14" t="s">
        <v>338</v>
      </c>
      <c r="F287" s="14" t="s">
        <v>427</v>
      </c>
      <c r="G287" s="14" t="s">
        <v>432</v>
      </c>
      <c r="H287" s="19">
        <v>784600</v>
      </c>
      <c r="I287" s="19">
        <v>235380</v>
      </c>
      <c r="J287" s="19">
        <v>784600</v>
      </c>
      <c r="K287" s="19">
        <v>0</v>
      </c>
      <c r="L287" s="20" t="s">
        <v>23</v>
      </c>
      <c r="M287" s="19">
        <v>784600</v>
      </c>
      <c r="N287" s="14" t="s">
        <v>54</v>
      </c>
      <c r="O287" s="21" t="s">
        <v>60</v>
      </c>
      <c r="P287" s="21" t="s">
        <v>60</v>
      </c>
      <c r="Q287" s="22" t="s">
        <v>60</v>
      </c>
      <c r="R287" s="22">
        <v>1</v>
      </c>
      <c r="S287" s="14" t="s">
        <v>448</v>
      </c>
    </row>
    <row r="288" spans="1:19">
      <c r="A288" s="14" t="s">
        <v>83</v>
      </c>
      <c r="B288" s="14" t="s">
        <v>40</v>
      </c>
      <c r="C288" s="14" t="s">
        <v>42</v>
      </c>
      <c r="D288" s="14" t="s">
        <v>177</v>
      </c>
      <c r="E288" s="14" t="s">
        <v>339</v>
      </c>
      <c r="F288" s="14" t="s">
        <v>427</v>
      </c>
      <c r="G288" s="14" t="s">
        <v>432</v>
      </c>
      <c r="H288" s="19">
        <v>1902600</v>
      </c>
      <c r="I288" s="19">
        <v>570780</v>
      </c>
      <c r="J288" s="19">
        <v>1902600</v>
      </c>
      <c r="K288" s="19">
        <v>0</v>
      </c>
      <c r="L288" s="20" t="s">
        <v>23</v>
      </c>
      <c r="M288" s="19">
        <v>1902600</v>
      </c>
      <c r="N288" s="14" t="s">
        <v>54</v>
      </c>
      <c r="O288" s="21" t="s">
        <v>60</v>
      </c>
      <c r="P288" s="21" t="s">
        <v>60</v>
      </c>
      <c r="Q288" s="22" t="s">
        <v>60</v>
      </c>
      <c r="R288" s="22">
        <v>1</v>
      </c>
      <c r="S288" s="14" t="s">
        <v>448</v>
      </c>
    </row>
    <row r="289" spans="1:19">
      <c r="A289" s="14" t="s">
        <v>83</v>
      </c>
      <c r="B289" s="14" t="s">
        <v>40</v>
      </c>
      <c r="C289" s="14" t="s">
        <v>42</v>
      </c>
      <c r="D289" s="14" t="s">
        <v>177</v>
      </c>
      <c r="E289" s="14" t="s">
        <v>339</v>
      </c>
      <c r="F289" s="14" t="s">
        <v>423</v>
      </c>
      <c r="G289" s="14" t="s">
        <v>432</v>
      </c>
      <c r="H289" s="19">
        <v>190894200</v>
      </c>
      <c r="I289" s="19">
        <v>57268260</v>
      </c>
      <c r="J289" s="19">
        <v>190894200</v>
      </c>
      <c r="K289" s="19">
        <v>0</v>
      </c>
      <c r="L289" s="20" t="s">
        <v>23</v>
      </c>
      <c r="M289" s="19">
        <v>190894200</v>
      </c>
      <c r="N289" s="14" t="s">
        <v>54</v>
      </c>
      <c r="O289" s="21" t="s">
        <v>60</v>
      </c>
      <c r="P289" s="21" t="s">
        <v>60</v>
      </c>
      <c r="Q289" s="22" t="s">
        <v>60</v>
      </c>
      <c r="R289" s="22">
        <v>1</v>
      </c>
      <c r="S289" s="14" t="s">
        <v>444</v>
      </c>
    </row>
    <row r="290" spans="1:19">
      <c r="A290" s="14" t="s">
        <v>83</v>
      </c>
      <c r="B290" s="14" t="s">
        <v>40</v>
      </c>
      <c r="C290" s="14" t="s">
        <v>42</v>
      </c>
      <c r="D290" s="14" t="s">
        <v>178</v>
      </c>
      <c r="E290" s="14" t="s">
        <v>340</v>
      </c>
      <c r="F290" s="14" t="s">
        <v>427</v>
      </c>
      <c r="G290" s="14" t="s">
        <v>432</v>
      </c>
      <c r="H290" s="19">
        <v>1946400</v>
      </c>
      <c r="I290" s="19">
        <v>583920</v>
      </c>
      <c r="J290" s="19">
        <v>1946400</v>
      </c>
      <c r="K290" s="19">
        <v>0</v>
      </c>
      <c r="L290" s="20" t="s">
        <v>23</v>
      </c>
      <c r="M290" s="19">
        <v>1946400</v>
      </c>
      <c r="N290" s="14" t="s">
        <v>54</v>
      </c>
      <c r="O290" s="21" t="s">
        <v>60</v>
      </c>
      <c r="P290" s="21" t="s">
        <v>60</v>
      </c>
      <c r="Q290" s="22" t="s">
        <v>60</v>
      </c>
      <c r="R290" s="22">
        <v>1</v>
      </c>
      <c r="S290" s="14" t="s">
        <v>448</v>
      </c>
    </row>
    <row r="291" spans="1:19">
      <c r="A291" s="14" t="s">
        <v>83</v>
      </c>
      <c r="B291" s="14" t="s">
        <v>40</v>
      </c>
      <c r="C291" s="14" t="s">
        <v>42</v>
      </c>
      <c r="D291" s="14" t="s">
        <v>179</v>
      </c>
      <c r="E291" s="14" t="s">
        <v>341</v>
      </c>
      <c r="F291" s="14" t="s">
        <v>426</v>
      </c>
      <c r="G291" s="14" t="s">
        <v>432</v>
      </c>
      <c r="H291" s="19">
        <v>565000</v>
      </c>
      <c r="I291" s="19">
        <v>565000</v>
      </c>
      <c r="J291" s="19">
        <v>565000</v>
      </c>
      <c r="K291" s="19">
        <v>0</v>
      </c>
      <c r="L291" s="20" t="s">
        <v>23</v>
      </c>
      <c r="M291" s="19">
        <v>565000</v>
      </c>
      <c r="N291" s="14" t="s">
        <v>54</v>
      </c>
      <c r="O291" s="21" t="s">
        <v>60</v>
      </c>
      <c r="P291" s="21" t="s">
        <v>60</v>
      </c>
      <c r="Q291" s="22" t="s">
        <v>60</v>
      </c>
      <c r="R291" s="22">
        <v>1</v>
      </c>
      <c r="S291" s="14" t="s">
        <v>447</v>
      </c>
    </row>
    <row r="292" spans="1:19">
      <c r="A292" s="14" t="s">
        <v>83</v>
      </c>
      <c r="B292" s="14" t="s">
        <v>40</v>
      </c>
      <c r="C292" s="14" t="s">
        <v>42</v>
      </c>
      <c r="D292" s="14" t="s">
        <v>179</v>
      </c>
      <c r="E292" s="14" t="s">
        <v>341</v>
      </c>
      <c r="F292" s="14" t="s">
        <v>426</v>
      </c>
      <c r="G292" s="14" t="s">
        <v>432</v>
      </c>
      <c r="H292" s="19">
        <v>565000</v>
      </c>
      <c r="I292" s="19">
        <v>565000</v>
      </c>
      <c r="J292" s="19">
        <v>565000</v>
      </c>
      <c r="K292" s="19">
        <v>0</v>
      </c>
      <c r="L292" s="20" t="s">
        <v>23</v>
      </c>
      <c r="M292" s="19">
        <v>565000</v>
      </c>
      <c r="N292" s="14" t="s">
        <v>54</v>
      </c>
      <c r="O292" s="21" t="s">
        <v>60</v>
      </c>
      <c r="P292" s="21" t="s">
        <v>60</v>
      </c>
      <c r="Q292" s="22" t="s">
        <v>60</v>
      </c>
      <c r="R292" s="22">
        <v>1</v>
      </c>
      <c r="S292" s="14" t="s">
        <v>447</v>
      </c>
    </row>
    <row r="293" spans="1:19">
      <c r="A293" s="14" t="s">
        <v>83</v>
      </c>
      <c r="B293" s="14" t="s">
        <v>40</v>
      </c>
      <c r="C293" s="14" t="s">
        <v>42</v>
      </c>
      <c r="D293" s="14" t="s">
        <v>180</v>
      </c>
      <c r="E293" s="14" t="s">
        <v>342</v>
      </c>
      <c r="F293" s="14" t="s">
        <v>427</v>
      </c>
      <c r="G293" s="14" t="s">
        <v>432</v>
      </c>
      <c r="H293" s="19">
        <v>1504000</v>
      </c>
      <c r="I293" s="19">
        <v>451200</v>
      </c>
      <c r="J293" s="19">
        <v>1504000</v>
      </c>
      <c r="K293" s="19">
        <v>0</v>
      </c>
      <c r="L293" s="20" t="s">
        <v>23</v>
      </c>
      <c r="M293" s="19">
        <v>1504000</v>
      </c>
      <c r="N293" s="14" t="s">
        <v>54</v>
      </c>
      <c r="O293" s="21" t="s">
        <v>60</v>
      </c>
      <c r="P293" s="21" t="s">
        <v>60</v>
      </c>
      <c r="Q293" s="22" t="s">
        <v>60</v>
      </c>
      <c r="R293" s="22">
        <v>1</v>
      </c>
      <c r="S293" s="14" t="s">
        <v>448</v>
      </c>
    </row>
    <row r="294" spans="1:19">
      <c r="A294" s="14" t="s">
        <v>83</v>
      </c>
      <c r="B294" s="14" t="s">
        <v>40</v>
      </c>
      <c r="C294" s="14" t="s">
        <v>42</v>
      </c>
      <c r="D294" s="14" t="s">
        <v>100</v>
      </c>
      <c r="E294" s="14" t="s">
        <v>262</v>
      </c>
      <c r="F294" s="14" t="s">
        <v>427</v>
      </c>
      <c r="G294" s="14" t="s">
        <v>432</v>
      </c>
      <c r="H294" s="19">
        <v>13680000</v>
      </c>
      <c r="I294" s="19">
        <v>4104000</v>
      </c>
      <c r="J294" s="19">
        <v>13680000</v>
      </c>
      <c r="K294" s="19">
        <v>0</v>
      </c>
      <c r="L294" s="20" t="s">
        <v>23</v>
      </c>
      <c r="M294" s="19">
        <v>13680000</v>
      </c>
      <c r="N294" s="14" t="s">
        <v>54</v>
      </c>
      <c r="O294" s="21" t="s">
        <v>60</v>
      </c>
      <c r="P294" s="21" t="s">
        <v>60</v>
      </c>
      <c r="Q294" s="22" t="s">
        <v>60</v>
      </c>
      <c r="R294" s="22">
        <v>1</v>
      </c>
      <c r="S294" s="14" t="s">
        <v>448</v>
      </c>
    </row>
    <row r="295" spans="1:19">
      <c r="A295" s="14" t="s">
        <v>83</v>
      </c>
      <c r="B295" s="14" t="s">
        <v>40</v>
      </c>
      <c r="C295" s="14" t="s">
        <v>42</v>
      </c>
      <c r="D295" s="14" t="s">
        <v>100</v>
      </c>
      <c r="E295" s="14" t="s">
        <v>262</v>
      </c>
      <c r="F295" s="14" t="s">
        <v>426</v>
      </c>
      <c r="G295" s="14" t="s">
        <v>432</v>
      </c>
      <c r="H295" s="19">
        <v>171000</v>
      </c>
      <c r="I295" s="19">
        <v>171000</v>
      </c>
      <c r="J295" s="19">
        <v>171000</v>
      </c>
      <c r="K295" s="19">
        <v>0</v>
      </c>
      <c r="L295" s="20" t="s">
        <v>23</v>
      </c>
      <c r="M295" s="19">
        <v>171000</v>
      </c>
      <c r="N295" s="14" t="s">
        <v>54</v>
      </c>
      <c r="O295" s="21" t="s">
        <v>60</v>
      </c>
      <c r="P295" s="21" t="s">
        <v>60</v>
      </c>
      <c r="Q295" s="22" t="s">
        <v>60</v>
      </c>
      <c r="R295" s="22">
        <v>1</v>
      </c>
      <c r="S295" s="14" t="s">
        <v>447</v>
      </c>
    </row>
    <row r="296" spans="1:19">
      <c r="A296" s="14" t="s">
        <v>83</v>
      </c>
      <c r="B296" s="14" t="s">
        <v>40</v>
      </c>
      <c r="C296" s="14" t="s">
        <v>42</v>
      </c>
      <c r="D296" s="14" t="s">
        <v>100</v>
      </c>
      <c r="E296" s="14" t="s">
        <v>262</v>
      </c>
      <c r="F296" s="14" t="s">
        <v>426</v>
      </c>
      <c r="G296" s="14" t="s">
        <v>432</v>
      </c>
      <c r="H296" s="19">
        <v>342000</v>
      </c>
      <c r="I296" s="19">
        <v>342000</v>
      </c>
      <c r="J296" s="19">
        <v>342000</v>
      </c>
      <c r="K296" s="19">
        <v>0</v>
      </c>
      <c r="L296" s="20" t="s">
        <v>23</v>
      </c>
      <c r="M296" s="19">
        <v>342000</v>
      </c>
      <c r="N296" s="14" t="s">
        <v>54</v>
      </c>
      <c r="O296" s="21" t="s">
        <v>60</v>
      </c>
      <c r="P296" s="21" t="s">
        <v>60</v>
      </c>
      <c r="Q296" s="22" t="s">
        <v>60</v>
      </c>
      <c r="R296" s="22">
        <v>1</v>
      </c>
      <c r="S296" s="14" t="s">
        <v>447</v>
      </c>
    </row>
    <row r="297" spans="1:19">
      <c r="A297" s="14" t="s">
        <v>83</v>
      </c>
      <c r="B297" s="14" t="s">
        <v>40</v>
      </c>
      <c r="C297" s="14" t="s">
        <v>42</v>
      </c>
      <c r="D297" s="14" t="s">
        <v>100</v>
      </c>
      <c r="E297" s="14" t="s">
        <v>262</v>
      </c>
      <c r="F297" s="14" t="s">
        <v>427</v>
      </c>
      <c r="G297" s="14" t="s">
        <v>432</v>
      </c>
      <c r="H297" s="19">
        <v>2223000</v>
      </c>
      <c r="I297" s="19">
        <v>666900</v>
      </c>
      <c r="J297" s="19">
        <v>2223000</v>
      </c>
      <c r="K297" s="19">
        <v>0</v>
      </c>
      <c r="L297" s="20" t="s">
        <v>23</v>
      </c>
      <c r="M297" s="19">
        <v>2223000</v>
      </c>
      <c r="N297" s="14" t="s">
        <v>54</v>
      </c>
      <c r="O297" s="21" t="s">
        <v>60</v>
      </c>
      <c r="P297" s="21" t="s">
        <v>60</v>
      </c>
      <c r="Q297" s="22" t="s">
        <v>60</v>
      </c>
      <c r="R297" s="22">
        <v>1</v>
      </c>
      <c r="S297" s="14" t="s">
        <v>448</v>
      </c>
    </row>
    <row r="298" spans="1:19">
      <c r="A298" s="14" t="s">
        <v>83</v>
      </c>
      <c r="B298" s="14" t="s">
        <v>40</v>
      </c>
      <c r="C298" s="14" t="s">
        <v>42</v>
      </c>
      <c r="D298" s="14" t="s">
        <v>100</v>
      </c>
      <c r="E298" s="14" t="s">
        <v>262</v>
      </c>
      <c r="F298" s="14" t="s">
        <v>426</v>
      </c>
      <c r="G298" s="14" t="s">
        <v>432</v>
      </c>
      <c r="H298" s="19">
        <v>0</v>
      </c>
      <c r="I298" s="19">
        <v>0</v>
      </c>
      <c r="J298" s="19">
        <v>0</v>
      </c>
      <c r="K298" s="19">
        <v>0</v>
      </c>
      <c r="L298" s="20" t="s">
        <v>23</v>
      </c>
      <c r="M298" s="19">
        <v>0</v>
      </c>
      <c r="N298" s="14" t="s">
        <v>54</v>
      </c>
      <c r="O298" s="21" t="s">
        <v>60</v>
      </c>
      <c r="P298" s="21" t="s">
        <v>60</v>
      </c>
      <c r="Q298" s="22" t="s">
        <v>60</v>
      </c>
      <c r="R298" s="22">
        <v>1</v>
      </c>
      <c r="S298" s="14" t="s">
        <v>447</v>
      </c>
    </row>
    <row r="299" spans="1:19">
      <c r="A299" s="14" t="s">
        <v>83</v>
      </c>
      <c r="B299" s="14" t="s">
        <v>40</v>
      </c>
      <c r="C299" s="14" t="s">
        <v>42</v>
      </c>
      <c r="D299" s="14" t="s">
        <v>100</v>
      </c>
      <c r="E299" s="14" t="s">
        <v>262</v>
      </c>
      <c r="F299" s="14" t="s">
        <v>426</v>
      </c>
      <c r="G299" s="14" t="s">
        <v>432</v>
      </c>
      <c r="H299" s="19">
        <v>171000</v>
      </c>
      <c r="I299" s="19">
        <v>171000</v>
      </c>
      <c r="J299" s="19">
        <v>171000</v>
      </c>
      <c r="K299" s="19">
        <v>0</v>
      </c>
      <c r="L299" s="20" t="s">
        <v>23</v>
      </c>
      <c r="M299" s="19">
        <v>171000</v>
      </c>
      <c r="N299" s="14" t="s">
        <v>54</v>
      </c>
      <c r="O299" s="21" t="s">
        <v>60</v>
      </c>
      <c r="P299" s="21" t="s">
        <v>60</v>
      </c>
      <c r="Q299" s="22" t="s">
        <v>60</v>
      </c>
      <c r="R299" s="22">
        <v>1</v>
      </c>
      <c r="S299" s="14" t="s">
        <v>447</v>
      </c>
    </row>
    <row r="300" spans="1:19">
      <c r="A300" s="14" t="s">
        <v>83</v>
      </c>
      <c r="B300" s="14" t="s">
        <v>40</v>
      </c>
      <c r="C300" s="14" t="s">
        <v>42</v>
      </c>
      <c r="D300" s="14" t="s">
        <v>181</v>
      </c>
      <c r="E300" s="14" t="s">
        <v>343</v>
      </c>
      <c r="F300" s="14" t="s">
        <v>426</v>
      </c>
      <c r="G300" s="14" t="s">
        <v>432</v>
      </c>
      <c r="H300" s="19">
        <v>87600</v>
      </c>
      <c r="I300" s="19">
        <v>87600</v>
      </c>
      <c r="J300" s="19">
        <v>87600</v>
      </c>
      <c r="K300" s="19">
        <v>0</v>
      </c>
      <c r="L300" s="20" t="s">
        <v>23</v>
      </c>
      <c r="M300" s="19">
        <v>87600</v>
      </c>
      <c r="N300" s="14" t="s">
        <v>54</v>
      </c>
      <c r="O300" s="21" t="s">
        <v>60</v>
      </c>
      <c r="P300" s="21" t="s">
        <v>60</v>
      </c>
      <c r="Q300" s="22" t="s">
        <v>60</v>
      </c>
      <c r="R300" s="22">
        <v>1</v>
      </c>
      <c r="S300" s="14" t="s">
        <v>447</v>
      </c>
    </row>
    <row r="301" spans="1:19">
      <c r="A301" s="14" t="s">
        <v>83</v>
      </c>
      <c r="B301" s="14" t="s">
        <v>40</v>
      </c>
      <c r="C301" s="14" t="s">
        <v>42</v>
      </c>
      <c r="D301" s="14" t="s">
        <v>182</v>
      </c>
      <c r="E301" s="14" t="s">
        <v>344</v>
      </c>
      <c r="F301" s="14" t="s">
        <v>427</v>
      </c>
      <c r="G301" s="14" t="s">
        <v>432</v>
      </c>
      <c r="H301" s="19">
        <v>1541600</v>
      </c>
      <c r="I301" s="19">
        <v>462480</v>
      </c>
      <c r="J301" s="19">
        <v>1541600</v>
      </c>
      <c r="K301" s="19">
        <v>0</v>
      </c>
      <c r="L301" s="20" t="s">
        <v>23</v>
      </c>
      <c r="M301" s="19">
        <v>1541600</v>
      </c>
      <c r="N301" s="14" t="s">
        <v>54</v>
      </c>
      <c r="O301" s="21" t="s">
        <v>60</v>
      </c>
      <c r="P301" s="21" t="s">
        <v>60</v>
      </c>
      <c r="Q301" s="22" t="s">
        <v>60</v>
      </c>
      <c r="R301" s="22">
        <v>1</v>
      </c>
      <c r="S301" s="14" t="s">
        <v>448</v>
      </c>
    </row>
    <row r="302" spans="1:19">
      <c r="A302" s="14" t="s">
        <v>83</v>
      </c>
      <c r="B302" s="14" t="s">
        <v>40</v>
      </c>
      <c r="C302" s="14" t="s">
        <v>42</v>
      </c>
      <c r="D302" s="14" t="s">
        <v>183</v>
      </c>
      <c r="E302" s="14" t="s">
        <v>345</v>
      </c>
      <c r="F302" s="14" t="s">
        <v>424</v>
      </c>
      <c r="G302" s="14" t="s">
        <v>432</v>
      </c>
      <c r="H302" s="19">
        <v>1012550</v>
      </c>
      <c r="I302" s="19">
        <v>303765</v>
      </c>
      <c r="J302" s="19">
        <v>1012550</v>
      </c>
      <c r="K302" s="19">
        <v>0</v>
      </c>
      <c r="L302" s="20" t="s">
        <v>23</v>
      </c>
      <c r="M302" s="19">
        <v>1012550</v>
      </c>
      <c r="N302" s="14" t="s">
        <v>54</v>
      </c>
      <c r="O302" s="21" t="s">
        <v>60</v>
      </c>
      <c r="P302" s="21" t="s">
        <v>60</v>
      </c>
      <c r="Q302" s="22" t="s">
        <v>60</v>
      </c>
      <c r="R302" s="22">
        <v>1</v>
      </c>
      <c r="S302" s="14" t="s">
        <v>445</v>
      </c>
    </row>
    <row r="303" spans="1:19">
      <c r="A303" s="14" t="s">
        <v>83</v>
      </c>
      <c r="B303" s="14" t="s">
        <v>40</v>
      </c>
      <c r="C303" s="14" t="s">
        <v>42</v>
      </c>
      <c r="D303" s="14" t="s">
        <v>183</v>
      </c>
      <c r="E303" s="14" t="s">
        <v>345</v>
      </c>
      <c r="F303" s="14" t="s">
        <v>424</v>
      </c>
      <c r="G303" s="14" t="s">
        <v>432</v>
      </c>
      <c r="H303" s="19">
        <v>1012550</v>
      </c>
      <c r="I303" s="19">
        <v>303765</v>
      </c>
      <c r="J303" s="19">
        <v>1012550</v>
      </c>
      <c r="K303" s="19">
        <v>0</v>
      </c>
      <c r="L303" s="20" t="s">
        <v>23</v>
      </c>
      <c r="M303" s="19">
        <v>1012550</v>
      </c>
      <c r="N303" s="14" t="s">
        <v>54</v>
      </c>
      <c r="O303" s="21" t="s">
        <v>60</v>
      </c>
      <c r="P303" s="21" t="s">
        <v>60</v>
      </c>
      <c r="Q303" s="22" t="s">
        <v>60</v>
      </c>
      <c r="R303" s="22">
        <v>1</v>
      </c>
      <c r="S303" s="14" t="s">
        <v>445</v>
      </c>
    </row>
    <row r="304" spans="1:19">
      <c r="A304" s="14" t="s">
        <v>83</v>
      </c>
      <c r="B304" s="14" t="s">
        <v>40</v>
      </c>
      <c r="C304" s="14" t="s">
        <v>42</v>
      </c>
      <c r="D304" s="14" t="s">
        <v>183</v>
      </c>
      <c r="E304" s="14" t="s">
        <v>345</v>
      </c>
      <c r="F304" s="14" t="s">
        <v>426</v>
      </c>
      <c r="G304" s="14" t="s">
        <v>432</v>
      </c>
      <c r="H304" s="19">
        <v>144650</v>
      </c>
      <c r="I304" s="19">
        <v>144650</v>
      </c>
      <c r="J304" s="19">
        <v>144650</v>
      </c>
      <c r="K304" s="19">
        <v>0</v>
      </c>
      <c r="L304" s="20" t="s">
        <v>23</v>
      </c>
      <c r="M304" s="19">
        <v>144650</v>
      </c>
      <c r="N304" s="14" t="s">
        <v>54</v>
      </c>
      <c r="O304" s="21" t="s">
        <v>60</v>
      </c>
      <c r="P304" s="21" t="s">
        <v>60</v>
      </c>
      <c r="Q304" s="22" t="s">
        <v>60</v>
      </c>
      <c r="R304" s="22">
        <v>1</v>
      </c>
      <c r="S304" s="14" t="s">
        <v>447</v>
      </c>
    </row>
    <row r="305" spans="1:19">
      <c r="A305" s="14" t="s">
        <v>83</v>
      </c>
      <c r="B305" s="14" t="s">
        <v>40</v>
      </c>
      <c r="C305" s="14" t="s">
        <v>42</v>
      </c>
      <c r="D305" s="14" t="s">
        <v>183</v>
      </c>
      <c r="E305" s="14" t="s">
        <v>345</v>
      </c>
      <c r="F305" s="14" t="s">
        <v>424</v>
      </c>
      <c r="G305" s="14" t="s">
        <v>432</v>
      </c>
      <c r="H305" s="19">
        <v>1012550</v>
      </c>
      <c r="I305" s="19">
        <v>303765</v>
      </c>
      <c r="J305" s="19">
        <v>1012550</v>
      </c>
      <c r="K305" s="19">
        <v>0</v>
      </c>
      <c r="L305" s="20" t="s">
        <v>23</v>
      </c>
      <c r="M305" s="19">
        <v>1012550</v>
      </c>
      <c r="N305" s="14" t="s">
        <v>54</v>
      </c>
      <c r="O305" s="21" t="s">
        <v>60</v>
      </c>
      <c r="P305" s="21" t="s">
        <v>60</v>
      </c>
      <c r="Q305" s="22" t="s">
        <v>60</v>
      </c>
      <c r="R305" s="22">
        <v>1</v>
      </c>
      <c r="S305" s="14" t="s">
        <v>445</v>
      </c>
    </row>
    <row r="306" spans="1:19">
      <c r="A306" s="14" t="s">
        <v>83</v>
      </c>
      <c r="B306" s="14" t="s">
        <v>40</v>
      </c>
      <c r="C306" s="14" t="s">
        <v>42</v>
      </c>
      <c r="D306" s="14" t="s">
        <v>183</v>
      </c>
      <c r="E306" s="14" t="s">
        <v>345</v>
      </c>
      <c r="F306" s="14" t="s">
        <v>427</v>
      </c>
      <c r="G306" s="14" t="s">
        <v>432</v>
      </c>
      <c r="H306" s="19">
        <v>8679000</v>
      </c>
      <c r="I306" s="19">
        <v>2603700</v>
      </c>
      <c r="J306" s="19">
        <v>8679000</v>
      </c>
      <c r="K306" s="19">
        <v>0</v>
      </c>
      <c r="L306" s="20" t="s">
        <v>23</v>
      </c>
      <c r="M306" s="19">
        <v>8679000</v>
      </c>
      <c r="N306" s="14" t="s">
        <v>54</v>
      </c>
      <c r="O306" s="21" t="s">
        <v>60</v>
      </c>
      <c r="P306" s="21" t="s">
        <v>60</v>
      </c>
      <c r="Q306" s="22" t="s">
        <v>60</v>
      </c>
      <c r="R306" s="22">
        <v>1</v>
      </c>
      <c r="S306" s="14" t="s">
        <v>448</v>
      </c>
    </row>
    <row r="307" spans="1:19">
      <c r="A307" s="14" t="s">
        <v>83</v>
      </c>
      <c r="B307" s="14" t="s">
        <v>40</v>
      </c>
      <c r="C307" s="14" t="s">
        <v>42</v>
      </c>
      <c r="D307" s="14" t="s">
        <v>183</v>
      </c>
      <c r="E307" s="14" t="s">
        <v>345</v>
      </c>
      <c r="F307" s="14" t="s">
        <v>424</v>
      </c>
      <c r="G307" s="14" t="s">
        <v>432</v>
      </c>
      <c r="H307" s="19">
        <v>578600</v>
      </c>
      <c r="I307" s="19">
        <v>173580</v>
      </c>
      <c r="J307" s="19">
        <v>578600</v>
      </c>
      <c r="K307" s="19">
        <v>0</v>
      </c>
      <c r="L307" s="20" t="s">
        <v>23</v>
      </c>
      <c r="M307" s="19">
        <v>578600</v>
      </c>
      <c r="N307" s="14" t="s">
        <v>54</v>
      </c>
      <c r="O307" s="21" t="s">
        <v>60</v>
      </c>
      <c r="P307" s="21" t="s">
        <v>60</v>
      </c>
      <c r="Q307" s="22" t="s">
        <v>60</v>
      </c>
      <c r="R307" s="22">
        <v>1</v>
      </c>
      <c r="S307" s="14" t="s">
        <v>445</v>
      </c>
    </row>
    <row r="308" spans="1:19">
      <c r="A308" s="14" t="s">
        <v>83</v>
      </c>
      <c r="B308" s="14" t="s">
        <v>40</v>
      </c>
      <c r="C308" s="14" t="s">
        <v>42</v>
      </c>
      <c r="D308" s="14" t="s">
        <v>183</v>
      </c>
      <c r="E308" s="14" t="s">
        <v>345</v>
      </c>
      <c r="F308" s="14" t="s">
        <v>426</v>
      </c>
      <c r="G308" s="14" t="s">
        <v>432</v>
      </c>
      <c r="H308" s="19">
        <v>144650</v>
      </c>
      <c r="I308" s="19">
        <v>144650</v>
      </c>
      <c r="J308" s="19">
        <v>144650</v>
      </c>
      <c r="K308" s="19">
        <v>0</v>
      </c>
      <c r="L308" s="20" t="s">
        <v>23</v>
      </c>
      <c r="M308" s="19">
        <v>144650</v>
      </c>
      <c r="N308" s="14" t="s">
        <v>54</v>
      </c>
      <c r="O308" s="21" t="s">
        <v>60</v>
      </c>
      <c r="P308" s="21" t="s">
        <v>60</v>
      </c>
      <c r="Q308" s="22" t="s">
        <v>60</v>
      </c>
      <c r="R308" s="22">
        <v>1</v>
      </c>
      <c r="S308" s="14" t="s">
        <v>447</v>
      </c>
    </row>
    <row r="309" spans="1:19">
      <c r="A309" s="14" t="s">
        <v>83</v>
      </c>
      <c r="B309" s="14" t="s">
        <v>40</v>
      </c>
      <c r="C309" s="14" t="s">
        <v>42</v>
      </c>
      <c r="D309" s="14" t="s">
        <v>183</v>
      </c>
      <c r="E309" s="14" t="s">
        <v>345</v>
      </c>
      <c r="F309" s="14" t="s">
        <v>427</v>
      </c>
      <c r="G309" s="14" t="s">
        <v>432</v>
      </c>
      <c r="H309" s="19">
        <v>15477550</v>
      </c>
      <c r="I309" s="19">
        <v>4643265</v>
      </c>
      <c r="J309" s="19">
        <v>15477550</v>
      </c>
      <c r="K309" s="19">
        <v>0</v>
      </c>
      <c r="L309" s="20" t="s">
        <v>23</v>
      </c>
      <c r="M309" s="19">
        <v>15477550</v>
      </c>
      <c r="N309" s="14" t="s">
        <v>54</v>
      </c>
      <c r="O309" s="21" t="s">
        <v>60</v>
      </c>
      <c r="P309" s="21" t="s">
        <v>60</v>
      </c>
      <c r="Q309" s="22" t="s">
        <v>60</v>
      </c>
      <c r="R309" s="22">
        <v>1</v>
      </c>
      <c r="S309" s="14" t="s">
        <v>448</v>
      </c>
    </row>
    <row r="310" spans="1:19">
      <c r="A310" s="14" t="s">
        <v>83</v>
      </c>
      <c r="B310" s="14" t="s">
        <v>40</v>
      </c>
      <c r="C310" s="14" t="s">
        <v>42</v>
      </c>
      <c r="D310" s="14" t="s">
        <v>183</v>
      </c>
      <c r="E310" s="14" t="s">
        <v>345</v>
      </c>
      <c r="F310" s="14" t="s">
        <v>427</v>
      </c>
      <c r="G310" s="14" t="s">
        <v>432</v>
      </c>
      <c r="H310" s="19">
        <v>2603700</v>
      </c>
      <c r="I310" s="19">
        <v>781110</v>
      </c>
      <c r="J310" s="19">
        <v>2603700</v>
      </c>
      <c r="K310" s="19">
        <v>0</v>
      </c>
      <c r="L310" s="20" t="s">
        <v>23</v>
      </c>
      <c r="M310" s="19">
        <v>2603700</v>
      </c>
      <c r="N310" s="14" t="s">
        <v>54</v>
      </c>
      <c r="O310" s="21" t="s">
        <v>60</v>
      </c>
      <c r="P310" s="21" t="s">
        <v>60</v>
      </c>
      <c r="Q310" s="22" t="s">
        <v>60</v>
      </c>
      <c r="R310" s="22">
        <v>1</v>
      </c>
      <c r="S310" s="14" t="s">
        <v>448</v>
      </c>
    </row>
    <row r="311" spans="1:19">
      <c r="A311" s="14" t="s">
        <v>83</v>
      </c>
      <c r="B311" s="14" t="s">
        <v>40</v>
      </c>
      <c r="C311" s="14" t="s">
        <v>42</v>
      </c>
      <c r="D311" s="14" t="s">
        <v>183</v>
      </c>
      <c r="E311" s="14" t="s">
        <v>345</v>
      </c>
      <c r="F311" s="14" t="s">
        <v>426</v>
      </c>
      <c r="G311" s="14" t="s">
        <v>432</v>
      </c>
      <c r="H311" s="19">
        <v>1157200</v>
      </c>
      <c r="I311" s="19">
        <v>1157200</v>
      </c>
      <c r="J311" s="19">
        <v>1157200</v>
      </c>
      <c r="K311" s="19">
        <v>0</v>
      </c>
      <c r="L311" s="20" t="s">
        <v>23</v>
      </c>
      <c r="M311" s="19">
        <v>1157200</v>
      </c>
      <c r="N311" s="14" t="s">
        <v>54</v>
      </c>
      <c r="O311" s="21" t="s">
        <v>60</v>
      </c>
      <c r="P311" s="21" t="s">
        <v>60</v>
      </c>
      <c r="Q311" s="22" t="s">
        <v>60</v>
      </c>
      <c r="R311" s="22">
        <v>1</v>
      </c>
      <c r="S311" s="14" t="s">
        <v>447</v>
      </c>
    </row>
    <row r="312" spans="1:19">
      <c r="A312" s="14" t="s">
        <v>83</v>
      </c>
      <c r="B312" s="14" t="s">
        <v>40</v>
      </c>
      <c r="C312" s="14" t="s">
        <v>42</v>
      </c>
      <c r="D312" s="14" t="s">
        <v>183</v>
      </c>
      <c r="E312" s="14" t="s">
        <v>345</v>
      </c>
      <c r="F312" s="14" t="s">
        <v>427</v>
      </c>
      <c r="G312" s="14" t="s">
        <v>432</v>
      </c>
      <c r="H312" s="19">
        <v>1301850</v>
      </c>
      <c r="I312" s="19">
        <v>390555</v>
      </c>
      <c r="J312" s="19">
        <v>1301850</v>
      </c>
      <c r="K312" s="19">
        <v>0</v>
      </c>
      <c r="L312" s="20" t="s">
        <v>23</v>
      </c>
      <c r="M312" s="19">
        <v>1301850</v>
      </c>
      <c r="N312" s="14" t="s">
        <v>54</v>
      </c>
      <c r="O312" s="21" t="s">
        <v>60</v>
      </c>
      <c r="P312" s="21" t="s">
        <v>60</v>
      </c>
      <c r="Q312" s="22" t="s">
        <v>60</v>
      </c>
      <c r="R312" s="22">
        <v>1</v>
      </c>
      <c r="S312" s="14" t="s">
        <v>448</v>
      </c>
    </row>
    <row r="313" spans="1:19">
      <c r="A313" s="14" t="s">
        <v>83</v>
      </c>
      <c r="B313" s="14" t="s">
        <v>40</v>
      </c>
      <c r="C313" s="14" t="s">
        <v>42</v>
      </c>
      <c r="D313" s="14" t="s">
        <v>184</v>
      </c>
      <c r="E313" s="14" t="s">
        <v>346</v>
      </c>
      <c r="F313" s="14" t="s">
        <v>426</v>
      </c>
      <c r="G313" s="14" t="s">
        <v>432</v>
      </c>
      <c r="H313" s="19">
        <v>761000</v>
      </c>
      <c r="I313" s="19">
        <v>761000</v>
      </c>
      <c r="J313" s="19">
        <v>761000</v>
      </c>
      <c r="K313" s="19">
        <v>0</v>
      </c>
      <c r="L313" s="20" t="s">
        <v>23</v>
      </c>
      <c r="M313" s="19">
        <v>761000</v>
      </c>
      <c r="N313" s="14" t="s">
        <v>54</v>
      </c>
      <c r="O313" s="21" t="s">
        <v>60</v>
      </c>
      <c r="P313" s="21" t="s">
        <v>60</v>
      </c>
      <c r="Q313" s="22" t="s">
        <v>60</v>
      </c>
      <c r="R313" s="22">
        <v>1</v>
      </c>
      <c r="S313" s="14" t="s">
        <v>447</v>
      </c>
    </row>
    <row r="314" spans="1:19">
      <c r="A314" s="14" t="s">
        <v>83</v>
      </c>
      <c r="B314" s="14" t="s">
        <v>40</v>
      </c>
      <c r="C314" s="14" t="s">
        <v>42</v>
      </c>
      <c r="D314" s="14" t="s">
        <v>185</v>
      </c>
      <c r="E314" s="14" t="s">
        <v>347</v>
      </c>
      <c r="F314" s="14" t="s">
        <v>427</v>
      </c>
      <c r="G314" s="14" t="s">
        <v>432</v>
      </c>
      <c r="H314" s="19">
        <v>5033600</v>
      </c>
      <c r="I314" s="19">
        <v>1510080</v>
      </c>
      <c r="J314" s="19">
        <v>5033600</v>
      </c>
      <c r="K314" s="19">
        <v>0</v>
      </c>
      <c r="L314" s="20" t="s">
        <v>23</v>
      </c>
      <c r="M314" s="19">
        <v>5033600</v>
      </c>
      <c r="N314" s="14" t="s">
        <v>54</v>
      </c>
      <c r="O314" s="21" t="s">
        <v>60</v>
      </c>
      <c r="P314" s="21" t="s">
        <v>60</v>
      </c>
      <c r="Q314" s="22" t="s">
        <v>60</v>
      </c>
      <c r="R314" s="22">
        <v>1</v>
      </c>
      <c r="S314" s="14" t="s">
        <v>448</v>
      </c>
    </row>
    <row r="315" spans="1:19">
      <c r="A315" s="14" t="s">
        <v>83</v>
      </c>
      <c r="B315" s="14" t="s">
        <v>40</v>
      </c>
      <c r="C315" s="14" t="s">
        <v>42</v>
      </c>
      <c r="D315" s="14" t="s">
        <v>186</v>
      </c>
      <c r="E315" s="14" t="s">
        <v>348</v>
      </c>
      <c r="F315" s="14" t="s">
        <v>426</v>
      </c>
      <c r="G315" s="14" t="s">
        <v>432</v>
      </c>
      <c r="H315" s="19">
        <v>516600</v>
      </c>
      <c r="I315" s="19">
        <v>516600</v>
      </c>
      <c r="J315" s="19">
        <v>516600</v>
      </c>
      <c r="K315" s="19">
        <v>0</v>
      </c>
      <c r="L315" s="20" t="s">
        <v>23</v>
      </c>
      <c r="M315" s="19">
        <v>516600</v>
      </c>
      <c r="N315" s="14" t="s">
        <v>54</v>
      </c>
      <c r="O315" s="21" t="s">
        <v>60</v>
      </c>
      <c r="P315" s="21" t="s">
        <v>60</v>
      </c>
      <c r="Q315" s="22" t="s">
        <v>60</v>
      </c>
      <c r="R315" s="22">
        <v>1</v>
      </c>
      <c r="S315" s="14" t="s">
        <v>447</v>
      </c>
    </row>
    <row r="316" spans="1:19">
      <c r="A316" s="14" t="s">
        <v>83</v>
      </c>
      <c r="B316" s="14" t="s">
        <v>40</v>
      </c>
      <c r="C316" s="14" t="s">
        <v>42</v>
      </c>
      <c r="D316" s="14" t="s">
        <v>186</v>
      </c>
      <c r="E316" s="14" t="s">
        <v>348</v>
      </c>
      <c r="F316" s="14" t="s">
        <v>426</v>
      </c>
      <c r="G316" s="14" t="s">
        <v>432</v>
      </c>
      <c r="H316" s="19">
        <v>516600</v>
      </c>
      <c r="I316" s="19">
        <v>516600</v>
      </c>
      <c r="J316" s="19">
        <v>516600</v>
      </c>
      <c r="K316" s="19">
        <v>0</v>
      </c>
      <c r="L316" s="20" t="s">
        <v>23</v>
      </c>
      <c r="M316" s="19">
        <v>516600</v>
      </c>
      <c r="N316" s="14" t="s">
        <v>54</v>
      </c>
      <c r="O316" s="21" t="s">
        <v>60</v>
      </c>
      <c r="P316" s="21" t="s">
        <v>60</v>
      </c>
      <c r="Q316" s="22" t="s">
        <v>60</v>
      </c>
      <c r="R316" s="22">
        <v>1</v>
      </c>
      <c r="S316" s="14" t="s">
        <v>447</v>
      </c>
    </row>
    <row r="317" spans="1:19">
      <c r="A317" s="14" t="s">
        <v>83</v>
      </c>
      <c r="B317" s="14" t="s">
        <v>40</v>
      </c>
      <c r="C317" s="14" t="s">
        <v>42</v>
      </c>
      <c r="D317" s="14" t="s">
        <v>186</v>
      </c>
      <c r="E317" s="14" t="s">
        <v>348</v>
      </c>
      <c r="F317" s="14" t="s">
        <v>423</v>
      </c>
      <c r="G317" s="14" t="s">
        <v>432</v>
      </c>
      <c r="H317" s="19">
        <v>631801800</v>
      </c>
      <c r="I317" s="19">
        <v>189540540</v>
      </c>
      <c r="J317" s="19">
        <v>631801800</v>
      </c>
      <c r="K317" s="19">
        <v>0</v>
      </c>
      <c r="L317" s="20" t="s">
        <v>23</v>
      </c>
      <c r="M317" s="19">
        <v>631801800</v>
      </c>
      <c r="N317" s="14" t="s">
        <v>54</v>
      </c>
      <c r="O317" s="21" t="s">
        <v>60</v>
      </c>
      <c r="P317" s="21" t="s">
        <v>60</v>
      </c>
      <c r="Q317" s="22" t="s">
        <v>60</v>
      </c>
      <c r="R317" s="22">
        <v>1</v>
      </c>
      <c r="S317" s="14" t="s">
        <v>444</v>
      </c>
    </row>
    <row r="318" spans="1:19">
      <c r="A318" s="14" t="s">
        <v>83</v>
      </c>
      <c r="B318" s="14" t="s">
        <v>40</v>
      </c>
      <c r="C318" s="14" t="s">
        <v>42</v>
      </c>
      <c r="D318" s="14" t="s">
        <v>186</v>
      </c>
      <c r="E318" s="14" t="s">
        <v>348</v>
      </c>
      <c r="F318" s="14" t="s">
        <v>427</v>
      </c>
      <c r="G318" s="14" t="s">
        <v>432</v>
      </c>
      <c r="H318" s="19">
        <v>14464800</v>
      </c>
      <c r="I318" s="19">
        <v>4339440</v>
      </c>
      <c r="J318" s="19">
        <v>14464800</v>
      </c>
      <c r="K318" s="19">
        <v>0</v>
      </c>
      <c r="L318" s="20" t="s">
        <v>23</v>
      </c>
      <c r="M318" s="19">
        <v>14464800</v>
      </c>
      <c r="N318" s="14" t="s">
        <v>54</v>
      </c>
      <c r="O318" s="21" t="s">
        <v>60</v>
      </c>
      <c r="P318" s="21" t="s">
        <v>60</v>
      </c>
      <c r="Q318" s="22" t="s">
        <v>60</v>
      </c>
      <c r="R318" s="22">
        <v>1</v>
      </c>
      <c r="S318" s="14" t="s">
        <v>448</v>
      </c>
    </row>
    <row r="319" spans="1:19">
      <c r="A319" s="14" t="s">
        <v>83</v>
      </c>
      <c r="B319" s="14" t="s">
        <v>40</v>
      </c>
      <c r="C319" s="14" t="s">
        <v>42</v>
      </c>
      <c r="D319" s="14" t="s">
        <v>186</v>
      </c>
      <c r="E319" s="14" t="s">
        <v>348</v>
      </c>
      <c r="F319" s="14" t="s">
        <v>426</v>
      </c>
      <c r="G319" s="14" t="s">
        <v>432</v>
      </c>
      <c r="H319" s="19">
        <v>2066400</v>
      </c>
      <c r="I319" s="19">
        <v>2066400</v>
      </c>
      <c r="J319" s="19">
        <v>2066400</v>
      </c>
      <c r="K319" s="19">
        <v>0</v>
      </c>
      <c r="L319" s="20" t="s">
        <v>23</v>
      </c>
      <c r="M319" s="19">
        <v>2066400</v>
      </c>
      <c r="N319" s="14" t="s">
        <v>54</v>
      </c>
      <c r="O319" s="21" t="s">
        <v>60</v>
      </c>
      <c r="P319" s="21" t="s">
        <v>60</v>
      </c>
      <c r="Q319" s="22" t="s">
        <v>60</v>
      </c>
      <c r="R319" s="22">
        <v>1</v>
      </c>
      <c r="S319" s="14" t="s">
        <v>447</v>
      </c>
    </row>
    <row r="320" spans="1:19">
      <c r="A320" s="14" t="s">
        <v>83</v>
      </c>
      <c r="B320" s="14" t="s">
        <v>40</v>
      </c>
      <c r="C320" s="14" t="s">
        <v>42</v>
      </c>
      <c r="D320" s="14" t="s">
        <v>186</v>
      </c>
      <c r="E320" s="14" t="s">
        <v>348</v>
      </c>
      <c r="F320" s="14" t="s">
        <v>426</v>
      </c>
      <c r="G320" s="14" t="s">
        <v>432</v>
      </c>
      <c r="H320" s="19">
        <v>0</v>
      </c>
      <c r="I320" s="19">
        <v>0</v>
      </c>
      <c r="J320" s="19">
        <v>0</v>
      </c>
      <c r="K320" s="19">
        <v>0</v>
      </c>
      <c r="L320" s="20" t="s">
        <v>23</v>
      </c>
      <c r="M320" s="19">
        <v>0</v>
      </c>
      <c r="N320" s="14" t="s">
        <v>54</v>
      </c>
      <c r="O320" s="21" t="s">
        <v>60</v>
      </c>
      <c r="P320" s="21" t="s">
        <v>60</v>
      </c>
      <c r="Q320" s="22" t="s">
        <v>60</v>
      </c>
      <c r="R320" s="22">
        <v>1</v>
      </c>
      <c r="S320" s="14" t="s">
        <v>447</v>
      </c>
    </row>
    <row r="321" spans="1:19">
      <c r="A321" s="14" t="s">
        <v>83</v>
      </c>
      <c r="B321" s="14" t="s">
        <v>40</v>
      </c>
      <c r="C321" s="14" t="s">
        <v>42</v>
      </c>
      <c r="D321" s="14" t="s">
        <v>186</v>
      </c>
      <c r="E321" s="14" t="s">
        <v>348</v>
      </c>
      <c r="F321" s="14" t="s">
        <v>426</v>
      </c>
      <c r="G321" s="14" t="s">
        <v>432</v>
      </c>
      <c r="H321" s="19">
        <v>0</v>
      </c>
      <c r="I321" s="19">
        <v>0</v>
      </c>
      <c r="J321" s="19">
        <v>0</v>
      </c>
      <c r="K321" s="19">
        <v>0</v>
      </c>
      <c r="L321" s="20" t="s">
        <v>23</v>
      </c>
      <c r="M321" s="19">
        <v>0</v>
      </c>
      <c r="N321" s="14" t="s">
        <v>54</v>
      </c>
      <c r="O321" s="21" t="s">
        <v>60</v>
      </c>
      <c r="P321" s="21" t="s">
        <v>60</v>
      </c>
      <c r="Q321" s="22" t="s">
        <v>60</v>
      </c>
      <c r="R321" s="22">
        <v>1</v>
      </c>
      <c r="S321" s="14" t="s">
        <v>447</v>
      </c>
    </row>
    <row r="322" spans="1:19">
      <c r="A322" s="14" t="s">
        <v>83</v>
      </c>
      <c r="B322" s="14" t="s">
        <v>40</v>
      </c>
      <c r="C322" s="14" t="s">
        <v>42</v>
      </c>
      <c r="D322" s="14" t="s">
        <v>187</v>
      </c>
      <c r="E322" s="14" t="s">
        <v>349</v>
      </c>
      <c r="F322" s="14" t="s">
        <v>424</v>
      </c>
      <c r="G322" s="14" t="s">
        <v>432</v>
      </c>
      <c r="H322" s="19">
        <v>1629000</v>
      </c>
      <c r="I322" s="19">
        <v>488700</v>
      </c>
      <c r="J322" s="19">
        <v>1629000</v>
      </c>
      <c r="K322" s="19">
        <v>0</v>
      </c>
      <c r="L322" s="20" t="s">
        <v>23</v>
      </c>
      <c r="M322" s="19">
        <v>1629000</v>
      </c>
      <c r="N322" s="14" t="s">
        <v>54</v>
      </c>
      <c r="O322" s="21" t="s">
        <v>60</v>
      </c>
      <c r="P322" s="21" t="s">
        <v>60</v>
      </c>
      <c r="Q322" s="22" t="s">
        <v>60</v>
      </c>
      <c r="R322" s="22">
        <v>1</v>
      </c>
      <c r="S322" s="14" t="s">
        <v>445</v>
      </c>
    </row>
    <row r="323" spans="1:19">
      <c r="A323" s="14" t="s">
        <v>83</v>
      </c>
      <c r="B323" s="14" t="s">
        <v>40</v>
      </c>
      <c r="C323" s="14" t="s">
        <v>42</v>
      </c>
      <c r="D323" s="14" t="s">
        <v>187</v>
      </c>
      <c r="E323" s="14" t="s">
        <v>349</v>
      </c>
      <c r="F323" s="14" t="s">
        <v>424</v>
      </c>
      <c r="G323" s="14" t="s">
        <v>432</v>
      </c>
      <c r="H323" s="19">
        <v>0</v>
      </c>
      <c r="I323" s="19">
        <v>0</v>
      </c>
      <c r="J323" s="19">
        <v>0</v>
      </c>
      <c r="K323" s="19">
        <v>0</v>
      </c>
      <c r="L323" s="20" t="s">
        <v>23</v>
      </c>
      <c r="M323" s="19">
        <v>0</v>
      </c>
      <c r="N323" s="14" t="s">
        <v>54</v>
      </c>
      <c r="O323" s="21" t="s">
        <v>60</v>
      </c>
      <c r="P323" s="21" t="s">
        <v>60</v>
      </c>
      <c r="Q323" s="22" t="s">
        <v>60</v>
      </c>
      <c r="R323" s="22">
        <v>1</v>
      </c>
      <c r="S323" s="14" t="s">
        <v>445</v>
      </c>
    </row>
    <row r="324" spans="1:19">
      <c r="A324" s="14" t="s">
        <v>83</v>
      </c>
      <c r="B324" s="14" t="s">
        <v>40</v>
      </c>
      <c r="C324" s="14" t="s">
        <v>42</v>
      </c>
      <c r="D324" s="14" t="s">
        <v>187</v>
      </c>
      <c r="E324" s="14" t="s">
        <v>349</v>
      </c>
      <c r="F324" s="14" t="s">
        <v>424</v>
      </c>
      <c r="G324" s="14" t="s">
        <v>432</v>
      </c>
      <c r="H324" s="19">
        <v>17919000</v>
      </c>
      <c r="I324" s="19">
        <v>5375700</v>
      </c>
      <c r="J324" s="19">
        <v>17919000</v>
      </c>
      <c r="K324" s="19">
        <v>0</v>
      </c>
      <c r="L324" s="20" t="s">
        <v>23</v>
      </c>
      <c r="M324" s="19">
        <v>17919000</v>
      </c>
      <c r="N324" s="14" t="s">
        <v>54</v>
      </c>
      <c r="O324" s="21" t="s">
        <v>60</v>
      </c>
      <c r="P324" s="21" t="s">
        <v>60</v>
      </c>
      <c r="Q324" s="22" t="s">
        <v>60</v>
      </c>
      <c r="R324" s="22">
        <v>1</v>
      </c>
      <c r="S324" s="14" t="s">
        <v>445</v>
      </c>
    </row>
    <row r="325" spans="1:19">
      <c r="A325" s="14" t="s">
        <v>83</v>
      </c>
      <c r="B325" s="14" t="s">
        <v>40</v>
      </c>
      <c r="C325" s="14" t="s">
        <v>42</v>
      </c>
      <c r="D325" s="14" t="s">
        <v>187</v>
      </c>
      <c r="E325" s="14" t="s">
        <v>349</v>
      </c>
      <c r="F325" s="14" t="s">
        <v>427</v>
      </c>
      <c r="G325" s="14" t="s">
        <v>432</v>
      </c>
      <c r="H325" s="19">
        <v>4887000</v>
      </c>
      <c r="I325" s="19">
        <v>1466100</v>
      </c>
      <c r="J325" s="19">
        <v>4887000</v>
      </c>
      <c r="K325" s="19">
        <v>0</v>
      </c>
      <c r="L325" s="20" t="s">
        <v>23</v>
      </c>
      <c r="M325" s="19">
        <v>4887000</v>
      </c>
      <c r="N325" s="14" t="s">
        <v>54</v>
      </c>
      <c r="O325" s="21" t="s">
        <v>60</v>
      </c>
      <c r="P325" s="21" t="s">
        <v>60</v>
      </c>
      <c r="Q325" s="22" t="s">
        <v>60</v>
      </c>
      <c r="R325" s="22">
        <v>1</v>
      </c>
      <c r="S325" s="14" t="s">
        <v>448</v>
      </c>
    </row>
    <row r="326" spans="1:19">
      <c r="A326" s="14" t="s">
        <v>83</v>
      </c>
      <c r="B326" s="14" t="s">
        <v>40</v>
      </c>
      <c r="C326" s="14" t="s">
        <v>42</v>
      </c>
      <c r="D326" s="14" t="s">
        <v>187</v>
      </c>
      <c r="E326" s="14" t="s">
        <v>349</v>
      </c>
      <c r="F326" s="14" t="s">
        <v>424</v>
      </c>
      <c r="G326" s="14" t="s">
        <v>432</v>
      </c>
      <c r="H326" s="19">
        <v>20634000</v>
      </c>
      <c r="I326" s="19">
        <v>6190200</v>
      </c>
      <c r="J326" s="19">
        <v>20634000</v>
      </c>
      <c r="K326" s="19">
        <v>0</v>
      </c>
      <c r="L326" s="20" t="s">
        <v>23</v>
      </c>
      <c r="M326" s="19">
        <v>20634000</v>
      </c>
      <c r="N326" s="14" t="s">
        <v>54</v>
      </c>
      <c r="O326" s="21" t="s">
        <v>60</v>
      </c>
      <c r="P326" s="21" t="s">
        <v>60</v>
      </c>
      <c r="Q326" s="22" t="s">
        <v>60</v>
      </c>
      <c r="R326" s="22">
        <v>1</v>
      </c>
      <c r="S326" s="14" t="s">
        <v>445</v>
      </c>
    </row>
    <row r="327" spans="1:19">
      <c r="A327" s="14" t="s">
        <v>83</v>
      </c>
      <c r="B327" s="14" t="s">
        <v>40</v>
      </c>
      <c r="C327" s="14" t="s">
        <v>42</v>
      </c>
      <c r="D327" s="14" t="s">
        <v>187</v>
      </c>
      <c r="E327" s="14" t="s">
        <v>349</v>
      </c>
      <c r="F327" s="14" t="s">
        <v>424</v>
      </c>
      <c r="G327" s="14" t="s">
        <v>432</v>
      </c>
      <c r="H327" s="19">
        <v>1086000</v>
      </c>
      <c r="I327" s="19">
        <v>325800</v>
      </c>
      <c r="J327" s="19">
        <v>1086000</v>
      </c>
      <c r="K327" s="19">
        <v>0</v>
      </c>
      <c r="L327" s="20" t="s">
        <v>23</v>
      </c>
      <c r="M327" s="19">
        <v>1086000</v>
      </c>
      <c r="N327" s="14" t="s">
        <v>54</v>
      </c>
      <c r="O327" s="21" t="s">
        <v>60</v>
      </c>
      <c r="P327" s="21" t="s">
        <v>60</v>
      </c>
      <c r="Q327" s="22" t="s">
        <v>60</v>
      </c>
      <c r="R327" s="22">
        <v>1</v>
      </c>
      <c r="S327" s="14" t="s">
        <v>445</v>
      </c>
    </row>
    <row r="328" spans="1:19">
      <c r="A328" s="14" t="s">
        <v>83</v>
      </c>
      <c r="B328" s="14" t="s">
        <v>40</v>
      </c>
      <c r="C328" s="14" t="s">
        <v>42</v>
      </c>
      <c r="D328" s="14" t="s">
        <v>187</v>
      </c>
      <c r="E328" s="14" t="s">
        <v>349</v>
      </c>
      <c r="F328" s="14" t="s">
        <v>427</v>
      </c>
      <c r="G328" s="14" t="s">
        <v>432</v>
      </c>
      <c r="H328" s="19">
        <v>543000</v>
      </c>
      <c r="I328" s="19">
        <v>162900</v>
      </c>
      <c r="J328" s="19">
        <v>543000</v>
      </c>
      <c r="K328" s="19">
        <v>0</v>
      </c>
      <c r="L328" s="20" t="s">
        <v>23</v>
      </c>
      <c r="M328" s="19">
        <v>543000</v>
      </c>
      <c r="N328" s="14" t="s">
        <v>54</v>
      </c>
      <c r="O328" s="21" t="s">
        <v>60</v>
      </c>
      <c r="P328" s="21" t="s">
        <v>60</v>
      </c>
      <c r="Q328" s="22" t="s">
        <v>60</v>
      </c>
      <c r="R328" s="22">
        <v>1</v>
      </c>
      <c r="S328" s="14" t="s">
        <v>448</v>
      </c>
    </row>
    <row r="329" spans="1:19">
      <c r="A329" s="14" t="s">
        <v>83</v>
      </c>
      <c r="B329" s="14" t="s">
        <v>40</v>
      </c>
      <c r="C329" s="14" t="s">
        <v>42</v>
      </c>
      <c r="D329" s="14" t="s">
        <v>187</v>
      </c>
      <c r="E329" s="14" t="s">
        <v>349</v>
      </c>
      <c r="F329" s="14" t="s">
        <v>424</v>
      </c>
      <c r="G329" s="14" t="s">
        <v>432</v>
      </c>
      <c r="H329" s="19">
        <v>0</v>
      </c>
      <c r="I329" s="19">
        <v>0</v>
      </c>
      <c r="J329" s="19">
        <v>0</v>
      </c>
      <c r="K329" s="19">
        <v>0</v>
      </c>
      <c r="L329" s="20" t="s">
        <v>23</v>
      </c>
      <c r="M329" s="19">
        <v>0</v>
      </c>
      <c r="N329" s="14" t="s">
        <v>54</v>
      </c>
      <c r="O329" s="21" t="s">
        <v>60</v>
      </c>
      <c r="P329" s="21" t="s">
        <v>60</v>
      </c>
      <c r="Q329" s="22" t="s">
        <v>60</v>
      </c>
      <c r="R329" s="22">
        <v>1</v>
      </c>
      <c r="S329" s="14" t="s">
        <v>445</v>
      </c>
    </row>
    <row r="330" spans="1:19">
      <c r="A330" s="14" t="s">
        <v>83</v>
      </c>
      <c r="B330" s="14" t="s">
        <v>40</v>
      </c>
      <c r="C330" s="14" t="s">
        <v>42</v>
      </c>
      <c r="D330" s="14" t="s">
        <v>187</v>
      </c>
      <c r="E330" s="14" t="s">
        <v>349</v>
      </c>
      <c r="F330" s="14" t="s">
        <v>427</v>
      </c>
      <c r="G330" s="14" t="s">
        <v>432</v>
      </c>
      <c r="H330" s="19">
        <v>5973000</v>
      </c>
      <c r="I330" s="19">
        <v>1791900</v>
      </c>
      <c r="J330" s="19">
        <v>5973000</v>
      </c>
      <c r="K330" s="19">
        <v>0</v>
      </c>
      <c r="L330" s="20" t="s">
        <v>23</v>
      </c>
      <c r="M330" s="19">
        <v>5973000</v>
      </c>
      <c r="N330" s="14" t="s">
        <v>54</v>
      </c>
      <c r="O330" s="21" t="s">
        <v>60</v>
      </c>
      <c r="P330" s="21" t="s">
        <v>60</v>
      </c>
      <c r="Q330" s="22" t="s">
        <v>60</v>
      </c>
      <c r="R330" s="22">
        <v>1</v>
      </c>
      <c r="S330" s="14" t="s">
        <v>448</v>
      </c>
    </row>
    <row r="331" spans="1:19">
      <c r="A331" s="14" t="s">
        <v>83</v>
      </c>
      <c r="B331" s="14" t="s">
        <v>40</v>
      </c>
      <c r="C331" s="14" t="s">
        <v>42</v>
      </c>
      <c r="D331" s="14" t="s">
        <v>187</v>
      </c>
      <c r="E331" s="14" t="s">
        <v>349</v>
      </c>
      <c r="F331" s="14" t="s">
        <v>424</v>
      </c>
      <c r="G331" s="14" t="s">
        <v>432</v>
      </c>
      <c r="H331" s="19">
        <v>6516000</v>
      </c>
      <c r="I331" s="19">
        <v>1954800</v>
      </c>
      <c r="J331" s="19">
        <v>6516000</v>
      </c>
      <c r="K331" s="19">
        <v>0</v>
      </c>
      <c r="L331" s="20" t="s">
        <v>23</v>
      </c>
      <c r="M331" s="19">
        <v>6516000</v>
      </c>
      <c r="N331" s="14" t="s">
        <v>54</v>
      </c>
      <c r="O331" s="21" t="s">
        <v>60</v>
      </c>
      <c r="P331" s="21" t="s">
        <v>60</v>
      </c>
      <c r="Q331" s="22" t="s">
        <v>60</v>
      </c>
      <c r="R331" s="22">
        <v>1</v>
      </c>
      <c r="S331" s="14" t="s">
        <v>445</v>
      </c>
    </row>
    <row r="332" spans="1:19">
      <c r="A332" s="14" t="s">
        <v>83</v>
      </c>
      <c r="B332" s="14" t="s">
        <v>40</v>
      </c>
      <c r="C332" s="14" t="s">
        <v>42</v>
      </c>
      <c r="D332" s="14" t="s">
        <v>188</v>
      </c>
      <c r="E332" s="14" t="s">
        <v>350</v>
      </c>
      <c r="F332" s="14" t="s">
        <v>427</v>
      </c>
      <c r="G332" s="14" t="s">
        <v>432</v>
      </c>
      <c r="H332" s="19">
        <v>233820</v>
      </c>
      <c r="I332" s="19">
        <v>70146</v>
      </c>
      <c r="J332" s="19">
        <v>233820</v>
      </c>
      <c r="K332" s="19">
        <v>0</v>
      </c>
      <c r="L332" s="20" t="s">
        <v>23</v>
      </c>
      <c r="M332" s="19">
        <v>233820</v>
      </c>
      <c r="N332" s="14" t="s">
        <v>54</v>
      </c>
      <c r="O332" s="21" t="s">
        <v>60</v>
      </c>
      <c r="P332" s="21" t="s">
        <v>60</v>
      </c>
      <c r="Q332" s="22" t="s">
        <v>60</v>
      </c>
      <c r="R332" s="22">
        <v>1</v>
      </c>
      <c r="S332" s="14" t="s">
        <v>448</v>
      </c>
    </row>
    <row r="333" spans="1:19">
      <c r="A333" s="14" t="s">
        <v>83</v>
      </c>
      <c r="B333" s="14" t="s">
        <v>40</v>
      </c>
      <c r="C333" s="14" t="s">
        <v>42</v>
      </c>
      <c r="D333" s="14" t="s">
        <v>188</v>
      </c>
      <c r="E333" s="14" t="s">
        <v>350</v>
      </c>
      <c r="F333" s="14" t="s">
        <v>427</v>
      </c>
      <c r="G333" s="14" t="s">
        <v>432</v>
      </c>
      <c r="H333" s="19">
        <v>389700</v>
      </c>
      <c r="I333" s="19">
        <v>116910</v>
      </c>
      <c r="J333" s="19">
        <v>389700</v>
      </c>
      <c r="K333" s="19">
        <v>0</v>
      </c>
      <c r="L333" s="20" t="s">
        <v>23</v>
      </c>
      <c r="M333" s="19">
        <v>389700</v>
      </c>
      <c r="N333" s="14" t="s">
        <v>54</v>
      </c>
      <c r="O333" s="21" t="s">
        <v>60</v>
      </c>
      <c r="P333" s="21" t="s">
        <v>60</v>
      </c>
      <c r="Q333" s="22" t="s">
        <v>60</v>
      </c>
      <c r="R333" s="22">
        <v>1</v>
      </c>
      <c r="S333" s="14" t="s">
        <v>448</v>
      </c>
    </row>
    <row r="334" spans="1:19">
      <c r="A334" s="14" t="s">
        <v>83</v>
      </c>
      <c r="B334" s="14" t="s">
        <v>40</v>
      </c>
      <c r="C334" s="14" t="s">
        <v>42</v>
      </c>
      <c r="D334" s="14" t="s">
        <v>189</v>
      </c>
      <c r="E334" s="14" t="s">
        <v>351</v>
      </c>
      <c r="F334" s="14" t="s">
        <v>426</v>
      </c>
      <c r="G334" s="14" t="s">
        <v>432</v>
      </c>
      <c r="H334" s="19">
        <v>431000</v>
      </c>
      <c r="I334" s="19">
        <v>431000</v>
      </c>
      <c r="J334" s="19">
        <v>431000</v>
      </c>
      <c r="K334" s="19">
        <v>0</v>
      </c>
      <c r="L334" s="20" t="s">
        <v>23</v>
      </c>
      <c r="M334" s="19">
        <v>431000</v>
      </c>
      <c r="N334" s="14" t="s">
        <v>54</v>
      </c>
      <c r="O334" s="21" t="s">
        <v>60</v>
      </c>
      <c r="P334" s="21" t="s">
        <v>60</v>
      </c>
      <c r="Q334" s="22" t="s">
        <v>60</v>
      </c>
      <c r="R334" s="22">
        <v>1</v>
      </c>
      <c r="S334" s="14" t="s">
        <v>447</v>
      </c>
    </row>
    <row r="335" spans="1:19">
      <c r="A335" s="14" t="s">
        <v>83</v>
      </c>
      <c r="B335" s="14" t="s">
        <v>40</v>
      </c>
      <c r="C335" s="14" t="s">
        <v>42</v>
      </c>
      <c r="D335" s="14" t="s">
        <v>189</v>
      </c>
      <c r="E335" s="14" t="s">
        <v>351</v>
      </c>
      <c r="F335" s="14" t="s">
        <v>426</v>
      </c>
      <c r="G335" s="14" t="s">
        <v>432</v>
      </c>
      <c r="H335" s="19">
        <v>1724000</v>
      </c>
      <c r="I335" s="19">
        <v>1724000</v>
      </c>
      <c r="J335" s="19">
        <v>1724000</v>
      </c>
      <c r="K335" s="19">
        <v>0</v>
      </c>
      <c r="L335" s="20" t="s">
        <v>23</v>
      </c>
      <c r="M335" s="19">
        <v>1724000</v>
      </c>
      <c r="N335" s="14" t="s">
        <v>54</v>
      </c>
      <c r="O335" s="21" t="s">
        <v>60</v>
      </c>
      <c r="P335" s="21" t="s">
        <v>60</v>
      </c>
      <c r="Q335" s="22" t="s">
        <v>60</v>
      </c>
      <c r="R335" s="22">
        <v>1</v>
      </c>
      <c r="S335" s="14" t="s">
        <v>447</v>
      </c>
    </row>
    <row r="336" spans="1:19">
      <c r="A336" s="14" t="s">
        <v>83</v>
      </c>
      <c r="B336" s="14" t="s">
        <v>40</v>
      </c>
      <c r="C336" s="14" t="s">
        <v>42</v>
      </c>
      <c r="D336" s="14" t="s">
        <v>190</v>
      </c>
      <c r="E336" s="14" t="s">
        <v>352</v>
      </c>
      <c r="F336" s="14" t="s">
        <v>426</v>
      </c>
      <c r="G336" s="14" t="s">
        <v>432</v>
      </c>
      <c r="H336" s="19">
        <v>17415800</v>
      </c>
      <c r="I336" s="19">
        <v>17415800</v>
      </c>
      <c r="J336" s="19">
        <v>17415800</v>
      </c>
      <c r="K336" s="19">
        <v>0</v>
      </c>
      <c r="L336" s="20" t="s">
        <v>23</v>
      </c>
      <c r="M336" s="19">
        <v>17415800</v>
      </c>
      <c r="N336" s="14" t="s">
        <v>54</v>
      </c>
      <c r="O336" s="21" t="s">
        <v>60</v>
      </c>
      <c r="P336" s="21" t="s">
        <v>60</v>
      </c>
      <c r="Q336" s="22" t="s">
        <v>60</v>
      </c>
      <c r="R336" s="22">
        <v>1</v>
      </c>
      <c r="S336" s="14" t="s">
        <v>447</v>
      </c>
    </row>
    <row r="337" spans="1:19">
      <c r="A337" s="14" t="s">
        <v>83</v>
      </c>
      <c r="B337" s="14" t="s">
        <v>40</v>
      </c>
      <c r="C337" s="14" t="s">
        <v>42</v>
      </c>
      <c r="D337" s="14" t="s">
        <v>190</v>
      </c>
      <c r="E337" s="14" t="s">
        <v>352</v>
      </c>
      <c r="F337" s="14" t="s">
        <v>426</v>
      </c>
      <c r="G337" s="14" t="s">
        <v>432</v>
      </c>
      <c r="H337" s="19">
        <v>2247200</v>
      </c>
      <c r="I337" s="19">
        <v>2247200</v>
      </c>
      <c r="J337" s="19">
        <v>2247200</v>
      </c>
      <c r="K337" s="19">
        <v>0</v>
      </c>
      <c r="L337" s="20" t="s">
        <v>23</v>
      </c>
      <c r="M337" s="19">
        <v>2247200</v>
      </c>
      <c r="N337" s="14" t="s">
        <v>54</v>
      </c>
      <c r="O337" s="21" t="s">
        <v>60</v>
      </c>
      <c r="P337" s="21" t="s">
        <v>60</v>
      </c>
      <c r="Q337" s="22" t="s">
        <v>60</v>
      </c>
      <c r="R337" s="22">
        <v>1</v>
      </c>
      <c r="S337" s="14" t="s">
        <v>447</v>
      </c>
    </row>
    <row r="338" spans="1:19">
      <c r="A338" s="14" t="s">
        <v>83</v>
      </c>
      <c r="B338" s="14" t="s">
        <v>40</v>
      </c>
      <c r="C338" s="14" t="s">
        <v>42</v>
      </c>
      <c r="D338" s="14" t="s">
        <v>190</v>
      </c>
      <c r="E338" s="14" t="s">
        <v>352</v>
      </c>
      <c r="F338" s="14" t="s">
        <v>426</v>
      </c>
      <c r="G338" s="14" t="s">
        <v>432</v>
      </c>
      <c r="H338" s="19">
        <v>7865200</v>
      </c>
      <c r="I338" s="19">
        <v>7865200</v>
      </c>
      <c r="J338" s="19">
        <v>7865200</v>
      </c>
      <c r="K338" s="19">
        <v>0</v>
      </c>
      <c r="L338" s="20" t="s">
        <v>23</v>
      </c>
      <c r="M338" s="19">
        <v>7865200</v>
      </c>
      <c r="N338" s="14" t="s">
        <v>54</v>
      </c>
      <c r="O338" s="21" t="s">
        <v>60</v>
      </c>
      <c r="P338" s="21" t="s">
        <v>60</v>
      </c>
      <c r="Q338" s="22" t="s">
        <v>60</v>
      </c>
      <c r="R338" s="22">
        <v>1</v>
      </c>
      <c r="S338" s="14" t="s">
        <v>447</v>
      </c>
    </row>
    <row r="339" spans="1:19">
      <c r="A339" s="14" t="s">
        <v>83</v>
      </c>
      <c r="B339" s="14" t="s">
        <v>40</v>
      </c>
      <c r="C339" s="14" t="s">
        <v>42</v>
      </c>
      <c r="D339" s="14" t="s">
        <v>190</v>
      </c>
      <c r="E339" s="14" t="s">
        <v>352</v>
      </c>
      <c r="F339" s="14" t="s">
        <v>426</v>
      </c>
      <c r="G339" s="14" t="s">
        <v>432</v>
      </c>
      <c r="H339" s="19">
        <v>6741600</v>
      </c>
      <c r="I339" s="19">
        <v>6741600</v>
      </c>
      <c r="J339" s="19">
        <v>6741600</v>
      </c>
      <c r="K339" s="19">
        <v>0</v>
      </c>
      <c r="L339" s="20" t="s">
        <v>23</v>
      </c>
      <c r="M339" s="19">
        <v>6741600</v>
      </c>
      <c r="N339" s="14" t="s">
        <v>54</v>
      </c>
      <c r="O339" s="21" t="s">
        <v>60</v>
      </c>
      <c r="P339" s="21" t="s">
        <v>60</v>
      </c>
      <c r="Q339" s="22" t="s">
        <v>60</v>
      </c>
      <c r="R339" s="22">
        <v>1</v>
      </c>
      <c r="S339" s="14" t="s">
        <v>447</v>
      </c>
    </row>
    <row r="340" spans="1:19">
      <c r="A340" s="14" t="s">
        <v>83</v>
      </c>
      <c r="B340" s="14" t="s">
        <v>40</v>
      </c>
      <c r="C340" s="14" t="s">
        <v>42</v>
      </c>
      <c r="D340" s="14" t="s">
        <v>190</v>
      </c>
      <c r="E340" s="14" t="s">
        <v>352</v>
      </c>
      <c r="F340" s="14" t="s">
        <v>427</v>
      </c>
      <c r="G340" s="14" t="s">
        <v>432</v>
      </c>
      <c r="H340" s="19">
        <v>6741600</v>
      </c>
      <c r="I340" s="19">
        <v>2022480</v>
      </c>
      <c r="J340" s="19">
        <v>6741600</v>
      </c>
      <c r="K340" s="19">
        <v>0</v>
      </c>
      <c r="L340" s="20" t="s">
        <v>23</v>
      </c>
      <c r="M340" s="19">
        <v>6741600</v>
      </c>
      <c r="N340" s="14" t="s">
        <v>54</v>
      </c>
      <c r="O340" s="21" t="s">
        <v>60</v>
      </c>
      <c r="P340" s="21" t="s">
        <v>60</v>
      </c>
      <c r="Q340" s="22" t="s">
        <v>60</v>
      </c>
      <c r="R340" s="22">
        <v>1</v>
      </c>
      <c r="S340" s="14" t="s">
        <v>448</v>
      </c>
    </row>
    <row r="341" spans="1:19">
      <c r="A341" s="14" t="s">
        <v>83</v>
      </c>
      <c r="B341" s="14" t="s">
        <v>40</v>
      </c>
      <c r="C341" s="14" t="s">
        <v>42</v>
      </c>
      <c r="D341" s="14" t="s">
        <v>191</v>
      </c>
      <c r="E341" s="14" t="s">
        <v>353</v>
      </c>
      <c r="F341" s="14" t="s">
        <v>426</v>
      </c>
      <c r="G341" s="14" t="s">
        <v>432</v>
      </c>
      <c r="H341" s="19">
        <v>9271300</v>
      </c>
      <c r="I341" s="19">
        <v>9271300</v>
      </c>
      <c r="J341" s="19">
        <v>9271300</v>
      </c>
      <c r="K341" s="19">
        <v>0</v>
      </c>
      <c r="L341" s="20" t="s">
        <v>23</v>
      </c>
      <c r="M341" s="19">
        <v>9271300</v>
      </c>
      <c r="N341" s="14" t="s">
        <v>54</v>
      </c>
      <c r="O341" s="21" t="s">
        <v>60</v>
      </c>
      <c r="P341" s="21" t="s">
        <v>60</v>
      </c>
      <c r="Q341" s="22" t="s">
        <v>60</v>
      </c>
      <c r="R341" s="22">
        <v>1</v>
      </c>
      <c r="S341" s="14" t="s">
        <v>447</v>
      </c>
    </row>
    <row r="342" spans="1:19">
      <c r="A342" s="14" t="s">
        <v>83</v>
      </c>
      <c r="B342" s="14" t="s">
        <v>40</v>
      </c>
      <c r="C342" s="14" t="s">
        <v>42</v>
      </c>
      <c r="D342" s="14" t="s">
        <v>191</v>
      </c>
      <c r="E342" s="14" t="s">
        <v>353</v>
      </c>
      <c r="F342" s="14" t="s">
        <v>426</v>
      </c>
      <c r="G342" s="14" t="s">
        <v>432</v>
      </c>
      <c r="H342" s="19">
        <v>2015500</v>
      </c>
      <c r="I342" s="19">
        <v>2015500</v>
      </c>
      <c r="J342" s="19">
        <v>2015500</v>
      </c>
      <c r="K342" s="19">
        <v>0</v>
      </c>
      <c r="L342" s="20" t="s">
        <v>23</v>
      </c>
      <c r="M342" s="19">
        <v>2015500</v>
      </c>
      <c r="N342" s="14" t="s">
        <v>54</v>
      </c>
      <c r="O342" s="21" t="s">
        <v>60</v>
      </c>
      <c r="P342" s="21" t="s">
        <v>60</v>
      </c>
      <c r="Q342" s="22" t="s">
        <v>60</v>
      </c>
      <c r="R342" s="22">
        <v>1</v>
      </c>
      <c r="S342" s="14" t="s">
        <v>447</v>
      </c>
    </row>
    <row r="343" spans="1:19">
      <c r="A343" s="14" t="s">
        <v>83</v>
      </c>
      <c r="B343" s="14" t="s">
        <v>40</v>
      </c>
      <c r="C343" s="14" t="s">
        <v>42</v>
      </c>
      <c r="D343" s="14" t="s">
        <v>191</v>
      </c>
      <c r="E343" s="14" t="s">
        <v>353</v>
      </c>
      <c r="F343" s="14" t="s">
        <v>426</v>
      </c>
      <c r="G343" s="14" t="s">
        <v>432</v>
      </c>
      <c r="H343" s="19">
        <v>2418600</v>
      </c>
      <c r="I343" s="19">
        <v>2418600</v>
      </c>
      <c r="J343" s="19">
        <v>2418600</v>
      </c>
      <c r="K343" s="19">
        <v>0</v>
      </c>
      <c r="L343" s="20" t="s">
        <v>23</v>
      </c>
      <c r="M343" s="19">
        <v>2418600</v>
      </c>
      <c r="N343" s="14" t="s">
        <v>54</v>
      </c>
      <c r="O343" s="21" t="s">
        <v>60</v>
      </c>
      <c r="P343" s="21" t="s">
        <v>60</v>
      </c>
      <c r="Q343" s="22" t="s">
        <v>60</v>
      </c>
      <c r="R343" s="22">
        <v>1</v>
      </c>
      <c r="S343" s="14" t="s">
        <v>447</v>
      </c>
    </row>
    <row r="344" spans="1:19">
      <c r="A344" s="14" t="s">
        <v>83</v>
      </c>
      <c r="B344" s="14" t="s">
        <v>40</v>
      </c>
      <c r="C344" s="14" t="s">
        <v>42</v>
      </c>
      <c r="D344" s="14" t="s">
        <v>191</v>
      </c>
      <c r="E344" s="14" t="s">
        <v>353</v>
      </c>
      <c r="F344" s="14" t="s">
        <v>426</v>
      </c>
      <c r="G344" s="14" t="s">
        <v>432</v>
      </c>
      <c r="H344" s="19">
        <v>5643400</v>
      </c>
      <c r="I344" s="19">
        <v>5643400</v>
      </c>
      <c r="J344" s="19">
        <v>5643400</v>
      </c>
      <c r="K344" s="19">
        <v>0</v>
      </c>
      <c r="L344" s="20" t="s">
        <v>23</v>
      </c>
      <c r="M344" s="19">
        <v>5643400</v>
      </c>
      <c r="N344" s="14" t="s">
        <v>54</v>
      </c>
      <c r="O344" s="21" t="s">
        <v>60</v>
      </c>
      <c r="P344" s="21" t="s">
        <v>60</v>
      </c>
      <c r="Q344" s="22" t="s">
        <v>60</v>
      </c>
      <c r="R344" s="22">
        <v>1</v>
      </c>
      <c r="S344" s="14" t="s">
        <v>447</v>
      </c>
    </row>
    <row r="345" spans="1:19">
      <c r="A345" s="14" t="s">
        <v>83</v>
      </c>
      <c r="B345" s="14" t="s">
        <v>40</v>
      </c>
      <c r="C345" s="14" t="s">
        <v>42</v>
      </c>
      <c r="D345" s="14" t="s">
        <v>191</v>
      </c>
      <c r="E345" s="14" t="s">
        <v>353</v>
      </c>
      <c r="F345" s="14" t="s">
        <v>427</v>
      </c>
      <c r="G345" s="14" t="s">
        <v>432</v>
      </c>
      <c r="H345" s="19">
        <v>2015500</v>
      </c>
      <c r="I345" s="19">
        <v>604650</v>
      </c>
      <c r="J345" s="19">
        <v>2015500</v>
      </c>
      <c r="K345" s="19">
        <v>0</v>
      </c>
      <c r="L345" s="20" t="s">
        <v>23</v>
      </c>
      <c r="M345" s="19">
        <v>2015500</v>
      </c>
      <c r="N345" s="14" t="s">
        <v>54</v>
      </c>
      <c r="O345" s="21" t="s">
        <v>60</v>
      </c>
      <c r="P345" s="21" t="s">
        <v>60</v>
      </c>
      <c r="Q345" s="22" t="s">
        <v>60</v>
      </c>
      <c r="R345" s="22">
        <v>1</v>
      </c>
      <c r="S345" s="14" t="s">
        <v>448</v>
      </c>
    </row>
    <row r="346" spans="1:19">
      <c r="A346" s="14" t="s">
        <v>83</v>
      </c>
      <c r="B346" s="14" t="s">
        <v>40</v>
      </c>
      <c r="C346" s="14" t="s">
        <v>42</v>
      </c>
      <c r="D346" s="14" t="s">
        <v>191</v>
      </c>
      <c r="E346" s="14" t="s">
        <v>353</v>
      </c>
      <c r="F346" s="14" t="s">
        <v>426</v>
      </c>
      <c r="G346" s="14" t="s">
        <v>432</v>
      </c>
      <c r="H346" s="19">
        <v>8062000</v>
      </c>
      <c r="I346" s="19">
        <v>8062000</v>
      </c>
      <c r="J346" s="19">
        <v>8062000</v>
      </c>
      <c r="K346" s="19">
        <v>0</v>
      </c>
      <c r="L346" s="20" t="s">
        <v>23</v>
      </c>
      <c r="M346" s="19">
        <v>8062000</v>
      </c>
      <c r="N346" s="14" t="s">
        <v>54</v>
      </c>
      <c r="O346" s="21" t="s">
        <v>60</v>
      </c>
      <c r="P346" s="21" t="s">
        <v>60</v>
      </c>
      <c r="Q346" s="22" t="s">
        <v>60</v>
      </c>
      <c r="R346" s="22">
        <v>1</v>
      </c>
      <c r="S346" s="14" t="s">
        <v>447</v>
      </c>
    </row>
    <row r="347" spans="1:19">
      <c r="A347" s="14" t="s">
        <v>83</v>
      </c>
      <c r="B347" s="14" t="s">
        <v>40</v>
      </c>
      <c r="C347" s="14" t="s">
        <v>42</v>
      </c>
      <c r="D347" s="14" t="s">
        <v>191</v>
      </c>
      <c r="E347" s="14" t="s">
        <v>353</v>
      </c>
      <c r="F347" s="14" t="s">
        <v>426</v>
      </c>
      <c r="G347" s="14" t="s">
        <v>432</v>
      </c>
      <c r="H347" s="19">
        <v>6046500</v>
      </c>
      <c r="I347" s="19">
        <v>6046500</v>
      </c>
      <c r="J347" s="19">
        <v>6046500</v>
      </c>
      <c r="K347" s="19">
        <v>0</v>
      </c>
      <c r="L347" s="20" t="s">
        <v>23</v>
      </c>
      <c r="M347" s="19">
        <v>6046500</v>
      </c>
      <c r="N347" s="14" t="s">
        <v>54</v>
      </c>
      <c r="O347" s="21" t="s">
        <v>60</v>
      </c>
      <c r="P347" s="21" t="s">
        <v>60</v>
      </c>
      <c r="Q347" s="22" t="s">
        <v>60</v>
      </c>
      <c r="R347" s="22">
        <v>1</v>
      </c>
      <c r="S347" s="14" t="s">
        <v>447</v>
      </c>
    </row>
    <row r="348" spans="1:19">
      <c r="A348" s="14" t="s">
        <v>83</v>
      </c>
      <c r="B348" s="14" t="s">
        <v>40</v>
      </c>
      <c r="C348" s="14" t="s">
        <v>42</v>
      </c>
      <c r="D348" s="14" t="s">
        <v>191</v>
      </c>
      <c r="E348" s="14" t="s">
        <v>353</v>
      </c>
      <c r="F348" s="14" t="s">
        <v>426</v>
      </c>
      <c r="G348" s="14" t="s">
        <v>432</v>
      </c>
      <c r="H348" s="19">
        <v>806200</v>
      </c>
      <c r="I348" s="19">
        <v>806200</v>
      </c>
      <c r="J348" s="19">
        <v>806200</v>
      </c>
      <c r="K348" s="19">
        <v>0</v>
      </c>
      <c r="L348" s="20" t="s">
        <v>23</v>
      </c>
      <c r="M348" s="19">
        <v>806200</v>
      </c>
      <c r="N348" s="14" t="s">
        <v>54</v>
      </c>
      <c r="O348" s="21" t="s">
        <v>60</v>
      </c>
      <c r="P348" s="21" t="s">
        <v>60</v>
      </c>
      <c r="Q348" s="22" t="s">
        <v>60</v>
      </c>
      <c r="R348" s="22">
        <v>1</v>
      </c>
      <c r="S348" s="14" t="s">
        <v>447</v>
      </c>
    </row>
    <row r="349" spans="1:19">
      <c r="A349" s="14" t="s">
        <v>83</v>
      </c>
      <c r="B349" s="14" t="s">
        <v>40</v>
      </c>
      <c r="C349" s="14" t="s">
        <v>42</v>
      </c>
      <c r="D349" s="14" t="s">
        <v>192</v>
      </c>
      <c r="E349" s="14" t="s">
        <v>354</v>
      </c>
      <c r="F349" s="14" t="s">
        <v>426</v>
      </c>
      <c r="G349" s="14" t="s">
        <v>432</v>
      </c>
      <c r="H349" s="19">
        <v>359700</v>
      </c>
      <c r="I349" s="19">
        <v>359700</v>
      </c>
      <c r="J349" s="19">
        <v>359700</v>
      </c>
      <c r="K349" s="19">
        <v>0</v>
      </c>
      <c r="L349" s="20" t="s">
        <v>23</v>
      </c>
      <c r="M349" s="19">
        <v>359700</v>
      </c>
      <c r="N349" s="14" t="s">
        <v>54</v>
      </c>
      <c r="O349" s="21" t="s">
        <v>60</v>
      </c>
      <c r="P349" s="21" t="s">
        <v>60</v>
      </c>
      <c r="Q349" s="22" t="s">
        <v>60</v>
      </c>
      <c r="R349" s="22">
        <v>1</v>
      </c>
      <c r="S349" s="14" t="s">
        <v>447</v>
      </c>
    </row>
    <row r="350" spans="1:19">
      <c r="A350" s="14" t="s">
        <v>83</v>
      </c>
      <c r="B350" s="14" t="s">
        <v>40</v>
      </c>
      <c r="C350" s="14" t="s">
        <v>42</v>
      </c>
      <c r="D350" s="14" t="s">
        <v>192</v>
      </c>
      <c r="E350" s="14" t="s">
        <v>354</v>
      </c>
      <c r="F350" s="14" t="s">
        <v>426</v>
      </c>
      <c r="G350" s="14" t="s">
        <v>432</v>
      </c>
      <c r="H350" s="19">
        <v>1079100</v>
      </c>
      <c r="I350" s="19">
        <v>1079100</v>
      </c>
      <c r="J350" s="19">
        <v>1079100</v>
      </c>
      <c r="K350" s="19">
        <v>0</v>
      </c>
      <c r="L350" s="20" t="s">
        <v>23</v>
      </c>
      <c r="M350" s="19">
        <v>1079100</v>
      </c>
      <c r="N350" s="14" t="s">
        <v>54</v>
      </c>
      <c r="O350" s="21" t="s">
        <v>60</v>
      </c>
      <c r="P350" s="21" t="s">
        <v>60</v>
      </c>
      <c r="Q350" s="22" t="s">
        <v>60</v>
      </c>
      <c r="R350" s="22">
        <v>1</v>
      </c>
      <c r="S350" s="14" t="s">
        <v>447</v>
      </c>
    </row>
    <row r="351" spans="1:19">
      <c r="A351" s="14" t="s">
        <v>83</v>
      </c>
      <c r="B351" s="14" t="s">
        <v>40</v>
      </c>
      <c r="C351" s="14" t="s">
        <v>42</v>
      </c>
      <c r="D351" s="14" t="s">
        <v>192</v>
      </c>
      <c r="E351" s="14" t="s">
        <v>354</v>
      </c>
      <c r="F351" s="14" t="s">
        <v>427</v>
      </c>
      <c r="G351" s="14" t="s">
        <v>432</v>
      </c>
      <c r="H351" s="19">
        <v>12049950</v>
      </c>
      <c r="I351" s="19">
        <v>3614985</v>
      </c>
      <c r="J351" s="19">
        <v>12049950</v>
      </c>
      <c r="K351" s="19">
        <v>0</v>
      </c>
      <c r="L351" s="20" t="s">
        <v>23</v>
      </c>
      <c r="M351" s="19">
        <v>12049950</v>
      </c>
      <c r="N351" s="14" t="s">
        <v>54</v>
      </c>
      <c r="O351" s="21" t="s">
        <v>60</v>
      </c>
      <c r="P351" s="21" t="s">
        <v>60</v>
      </c>
      <c r="Q351" s="22" t="s">
        <v>60</v>
      </c>
      <c r="R351" s="22">
        <v>1</v>
      </c>
      <c r="S351" s="14" t="s">
        <v>448</v>
      </c>
    </row>
    <row r="352" spans="1:19">
      <c r="A352" s="14" t="s">
        <v>83</v>
      </c>
      <c r="B352" s="14" t="s">
        <v>40</v>
      </c>
      <c r="C352" s="14" t="s">
        <v>42</v>
      </c>
      <c r="D352" s="14" t="s">
        <v>192</v>
      </c>
      <c r="E352" s="14" t="s">
        <v>354</v>
      </c>
      <c r="F352" s="14" t="s">
        <v>426</v>
      </c>
      <c r="G352" s="14" t="s">
        <v>432</v>
      </c>
      <c r="H352" s="19">
        <v>359700</v>
      </c>
      <c r="I352" s="19">
        <v>359700</v>
      </c>
      <c r="J352" s="19">
        <v>359700</v>
      </c>
      <c r="K352" s="19">
        <v>0</v>
      </c>
      <c r="L352" s="20" t="s">
        <v>23</v>
      </c>
      <c r="M352" s="19">
        <v>359700</v>
      </c>
      <c r="N352" s="14" t="s">
        <v>54</v>
      </c>
      <c r="O352" s="21" t="s">
        <v>60</v>
      </c>
      <c r="P352" s="21" t="s">
        <v>60</v>
      </c>
      <c r="Q352" s="22" t="s">
        <v>60</v>
      </c>
      <c r="R352" s="22">
        <v>1</v>
      </c>
      <c r="S352" s="14" t="s">
        <v>447</v>
      </c>
    </row>
    <row r="353" spans="1:19">
      <c r="A353" s="14" t="s">
        <v>83</v>
      </c>
      <c r="B353" s="14" t="s">
        <v>40</v>
      </c>
      <c r="C353" s="14" t="s">
        <v>42</v>
      </c>
      <c r="D353" s="14" t="s">
        <v>192</v>
      </c>
      <c r="E353" s="14" t="s">
        <v>354</v>
      </c>
      <c r="F353" s="14" t="s">
        <v>427</v>
      </c>
      <c r="G353" s="14" t="s">
        <v>432</v>
      </c>
      <c r="H353" s="19">
        <v>539550</v>
      </c>
      <c r="I353" s="19">
        <v>161865</v>
      </c>
      <c r="J353" s="19">
        <v>539550</v>
      </c>
      <c r="K353" s="19">
        <v>0</v>
      </c>
      <c r="L353" s="20" t="s">
        <v>23</v>
      </c>
      <c r="M353" s="19">
        <v>539550</v>
      </c>
      <c r="N353" s="14" t="s">
        <v>54</v>
      </c>
      <c r="O353" s="21" t="s">
        <v>60</v>
      </c>
      <c r="P353" s="21" t="s">
        <v>60</v>
      </c>
      <c r="Q353" s="22" t="s">
        <v>60</v>
      </c>
      <c r="R353" s="22">
        <v>1</v>
      </c>
      <c r="S353" s="14" t="s">
        <v>448</v>
      </c>
    </row>
    <row r="354" spans="1:19">
      <c r="A354" s="14" t="s">
        <v>83</v>
      </c>
      <c r="B354" s="14" t="s">
        <v>40</v>
      </c>
      <c r="C354" s="14" t="s">
        <v>42</v>
      </c>
      <c r="D354" s="14" t="s">
        <v>192</v>
      </c>
      <c r="E354" s="14" t="s">
        <v>354</v>
      </c>
      <c r="F354" s="14" t="s">
        <v>426</v>
      </c>
      <c r="G354" s="14" t="s">
        <v>432</v>
      </c>
      <c r="H354" s="19">
        <v>156829200</v>
      </c>
      <c r="I354" s="19">
        <v>156829200</v>
      </c>
      <c r="J354" s="19">
        <v>156829200</v>
      </c>
      <c r="K354" s="19">
        <v>0</v>
      </c>
      <c r="L354" s="20" t="s">
        <v>23</v>
      </c>
      <c r="M354" s="19">
        <v>156829200</v>
      </c>
      <c r="N354" s="14" t="s">
        <v>54</v>
      </c>
      <c r="O354" s="21" t="s">
        <v>60</v>
      </c>
      <c r="P354" s="21" t="s">
        <v>60</v>
      </c>
      <c r="Q354" s="22" t="s">
        <v>60</v>
      </c>
      <c r="R354" s="22">
        <v>1</v>
      </c>
      <c r="S354" s="14" t="s">
        <v>447</v>
      </c>
    </row>
    <row r="355" spans="1:19">
      <c r="A355" s="14" t="s">
        <v>83</v>
      </c>
      <c r="B355" s="14" t="s">
        <v>40</v>
      </c>
      <c r="C355" s="14" t="s">
        <v>42</v>
      </c>
      <c r="D355" s="14" t="s">
        <v>192</v>
      </c>
      <c r="E355" s="14" t="s">
        <v>354</v>
      </c>
      <c r="F355" s="14" t="s">
        <v>427</v>
      </c>
      <c r="G355" s="14" t="s">
        <v>432</v>
      </c>
      <c r="H355" s="19">
        <v>179850</v>
      </c>
      <c r="I355" s="19">
        <v>53955</v>
      </c>
      <c r="J355" s="19">
        <v>179850</v>
      </c>
      <c r="K355" s="19">
        <v>0</v>
      </c>
      <c r="L355" s="20" t="s">
        <v>23</v>
      </c>
      <c r="M355" s="19">
        <v>179850</v>
      </c>
      <c r="N355" s="14" t="s">
        <v>54</v>
      </c>
      <c r="O355" s="21" t="s">
        <v>60</v>
      </c>
      <c r="P355" s="21" t="s">
        <v>60</v>
      </c>
      <c r="Q355" s="22" t="s">
        <v>60</v>
      </c>
      <c r="R355" s="22">
        <v>1</v>
      </c>
      <c r="S355" s="14" t="s">
        <v>448</v>
      </c>
    </row>
    <row r="356" spans="1:19">
      <c r="A356" s="14" t="s">
        <v>83</v>
      </c>
      <c r="B356" s="14" t="s">
        <v>40</v>
      </c>
      <c r="C356" s="14" t="s">
        <v>42</v>
      </c>
      <c r="D356" s="14" t="s">
        <v>192</v>
      </c>
      <c r="E356" s="14" t="s">
        <v>354</v>
      </c>
      <c r="F356" s="14" t="s">
        <v>427</v>
      </c>
      <c r="G356" s="14" t="s">
        <v>432</v>
      </c>
      <c r="H356" s="19">
        <v>24999150</v>
      </c>
      <c r="I356" s="19">
        <v>7499745</v>
      </c>
      <c r="J356" s="19">
        <v>24999150</v>
      </c>
      <c r="K356" s="19">
        <v>0</v>
      </c>
      <c r="L356" s="20" t="s">
        <v>23</v>
      </c>
      <c r="M356" s="19">
        <v>24999150</v>
      </c>
      <c r="N356" s="14" t="s">
        <v>54</v>
      </c>
      <c r="O356" s="21" t="s">
        <v>60</v>
      </c>
      <c r="P356" s="21" t="s">
        <v>60</v>
      </c>
      <c r="Q356" s="22" t="s">
        <v>60</v>
      </c>
      <c r="R356" s="22">
        <v>1</v>
      </c>
      <c r="S356" s="14" t="s">
        <v>448</v>
      </c>
    </row>
    <row r="357" spans="1:19">
      <c r="A357" s="14" t="s">
        <v>83</v>
      </c>
      <c r="B357" s="14" t="s">
        <v>40</v>
      </c>
      <c r="C357" s="14" t="s">
        <v>42</v>
      </c>
      <c r="D357" s="14" t="s">
        <v>192</v>
      </c>
      <c r="E357" s="14" t="s">
        <v>354</v>
      </c>
      <c r="F357" s="14" t="s">
        <v>427</v>
      </c>
      <c r="G357" s="14" t="s">
        <v>432</v>
      </c>
      <c r="H357" s="19">
        <v>359700</v>
      </c>
      <c r="I357" s="19">
        <v>107910</v>
      </c>
      <c r="J357" s="19">
        <v>359700</v>
      </c>
      <c r="K357" s="19">
        <v>0</v>
      </c>
      <c r="L357" s="20" t="s">
        <v>23</v>
      </c>
      <c r="M357" s="19">
        <v>359700</v>
      </c>
      <c r="N357" s="14" t="s">
        <v>54</v>
      </c>
      <c r="O357" s="21" t="s">
        <v>60</v>
      </c>
      <c r="P357" s="21" t="s">
        <v>60</v>
      </c>
      <c r="Q357" s="22" t="s">
        <v>60</v>
      </c>
      <c r="R357" s="22">
        <v>1</v>
      </c>
      <c r="S357" s="14" t="s">
        <v>448</v>
      </c>
    </row>
    <row r="358" spans="1:19">
      <c r="A358" s="14" t="s">
        <v>83</v>
      </c>
      <c r="B358" s="14" t="s">
        <v>40</v>
      </c>
      <c r="C358" s="14" t="s">
        <v>42</v>
      </c>
      <c r="D358" s="14" t="s">
        <v>193</v>
      </c>
      <c r="E358" s="14" t="s">
        <v>355</v>
      </c>
      <c r="F358" s="14" t="s">
        <v>427</v>
      </c>
      <c r="G358" s="14" t="s">
        <v>432</v>
      </c>
      <c r="H358" s="19">
        <v>13289400</v>
      </c>
      <c r="I358" s="19">
        <v>3986820</v>
      </c>
      <c r="J358" s="19">
        <v>13289400</v>
      </c>
      <c r="K358" s="19">
        <v>0</v>
      </c>
      <c r="L358" s="20" t="s">
        <v>23</v>
      </c>
      <c r="M358" s="19">
        <v>13289400</v>
      </c>
      <c r="N358" s="14" t="s">
        <v>54</v>
      </c>
      <c r="O358" s="21" t="s">
        <v>60</v>
      </c>
      <c r="P358" s="21" t="s">
        <v>60</v>
      </c>
      <c r="Q358" s="22" t="s">
        <v>60</v>
      </c>
      <c r="R358" s="22">
        <v>1</v>
      </c>
      <c r="S358" s="14" t="s">
        <v>448</v>
      </c>
    </row>
    <row r="359" spans="1:19">
      <c r="A359" s="14" t="s">
        <v>83</v>
      </c>
      <c r="B359" s="14" t="s">
        <v>40</v>
      </c>
      <c r="C359" s="14" t="s">
        <v>42</v>
      </c>
      <c r="D359" s="14" t="s">
        <v>194</v>
      </c>
      <c r="E359" s="14" t="s">
        <v>356</v>
      </c>
      <c r="F359" s="14" t="s">
        <v>425</v>
      </c>
      <c r="G359" s="14" t="s">
        <v>432</v>
      </c>
      <c r="H359" s="19">
        <v>6472200</v>
      </c>
      <c r="I359" s="19">
        <v>3236100</v>
      </c>
      <c r="J359" s="19">
        <v>6472200</v>
      </c>
      <c r="K359" s="19">
        <v>0</v>
      </c>
      <c r="L359" s="20" t="s">
        <v>23</v>
      </c>
      <c r="M359" s="19">
        <v>6472200</v>
      </c>
      <c r="N359" s="14" t="s">
        <v>54</v>
      </c>
      <c r="O359" s="21" t="s">
        <v>60</v>
      </c>
      <c r="P359" s="21" t="s">
        <v>60</v>
      </c>
      <c r="Q359" s="22" t="s">
        <v>60</v>
      </c>
      <c r="R359" s="22">
        <v>1</v>
      </c>
      <c r="S359" s="14" t="s">
        <v>446</v>
      </c>
    </row>
    <row r="360" spans="1:19">
      <c r="A360" s="14" t="s">
        <v>83</v>
      </c>
      <c r="B360" s="14" t="s">
        <v>40</v>
      </c>
      <c r="C360" s="14" t="s">
        <v>42</v>
      </c>
      <c r="D360" s="14" t="s">
        <v>195</v>
      </c>
      <c r="E360" s="14" t="s">
        <v>357</v>
      </c>
      <c r="F360" s="14" t="s">
        <v>424</v>
      </c>
      <c r="G360" s="14" t="s">
        <v>432</v>
      </c>
      <c r="H360" s="19">
        <v>14614300</v>
      </c>
      <c r="I360" s="19">
        <v>4384290</v>
      </c>
      <c r="J360" s="19">
        <v>14614300</v>
      </c>
      <c r="K360" s="19">
        <v>0</v>
      </c>
      <c r="L360" s="20" t="s">
        <v>23</v>
      </c>
      <c r="M360" s="19">
        <v>14614300</v>
      </c>
      <c r="N360" s="14" t="s">
        <v>54</v>
      </c>
      <c r="O360" s="21" t="s">
        <v>60</v>
      </c>
      <c r="P360" s="21" t="s">
        <v>60</v>
      </c>
      <c r="Q360" s="22" t="s">
        <v>60</v>
      </c>
      <c r="R360" s="22">
        <v>1</v>
      </c>
      <c r="S360" s="14" t="s">
        <v>445</v>
      </c>
    </row>
    <row r="361" spans="1:19">
      <c r="A361" s="14" t="s">
        <v>83</v>
      </c>
      <c r="B361" s="14" t="s">
        <v>40</v>
      </c>
      <c r="C361" s="14" t="s">
        <v>42</v>
      </c>
      <c r="D361" s="14" t="s">
        <v>195</v>
      </c>
      <c r="E361" s="14" t="s">
        <v>357</v>
      </c>
      <c r="F361" s="14" t="s">
        <v>425</v>
      </c>
      <c r="G361" s="14" t="s">
        <v>432</v>
      </c>
      <c r="H361" s="19">
        <v>0</v>
      </c>
      <c r="I361" s="19">
        <v>0</v>
      </c>
      <c r="J361" s="19">
        <v>0</v>
      </c>
      <c r="K361" s="19">
        <v>0</v>
      </c>
      <c r="L361" s="20" t="s">
        <v>23</v>
      </c>
      <c r="M361" s="19">
        <v>0</v>
      </c>
      <c r="N361" s="14" t="s">
        <v>54</v>
      </c>
      <c r="O361" s="21" t="s">
        <v>60</v>
      </c>
      <c r="P361" s="21" t="s">
        <v>60</v>
      </c>
      <c r="Q361" s="22" t="s">
        <v>60</v>
      </c>
      <c r="R361" s="22">
        <v>1</v>
      </c>
      <c r="S361" s="14" t="s">
        <v>446</v>
      </c>
    </row>
    <row r="362" spans="1:19">
      <c r="A362" s="14" t="s">
        <v>83</v>
      </c>
      <c r="B362" s="14" t="s">
        <v>40</v>
      </c>
      <c r="C362" s="14" t="s">
        <v>42</v>
      </c>
      <c r="D362" s="14" t="s">
        <v>195</v>
      </c>
      <c r="E362" s="14" t="s">
        <v>357</v>
      </c>
      <c r="F362" s="14" t="s">
        <v>427</v>
      </c>
      <c r="G362" s="14" t="s">
        <v>432</v>
      </c>
      <c r="H362" s="19">
        <v>5944800</v>
      </c>
      <c r="I362" s="19">
        <v>1783440</v>
      </c>
      <c r="J362" s="19">
        <v>5944800</v>
      </c>
      <c r="K362" s="19">
        <v>0</v>
      </c>
      <c r="L362" s="20" t="s">
        <v>23</v>
      </c>
      <c r="M362" s="19">
        <v>5944800</v>
      </c>
      <c r="N362" s="14" t="s">
        <v>54</v>
      </c>
      <c r="O362" s="21" t="s">
        <v>60</v>
      </c>
      <c r="P362" s="21" t="s">
        <v>60</v>
      </c>
      <c r="Q362" s="22" t="s">
        <v>60</v>
      </c>
      <c r="R362" s="22">
        <v>1</v>
      </c>
      <c r="S362" s="14" t="s">
        <v>448</v>
      </c>
    </row>
    <row r="363" spans="1:19">
      <c r="A363" s="14" t="s">
        <v>83</v>
      </c>
      <c r="B363" s="14" t="s">
        <v>40</v>
      </c>
      <c r="C363" s="14" t="s">
        <v>42</v>
      </c>
      <c r="D363" s="14" t="s">
        <v>195</v>
      </c>
      <c r="E363" s="14" t="s">
        <v>357</v>
      </c>
      <c r="F363" s="14" t="s">
        <v>425</v>
      </c>
      <c r="G363" s="14" t="s">
        <v>432</v>
      </c>
      <c r="H363" s="19">
        <v>0</v>
      </c>
      <c r="I363" s="19">
        <v>0</v>
      </c>
      <c r="J363" s="19">
        <v>0</v>
      </c>
      <c r="K363" s="19">
        <v>0</v>
      </c>
      <c r="L363" s="20" t="s">
        <v>23</v>
      </c>
      <c r="M363" s="19">
        <v>0</v>
      </c>
      <c r="N363" s="14" t="s">
        <v>54</v>
      </c>
      <c r="O363" s="21" t="s">
        <v>60</v>
      </c>
      <c r="P363" s="21" t="s">
        <v>60</v>
      </c>
      <c r="Q363" s="22" t="s">
        <v>60</v>
      </c>
      <c r="R363" s="22">
        <v>1</v>
      </c>
      <c r="S363" s="14" t="s">
        <v>446</v>
      </c>
    </row>
    <row r="364" spans="1:19">
      <c r="A364" s="14" t="s">
        <v>83</v>
      </c>
      <c r="B364" s="14" t="s">
        <v>40</v>
      </c>
      <c r="C364" s="14" t="s">
        <v>42</v>
      </c>
      <c r="D364" s="14" t="s">
        <v>195</v>
      </c>
      <c r="E364" s="14" t="s">
        <v>357</v>
      </c>
      <c r="F364" s="14" t="s">
        <v>427</v>
      </c>
      <c r="G364" s="14" t="s">
        <v>432</v>
      </c>
      <c r="H364" s="19">
        <v>23036100</v>
      </c>
      <c r="I364" s="19">
        <v>6910830</v>
      </c>
      <c r="J364" s="19">
        <v>23036100</v>
      </c>
      <c r="K364" s="19">
        <v>0</v>
      </c>
      <c r="L364" s="20" t="s">
        <v>23</v>
      </c>
      <c r="M364" s="19">
        <v>23036100</v>
      </c>
      <c r="N364" s="14" t="s">
        <v>54</v>
      </c>
      <c r="O364" s="21" t="s">
        <v>60</v>
      </c>
      <c r="P364" s="21" t="s">
        <v>60</v>
      </c>
      <c r="Q364" s="22" t="s">
        <v>60</v>
      </c>
      <c r="R364" s="22">
        <v>1</v>
      </c>
      <c r="S364" s="14" t="s">
        <v>448</v>
      </c>
    </row>
    <row r="365" spans="1:19">
      <c r="A365" s="14" t="s">
        <v>83</v>
      </c>
      <c r="B365" s="14" t="s">
        <v>40</v>
      </c>
      <c r="C365" s="14" t="s">
        <v>42</v>
      </c>
      <c r="D365" s="14" t="s">
        <v>195</v>
      </c>
      <c r="E365" s="14" t="s">
        <v>357</v>
      </c>
      <c r="F365" s="14" t="s">
        <v>427</v>
      </c>
      <c r="G365" s="14" t="s">
        <v>432</v>
      </c>
      <c r="H365" s="19">
        <v>1981600</v>
      </c>
      <c r="I365" s="19">
        <v>594480</v>
      </c>
      <c r="J365" s="19">
        <v>1981600</v>
      </c>
      <c r="K365" s="19">
        <v>0</v>
      </c>
      <c r="L365" s="20" t="s">
        <v>23</v>
      </c>
      <c r="M365" s="19">
        <v>1981600</v>
      </c>
      <c r="N365" s="14" t="s">
        <v>54</v>
      </c>
      <c r="O365" s="21" t="s">
        <v>60</v>
      </c>
      <c r="P365" s="21" t="s">
        <v>60</v>
      </c>
      <c r="Q365" s="22" t="s">
        <v>60</v>
      </c>
      <c r="R365" s="22">
        <v>1</v>
      </c>
      <c r="S365" s="14" t="s">
        <v>448</v>
      </c>
    </row>
    <row r="366" spans="1:19">
      <c r="A366" s="14" t="s">
        <v>83</v>
      </c>
      <c r="B366" s="14" t="s">
        <v>40</v>
      </c>
      <c r="C366" s="14" t="s">
        <v>42</v>
      </c>
      <c r="D366" s="14" t="s">
        <v>195</v>
      </c>
      <c r="E366" s="14" t="s">
        <v>357</v>
      </c>
      <c r="F366" s="14" t="s">
        <v>425</v>
      </c>
      <c r="G366" s="14" t="s">
        <v>432</v>
      </c>
      <c r="H366" s="19">
        <v>0</v>
      </c>
      <c r="I366" s="19">
        <v>0</v>
      </c>
      <c r="J366" s="19">
        <v>0</v>
      </c>
      <c r="K366" s="19">
        <v>0</v>
      </c>
      <c r="L366" s="20" t="s">
        <v>23</v>
      </c>
      <c r="M366" s="19">
        <v>0</v>
      </c>
      <c r="N366" s="14" t="s">
        <v>54</v>
      </c>
      <c r="O366" s="21" t="s">
        <v>60</v>
      </c>
      <c r="P366" s="21" t="s">
        <v>60</v>
      </c>
      <c r="Q366" s="22" t="s">
        <v>60</v>
      </c>
      <c r="R366" s="22">
        <v>1</v>
      </c>
      <c r="S366" s="14" t="s">
        <v>446</v>
      </c>
    </row>
    <row r="367" spans="1:19">
      <c r="A367" s="14" t="s">
        <v>83</v>
      </c>
      <c r="B367" s="14" t="s">
        <v>40</v>
      </c>
      <c r="C367" s="14" t="s">
        <v>42</v>
      </c>
      <c r="D367" s="14" t="s">
        <v>195</v>
      </c>
      <c r="E367" s="14" t="s">
        <v>357</v>
      </c>
      <c r="F367" s="14" t="s">
        <v>423</v>
      </c>
      <c r="G367" s="14" t="s">
        <v>432</v>
      </c>
      <c r="H367" s="19">
        <v>38393500</v>
      </c>
      <c r="I367" s="19">
        <v>11518050</v>
      </c>
      <c r="J367" s="19">
        <v>38393500</v>
      </c>
      <c r="K367" s="19">
        <v>0</v>
      </c>
      <c r="L367" s="20" t="s">
        <v>23</v>
      </c>
      <c r="M367" s="19">
        <v>38393500</v>
      </c>
      <c r="N367" s="14" t="s">
        <v>54</v>
      </c>
      <c r="O367" s="21" t="s">
        <v>60</v>
      </c>
      <c r="P367" s="21" t="s">
        <v>60</v>
      </c>
      <c r="Q367" s="22" t="s">
        <v>60</v>
      </c>
      <c r="R367" s="22">
        <v>1</v>
      </c>
      <c r="S367" s="14" t="s">
        <v>444</v>
      </c>
    </row>
    <row r="368" spans="1:19">
      <c r="A368" s="14" t="s">
        <v>83</v>
      </c>
      <c r="B368" s="14" t="s">
        <v>40</v>
      </c>
      <c r="C368" s="14" t="s">
        <v>42</v>
      </c>
      <c r="D368" s="14" t="s">
        <v>195</v>
      </c>
      <c r="E368" s="14" t="s">
        <v>357</v>
      </c>
      <c r="F368" s="14" t="s">
        <v>425</v>
      </c>
      <c r="G368" s="14" t="s">
        <v>432</v>
      </c>
      <c r="H368" s="19">
        <v>0</v>
      </c>
      <c r="I368" s="19">
        <v>0</v>
      </c>
      <c r="J368" s="19">
        <v>0</v>
      </c>
      <c r="K368" s="19">
        <v>0</v>
      </c>
      <c r="L368" s="20" t="s">
        <v>23</v>
      </c>
      <c r="M368" s="19">
        <v>0</v>
      </c>
      <c r="N368" s="14" t="s">
        <v>54</v>
      </c>
      <c r="O368" s="21" t="s">
        <v>60</v>
      </c>
      <c r="P368" s="21" t="s">
        <v>60</v>
      </c>
      <c r="Q368" s="22" t="s">
        <v>60</v>
      </c>
      <c r="R368" s="22">
        <v>1</v>
      </c>
      <c r="S368" s="14" t="s">
        <v>446</v>
      </c>
    </row>
    <row r="369" spans="1:19">
      <c r="A369" s="14" t="s">
        <v>83</v>
      </c>
      <c r="B369" s="14" t="s">
        <v>40</v>
      </c>
      <c r="C369" s="14" t="s">
        <v>42</v>
      </c>
      <c r="D369" s="14" t="s">
        <v>196</v>
      </c>
      <c r="E369" s="14" t="s">
        <v>358</v>
      </c>
      <c r="F369" s="14" t="s">
        <v>423</v>
      </c>
      <c r="G369" s="14" t="s">
        <v>432</v>
      </c>
      <c r="H369" s="19">
        <v>254364000</v>
      </c>
      <c r="I369" s="19">
        <v>76309200</v>
      </c>
      <c r="J369" s="19">
        <v>254364000</v>
      </c>
      <c r="K369" s="19">
        <v>0</v>
      </c>
      <c r="L369" s="20" t="s">
        <v>23</v>
      </c>
      <c r="M369" s="19">
        <v>254364000</v>
      </c>
      <c r="N369" s="14" t="s">
        <v>54</v>
      </c>
      <c r="O369" s="21" t="s">
        <v>60</v>
      </c>
      <c r="P369" s="21" t="s">
        <v>60</v>
      </c>
      <c r="Q369" s="22" t="s">
        <v>60</v>
      </c>
      <c r="R369" s="22">
        <v>1</v>
      </c>
      <c r="S369" s="14" t="s">
        <v>444</v>
      </c>
    </row>
    <row r="370" spans="1:19">
      <c r="A370" s="14" t="s">
        <v>83</v>
      </c>
      <c r="B370" s="14" t="s">
        <v>40</v>
      </c>
      <c r="C370" s="14" t="s">
        <v>42</v>
      </c>
      <c r="D370" s="14" t="s">
        <v>197</v>
      </c>
      <c r="E370" s="14" t="s">
        <v>359</v>
      </c>
      <c r="F370" s="14" t="s">
        <v>427</v>
      </c>
      <c r="G370" s="14" t="s">
        <v>432</v>
      </c>
      <c r="H370" s="19">
        <v>8473000</v>
      </c>
      <c r="I370" s="19">
        <v>2541900</v>
      </c>
      <c r="J370" s="19">
        <v>8473000</v>
      </c>
      <c r="K370" s="19">
        <v>0</v>
      </c>
      <c r="L370" s="20" t="s">
        <v>23</v>
      </c>
      <c r="M370" s="19">
        <v>8473000</v>
      </c>
      <c r="N370" s="14" t="s">
        <v>54</v>
      </c>
      <c r="O370" s="21" t="s">
        <v>60</v>
      </c>
      <c r="P370" s="21" t="s">
        <v>60</v>
      </c>
      <c r="Q370" s="22" t="s">
        <v>60</v>
      </c>
      <c r="R370" s="22">
        <v>1</v>
      </c>
      <c r="S370" s="14" t="s">
        <v>448</v>
      </c>
    </row>
    <row r="371" spans="1:19">
      <c r="A371" s="14" t="s">
        <v>83</v>
      </c>
      <c r="B371" s="14" t="s">
        <v>40</v>
      </c>
      <c r="C371" s="14" t="s">
        <v>42</v>
      </c>
      <c r="D371" s="14" t="s">
        <v>198</v>
      </c>
      <c r="E371" s="14" t="s">
        <v>360</v>
      </c>
      <c r="F371" s="14" t="s">
        <v>427</v>
      </c>
      <c r="G371" s="14" t="s">
        <v>432</v>
      </c>
      <c r="H371" s="19">
        <v>12774400</v>
      </c>
      <c r="I371" s="19">
        <v>3832320</v>
      </c>
      <c r="J371" s="19">
        <v>12774400</v>
      </c>
      <c r="K371" s="19">
        <v>0</v>
      </c>
      <c r="L371" s="20" t="s">
        <v>23</v>
      </c>
      <c r="M371" s="19">
        <v>12774400</v>
      </c>
      <c r="N371" s="14" t="s">
        <v>54</v>
      </c>
      <c r="O371" s="21" t="s">
        <v>60</v>
      </c>
      <c r="P371" s="21" t="s">
        <v>60</v>
      </c>
      <c r="Q371" s="22" t="s">
        <v>60</v>
      </c>
      <c r="R371" s="22">
        <v>1</v>
      </c>
      <c r="S371" s="14" t="s">
        <v>448</v>
      </c>
    </row>
    <row r="372" spans="1:19">
      <c r="A372" s="14" t="s">
        <v>83</v>
      </c>
      <c r="B372" s="14" t="s">
        <v>40</v>
      </c>
      <c r="C372" s="14" t="s">
        <v>42</v>
      </c>
      <c r="D372" s="14" t="s">
        <v>198</v>
      </c>
      <c r="E372" s="14" t="s">
        <v>360</v>
      </c>
      <c r="F372" s="14" t="s">
        <v>426</v>
      </c>
      <c r="G372" s="14" t="s">
        <v>432</v>
      </c>
      <c r="H372" s="19">
        <v>798400</v>
      </c>
      <c r="I372" s="19">
        <v>798400</v>
      </c>
      <c r="J372" s="19">
        <v>798400</v>
      </c>
      <c r="K372" s="19">
        <v>0</v>
      </c>
      <c r="L372" s="20" t="s">
        <v>23</v>
      </c>
      <c r="M372" s="19">
        <v>798400</v>
      </c>
      <c r="N372" s="14" t="s">
        <v>54</v>
      </c>
      <c r="O372" s="21" t="s">
        <v>60</v>
      </c>
      <c r="P372" s="21" t="s">
        <v>60</v>
      </c>
      <c r="Q372" s="22" t="s">
        <v>60</v>
      </c>
      <c r="R372" s="22">
        <v>1</v>
      </c>
      <c r="S372" s="14" t="s">
        <v>447</v>
      </c>
    </row>
    <row r="373" spans="1:19">
      <c r="A373" s="14" t="s">
        <v>83</v>
      </c>
      <c r="B373" s="14" t="s">
        <v>40</v>
      </c>
      <c r="C373" s="14" t="s">
        <v>42</v>
      </c>
      <c r="D373" s="14" t="s">
        <v>198</v>
      </c>
      <c r="E373" s="14" t="s">
        <v>360</v>
      </c>
      <c r="F373" s="14" t="s">
        <v>425</v>
      </c>
      <c r="G373" s="14" t="s">
        <v>432</v>
      </c>
      <c r="H373" s="19">
        <v>798400</v>
      </c>
      <c r="I373" s="19">
        <v>399200</v>
      </c>
      <c r="J373" s="19">
        <v>798400</v>
      </c>
      <c r="K373" s="19">
        <v>0</v>
      </c>
      <c r="L373" s="20" t="s">
        <v>23</v>
      </c>
      <c r="M373" s="19">
        <v>798400</v>
      </c>
      <c r="N373" s="14" t="s">
        <v>54</v>
      </c>
      <c r="O373" s="21" t="s">
        <v>60</v>
      </c>
      <c r="P373" s="21" t="s">
        <v>60</v>
      </c>
      <c r="Q373" s="22" t="s">
        <v>60</v>
      </c>
      <c r="R373" s="22">
        <v>1</v>
      </c>
      <c r="S373" s="14" t="s">
        <v>446</v>
      </c>
    </row>
    <row r="374" spans="1:19">
      <c r="A374" s="14" t="s">
        <v>83</v>
      </c>
      <c r="B374" s="14" t="s">
        <v>40</v>
      </c>
      <c r="C374" s="14" t="s">
        <v>42</v>
      </c>
      <c r="D374" s="14" t="s">
        <v>198</v>
      </c>
      <c r="E374" s="14" t="s">
        <v>360</v>
      </c>
      <c r="F374" s="14" t="s">
        <v>426</v>
      </c>
      <c r="G374" s="14" t="s">
        <v>432</v>
      </c>
      <c r="H374" s="19">
        <v>1996000</v>
      </c>
      <c r="I374" s="19">
        <v>1996000</v>
      </c>
      <c r="J374" s="19">
        <v>1996000</v>
      </c>
      <c r="K374" s="19">
        <v>0</v>
      </c>
      <c r="L374" s="20" t="s">
        <v>23</v>
      </c>
      <c r="M374" s="19">
        <v>1996000</v>
      </c>
      <c r="N374" s="14" t="s">
        <v>54</v>
      </c>
      <c r="O374" s="21" t="s">
        <v>60</v>
      </c>
      <c r="P374" s="21" t="s">
        <v>60</v>
      </c>
      <c r="Q374" s="22" t="s">
        <v>60</v>
      </c>
      <c r="R374" s="22">
        <v>1</v>
      </c>
      <c r="S374" s="14" t="s">
        <v>447</v>
      </c>
    </row>
    <row r="375" spans="1:19">
      <c r="A375" s="14" t="s">
        <v>83</v>
      </c>
      <c r="B375" s="14" t="s">
        <v>40</v>
      </c>
      <c r="C375" s="14" t="s">
        <v>42</v>
      </c>
      <c r="D375" s="14" t="s">
        <v>198</v>
      </c>
      <c r="E375" s="14" t="s">
        <v>360</v>
      </c>
      <c r="F375" s="14" t="s">
        <v>427</v>
      </c>
      <c r="G375" s="14" t="s">
        <v>432</v>
      </c>
      <c r="H375" s="19">
        <v>2794400</v>
      </c>
      <c r="I375" s="19">
        <v>838320</v>
      </c>
      <c r="J375" s="19">
        <v>2794400</v>
      </c>
      <c r="K375" s="19">
        <v>0</v>
      </c>
      <c r="L375" s="20" t="s">
        <v>23</v>
      </c>
      <c r="M375" s="19">
        <v>2794400</v>
      </c>
      <c r="N375" s="14" t="s">
        <v>54</v>
      </c>
      <c r="O375" s="21" t="s">
        <v>60</v>
      </c>
      <c r="P375" s="21" t="s">
        <v>60</v>
      </c>
      <c r="Q375" s="22" t="s">
        <v>60</v>
      </c>
      <c r="R375" s="22">
        <v>1</v>
      </c>
      <c r="S375" s="14" t="s">
        <v>448</v>
      </c>
    </row>
    <row r="376" spans="1:19">
      <c r="A376" s="14" t="s">
        <v>83</v>
      </c>
      <c r="B376" s="14" t="s">
        <v>40</v>
      </c>
      <c r="C376" s="14" t="s">
        <v>42</v>
      </c>
      <c r="D376" s="14" t="s">
        <v>198</v>
      </c>
      <c r="E376" s="14" t="s">
        <v>360</v>
      </c>
      <c r="F376" s="14" t="s">
        <v>427</v>
      </c>
      <c r="G376" s="14" t="s">
        <v>432</v>
      </c>
      <c r="H376" s="19">
        <v>3592800</v>
      </c>
      <c r="I376" s="19">
        <v>1077840</v>
      </c>
      <c r="J376" s="19">
        <v>3592800</v>
      </c>
      <c r="K376" s="19">
        <v>0</v>
      </c>
      <c r="L376" s="20" t="s">
        <v>23</v>
      </c>
      <c r="M376" s="19">
        <v>3592800</v>
      </c>
      <c r="N376" s="14" t="s">
        <v>54</v>
      </c>
      <c r="O376" s="21" t="s">
        <v>60</v>
      </c>
      <c r="P376" s="21" t="s">
        <v>60</v>
      </c>
      <c r="Q376" s="22" t="s">
        <v>60</v>
      </c>
      <c r="R376" s="22">
        <v>1</v>
      </c>
      <c r="S376" s="14" t="s">
        <v>448</v>
      </c>
    </row>
    <row r="377" spans="1:19">
      <c r="A377" s="14" t="s">
        <v>83</v>
      </c>
      <c r="B377" s="14" t="s">
        <v>40</v>
      </c>
      <c r="C377" s="14" t="s">
        <v>42</v>
      </c>
      <c r="D377" s="14" t="s">
        <v>198</v>
      </c>
      <c r="E377" s="14" t="s">
        <v>360</v>
      </c>
      <c r="F377" s="14" t="s">
        <v>427</v>
      </c>
      <c r="G377" s="14" t="s">
        <v>432</v>
      </c>
      <c r="H377" s="19">
        <v>798400</v>
      </c>
      <c r="I377" s="19">
        <v>239520</v>
      </c>
      <c r="J377" s="19">
        <v>798400</v>
      </c>
      <c r="K377" s="19">
        <v>0</v>
      </c>
      <c r="L377" s="20" t="s">
        <v>23</v>
      </c>
      <c r="M377" s="19">
        <v>798400</v>
      </c>
      <c r="N377" s="14" t="s">
        <v>54</v>
      </c>
      <c r="O377" s="21" t="s">
        <v>60</v>
      </c>
      <c r="P377" s="21" t="s">
        <v>60</v>
      </c>
      <c r="Q377" s="22" t="s">
        <v>60</v>
      </c>
      <c r="R377" s="22">
        <v>1</v>
      </c>
      <c r="S377" s="14" t="s">
        <v>448</v>
      </c>
    </row>
    <row r="378" spans="1:19">
      <c r="A378" s="14" t="s">
        <v>83</v>
      </c>
      <c r="B378" s="14" t="s">
        <v>40</v>
      </c>
      <c r="C378" s="14" t="s">
        <v>42</v>
      </c>
      <c r="D378" s="14" t="s">
        <v>198</v>
      </c>
      <c r="E378" s="14" t="s">
        <v>360</v>
      </c>
      <c r="F378" s="14" t="s">
        <v>427</v>
      </c>
      <c r="G378" s="14" t="s">
        <v>432</v>
      </c>
      <c r="H378" s="19">
        <v>1197600</v>
      </c>
      <c r="I378" s="19">
        <v>359280</v>
      </c>
      <c r="J378" s="19">
        <v>1197600</v>
      </c>
      <c r="K378" s="19">
        <v>0</v>
      </c>
      <c r="L378" s="20" t="s">
        <v>23</v>
      </c>
      <c r="M378" s="19">
        <v>1197600</v>
      </c>
      <c r="N378" s="14" t="s">
        <v>54</v>
      </c>
      <c r="O378" s="21" t="s">
        <v>60</v>
      </c>
      <c r="P378" s="21" t="s">
        <v>60</v>
      </c>
      <c r="Q378" s="22" t="s">
        <v>60</v>
      </c>
      <c r="R378" s="22">
        <v>1</v>
      </c>
      <c r="S378" s="14" t="s">
        <v>448</v>
      </c>
    </row>
    <row r="379" spans="1:19">
      <c r="A379" s="14" t="s">
        <v>83</v>
      </c>
      <c r="B379" s="14" t="s">
        <v>40</v>
      </c>
      <c r="C379" s="14" t="s">
        <v>42</v>
      </c>
      <c r="D379" s="14" t="s">
        <v>198</v>
      </c>
      <c r="E379" s="14" t="s">
        <v>360</v>
      </c>
      <c r="F379" s="14" t="s">
        <v>427</v>
      </c>
      <c r="G379" s="14" t="s">
        <v>432</v>
      </c>
      <c r="H379" s="19">
        <v>10379200</v>
      </c>
      <c r="I379" s="19">
        <v>3113760</v>
      </c>
      <c r="J379" s="19">
        <v>10379200</v>
      </c>
      <c r="K379" s="19">
        <v>0</v>
      </c>
      <c r="L379" s="20" t="s">
        <v>23</v>
      </c>
      <c r="M379" s="19">
        <v>10379200</v>
      </c>
      <c r="N379" s="14" t="s">
        <v>54</v>
      </c>
      <c r="O379" s="21" t="s">
        <v>60</v>
      </c>
      <c r="P379" s="21" t="s">
        <v>60</v>
      </c>
      <c r="Q379" s="22" t="s">
        <v>60</v>
      </c>
      <c r="R379" s="22">
        <v>1</v>
      </c>
      <c r="S379" s="14" t="s">
        <v>448</v>
      </c>
    </row>
    <row r="380" spans="1:19">
      <c r="A380" s="14" t="s">
        <v>83</v>
      </c>
      <c r="B380" s="14" t="s">
        <v>40</v>
      </c>
      <c r="C380" s="14" t="s">
        <v>42</v>
      </c>
      <c r="D380" s="14" t="s">
        <v>198</v>
      </c>
      <c r="E380" s="14" t="s">
        <v>360</v>
      </c>
      <c r="F380" s="14" t="s">
        <v>427</v>
      </c>
      <c r="G380" s="14" t="s">
        <v>432</v>
      </c>
      <c r="H380" s="19">
        <v>2794400</v>
      </c>
      <c r="I380" s="19">
        <v>838320</v>
      </c>
      <c r="J380" s="19">
        <v>2794400</v>
      </c>
      <c r="K380" s="19">
        <v>0</v>
      </c>
      <c r="L380" s="20" t="s">
        <v>23</v>
      </c>
      <c r="M380" s="19">
        <v>2794400</v>
      </c>
      <c r="N380" s="14" t="s">
        <v>54</v>
      </c>
      <c r="O380" s="21" t="s">
        <v>60</v>
      </c>
      <c r="P380" s="21" t="s">
        <v>60</v>
      </c>
      <c r="Q380" s="22" t="s">
        <v>60</v>
      </c>
      <c r="R380" s="22">
        <v>1</v>
      </c>
      <c r="S380" s="14" t="s">
        <v>448</v>
      </c>
    </row>
    <row r="381" spans="1:19">
      <c r="A381" s="14" t="s">
        <v>83</v>
      </c>
      <c r="B381" s="14" t="s">
        <v>40</v>
      </c>
      <c r="C381" s="14" t="s">
        <v>42</v>
      </c>
      <c r="D381" s="14" t="s">
        <v>198</v>
      </c>
      <c r="E381" s="14" t="s">
        <v>360</v>
      </c>
      <c r="F381" s="14" t="s">
        <v>427</v>
      </c>
      <c r="G381" s="14" t="s">
        <v>432</v>
      </c>
      <c r="H381" s="19">
        <v>798400</v>
      </c>
      <c r="I381" s="19">
        <v>239520</v>
      </c>
      <c r="J381" s="19">
        <v>798400</v>
      </c>
      <c r="K381" s="19">
        <v>0</v>
      </c>
      <c r="L381" s="20" t="s">
        <v>23</v>
      </c>
      <c r="M381" s="19">
        <v>798400</v>
      </c>
      <c r="N381" s="14" t="s">
        <v>54</v>
      </c>
      <c r="O381" s="21" t="s">
        <v>60</v>
      </c>
      <c r="P381" s="21" t="s">
        <v>60</v>
      </c>
      <c r="Q381" s="22" t="s">
        <v>60</v>
      </c>
      <c r="R381" s="22">
        <v>1</v>
      </c>
      <c r="S381" s="14" t="s">
        <v>448</v>
      </c>
    </row>
    <row r="382" spans="1:19">
      <c r="A382" s="14" t="s">
        <v>83</v>
      </c>
      <c r="B382" s="14" t="s">
        <v>40</v>
      </c>
      <c r="C382" s="14" t="s">
        <v>42</v>
      </c>
      <c r="D382" s="14" t="s">
        <v>198</v>
      </c>
      <c r="E382" s="14" t="s">
        <v>360</v>
      </c>
      <c r="F382" s="14" t="s">
        <v>427</v>
      </c>
      <c r="G382" s="14" t="s">
        <v>432</v>
      </c>
      <c r="H382" s="19">
        <v>2395200</v>
      </c>
      <c r="I382" s="19">
        <v>718560</v>
      </c>
      <c r="J382" s="19">
        <v>2395200</v>
      </c>
      <c r="K382" s="19">
        <v>0</v>
      </c>
      <c r="L382" s="20" t="s">
        <v>23</v>
      </c>
      <c r="M382" s="19">
        <v>2395200</v>
      </c>
      <c r="N382" s="14" t="s">
        <v>54</v>
      </c>
      <c r="O382" s="21" t="s">
        <v>60</v>
      </c>
      <c r="P382" s="21" t="s">
        <v>60</v>
      </c>
      <c r="Q382" s="22" t="s">
        <v>60</v>
      </c>
      <c r="R382" s="22">
        <v>1</v>
      </c>
      <c r="S382" s="14" t="s">
        <v>448</v>
      </c>
    </row>
    <row r="383" spans="1:19">
      <c r="A383" s="14" t="s">
        <v>83</v>
      </c>
      <c r="B383" s="14" t="s">
        <v>40</v>
      </c>
      <c r="C383" s="14" t="s">
        <v>42</v>
      </c>
      <c r="D383" s="14" t="s">
        <v>199</v>
      </c>
      <c r="E383" s="14" t="s">
        <v>361</v>
      </c>
      <c r="F383" s="14" t="s">
        <v>427</v>
      </c>
      <c r="G383" s="14" t="s">
        <v>432</v>
      </c>
      <c r="H383" s="19">
        <v>7430400</v>
      </c>
      <c r="I383" s="19">
        <v>2229120</v>
      </c>
      <c r="J383" s="19">
        <v>7430400</v>
      </c>
      <c r="K383" s="19">
        <v>0</v>
      </c>
      <c r="L383" s="20" t="s">
        <v>23</v>
      </c>
      <c r="M383" s="19">
        <v>7430400</v>
      </c>
      <c r="N383" s="14" t="s">
        <v>54</v>
      </c>
      <c r="O383" s="21" t="s">
        <v>60</v>
      </c>
      <c r="P383" s="21" t="s">
        <v>60</v>
      </c>
      <c r="Q383" s="22" t="s">
        <v>60</v>
      </c>
      <c r="R383" s="22">
        <v>1</v>
      </c>
      <c r="S383" s="14" t="s">
        <v>448</v>
      </c>
    </row>
    <row r="384" spans="1:19">
      <c r="A384" s="14" t="s">
        <v>83</v>
      </c>
      <c r="B384" s="14" t="s">
        <v>40</v>
      </c>
      <c r="C384" s="14" t="s">
        <v>42</v>
      </c>
      <c r="D384" s="14" t="s">
        <v>199</v>
      </c>
      <c r="E384" s="14" t="s">
        <v>361</v>
      </c>
      <c r="F384" s="14" t="s">
        <v>427</v>
      </c>
      <c r="G384" s="14" t="s">
        <v>432</v>
      </c>
      <c r="H384" s="19">
        <v>2764800</v>
      </c>
      <c r="I384" s="19">
        <v>829440</v>
      </c>
      <c r="J384" s="19">
        <v>2764800</v>
      </c>
      <c r="K384" s="19">
        <v>0</v>
      </c>
      <c r="L384" s="20" t="s">
        <v>23</v>
      </c>
      <c r="M384" s="19">
        <v>2764800</v>
      </c>
      <c r="N384" s="14" t="s">
        <v>54</v>
      </c>
      <c r="O384" s="21" t="s">
        <v>60</v>
      </c>
      <c r="P384" s="21" t="s">
        <v>60</v>
      </c>
      <c r="Q384" s="22" t="s">
        <v>60</v>
      </c>
      <c r="R384" s="22">
        <v>1</v>
      </c>
      <c r="S384" s="14" t="s">
        <v>448</v>
      </c>
    </row>
    <row r="385" spans="1:19">
      <c r="A385" s="14" t="s">
        <v>83</v>
      </c>
      <c r="B385" s="14" t="s">
        <v>40</v>
      </c>
      <c r="C385" s="14" t="s">
        <v>42</v>
      </c>
      <c r="D385" s="14" t="s">
        <v>199</v>
      </c>
      <c r="E385" s="14" t="s">
        <v>361</v>
      </c>
      <c r="F385" s="14" t="s">
        <v>427</v>
      </c>
      <c r="G385" s="14" t="s">
        <v>432</v>
      </c>
      <c r="H385" s="19">
        <v>75686400</v>
      </c>
      <c r="I385" s="19">
        <v>22705920</v>
      </c>
      <c r="J385" s="19">
        <v>75686400</v>
      </c>
      <c r="K385" s="19">
        <v>0</v>
      </c>
      <c r="L385" s="20" t="s">
        <v>23</v>
      </c>
      <c r="M385" s="19">
        <v>75686400</v>
      </c>
      <c r="N385" s="14" t="s">
        <v>54</v>
      </c>
      <c r="O385" s="21" t="s">
        <v>60</v>
      </c>
      <c r="P385" s="21" t="s">
        <v>60</v>
      </c>
      <c r="Q385" s="22" t="s">
        <v>60</v>
      </c>
      <c r="R385" s="22">
        <v>1</v>
      </c>
      <c r="S385" s="14" t="s">
        <v>448</v>
      </c>
    </row>
    <row r="386" spans="1:19">
      <c r="A386" s="14" t="s">
        <v>83</v>
      </c>
      <c r="B386" s="14" t="s">
        <v>40</v>
      </c>
      <c r="C386" s="14" t="s">
        <v>42</v>
      </c>
      <c r="D386" s="14" t="s">
        <v>199</v>
      </c>
      <c r="E386" s="14" t="s">
        <v>361</v>
      </c>
      <c r="F386" s="14" t="s">
        <v>426</v>
      </c>
      <c r="G386" s="14" t="s">
        <v>432</v>
      </c>
      <c r="H386" s="19">
        <v>172800</v>
      </c>
      <c r="I386" s="19">
        <v>172800</v>
      </c>
      <c r="J386" s="19">
        <v>172800</v>
      </c>
      <c r="K386" s="19">
        <v>0</v>
      </c>
      <c r="L386" s="20" t="s">
        <v>23</v>
      </c>
      <c r="M386" s="19">
        <v>172800</v>
      </c>
      <c r="N386" s="14" t="s">
        <v>54</v>
      </c>
      <c r="O386" s="21" t="s">
        <v>60</v>
      </c>
      <c r="P386" s="21" t="s">
        <v>60</v>
      </c>
      <c r="Q386" s="22" t="s">
        <v>60</v>
      </c>
      <c r="R386" s="22">
        <v>1</v>
      </c>
      <c r="S386" s="14" t="s">
        <v>447</v>
      </c>
    </row>
    <row r="387" spans="1:19">
      <c r="A387" s="14" t="s">
        <v>83</v>
      </c>
      <c r="B387" s="14" t="s">
        <v>40</v>
      </c>
      <c r="C387" s="14" t="s">
        <v>42</v>
      </c>
      <c r="D387" s="14" t="s">
        <v>199</v>
      </c>
      <c r="E387" s="14" t="s">
        <v>361</v>
      </c>
      <c r="F387" s="14" t="s">
        <v>426</v>
      </c>
      <c r="G387" s="14" t="s">
        <v>432</v>
      </c>
      <c r="H387" s="19">
        <v>345600</v>
      </c>
      <c r="I387" s="19">
        <v>345600</v>
      </c>
      <c r="J387" s="19">
        <v>345600</v>
      </c>
      <c r="K387" s="19">
        <v>0</v>
      </c>
      <c r="L387" s="20" t="s">
        <v>23</v>
      </c>
      <c r="M387" s="19">
        <v>345600</v>
      </c>
      <c r="N387" s="14" t="s">
        <v>54</v>
      </c>
      <c r="O387" s="21" t="s">
        <v>60</v>
      </c>
      <c r="P387" s="21" t="s">
        <v>60</v>
      </c>
      <c r="Q387" s="22" t="s">
        <v>60</v>
      </c>
      <c r="R387" s="22">
        <v>1</v>
      </c>
      <c r="S387" s="14" t="s">
        <v>447</v>
      </c>
    </row>
    <row r="388" spans="1:19">
      <c r="A388" s="14" t="s">
        <v>83</v>
      </c>
      <c r="B388" s="14" t="s">
        <v>40</v>
      </c>
      <c r="C388" s="14" t="s">
        <v>42</v>
      </c>
      <c r="D388" s="14" t="s">
        <v>199</v>
      </c>
      <c r="E388" s="14" t="s">
        <v>361</v>
      </c>
      <c r="F388" s="14" t="s">
        <v>427</v>
      </c>
      <c r="G388" s="14" t="s">
        <v>432</v>
      </c>
      <c r="H388" s="19">
        <v>2937600</v>
      </c>
      <c r="I388" s="19">
        <v>881280</v>
      </c>
      <c r="J388" s="19">
        <v>2937600</v>
      </c>
      <c r="K388" s="19">
        <v>0</v>
      </c>
      <c r="L388" s="20" t="s">
        <v>23</v>
      </c>
      <c r="M388" s="19">
        <v>2937600</v>
      </c>
      <c r="N388" s="14" t="s">
        <v>54</v>
      </c>
      <c r="O388" s="21" t="s">
        <v>60</v>
      </c>
      <c r="P388" s="21" t="s">
        <v>60</v>
      </c>
      <c r="Q388" s="22" t="s">
        <v>60</v>
      </c>
      <c r="R388" s="22">
        <v>1</v>
      </c>
      <c r="S388" s="14" t="s">
        <v>448</v>
      </c>
    </row>
    <row r="389" spans="1:19">
      <c r="A389" s="14" t="s">
        <v>83</v>
      </c>
      <c r="B389" s="14" t="s">
        <v>40</v>
      </c>
      <c r="C389" s="14" t="s">
        <v>42</v>
      </c>
      <c r="D389" s="14" t="s">
        <v>199</v>
      </c>
      <c r="E389" s="14" t="s">
        <v>361</v>
      </c>
      <c r="F389" s="14" t="s">
        <v>426</v>
      </c>
      <c r="G389" s="14" t="s">
        <v>432</v>
      </c>
      <c r="H389" s="19">
        <v>2937600</v>
      </c>
      <c r="I389" s="19">
        <v>2937600</v>
      </c>
      <c r="J389" s="19">
        <v>2937600</v>
      </c>
      <c r="K389" s="19">
        <v>0</v>
      </c>
      <c r="L389" s="20" t="s">
        <v>23</v>
      </c>
      <c r="M389" s="19">
        <v>2937600</v>
      </c>
      <c r="N389" s="14" t="s">
        <v>54</v>
      </c>
      <c r="O389" s="21" t="s">
        <v>60</v>
      </c>
      <c r="P389" s="21" t="s">
        <v>60</v>
      </c>
      <c r="Q389" s="22" t="s">
        <v>60</v>
      </c>
      <c r="R389" s="22">
        <v>1</v>
      </c>
      <c r="S389" s="14" t="s">
        <v>447</v>
      </c>
    </row>
    <row r="390" spans="1:19">
      <c r="A390" s="14" t="s">
        <v>83</v>
      </c>
      <c r="B390" s="14" t="s">
        <v>40</v>
      </c>
      <c r="C390" s="14" t="s">
        <v>42</v>
      </c>
      <c r="D390" s="14" t="s">
        <v>199</v>
      </c>
      <c r="E390" s="14" t="s">
        <v>361</v>
      </c>
      <c r="F390" s="14" t="s">
        <v>426</v>
      </c>
      <c r="G390" s="14" t="s">
        <v>432</v>
      </c>
      <c r="H390" s="19">
        <v>2937600</v>
      </c>
      <c r="I390" s="19">
        <v>2937600</v>
      </c>
      <c r="J390" s="19">
        <v>2937600</v>
      </c>
      <c r="K390" s="19">
        <v>0</v>
      </c>
      <c r="L390" s="20" t="s">
        <v>23</v>
      </c>
      <c r="M390" s="19">
        <v>2937600</v>
      </c>
      <c r="N390" s="14" t="s">
        <v>54</v>
      </c>
      <c r="O390" s="21" t="s">
        <v>60</v>
      </c>
      <c r="P390" s="21" t="s">
        <v>60</v>
      </c>
      <c r="Q390" s="22" t="s">
        <v>60</v>
      </c>
      <c r="R390" s="22">
        <v>1</v>
      </c>
      <c r="S390" s="14" t="s">
        <v>447</v>
      </c>
    </row>
    <row r="391" spans="1:19">
      <c r="A391" s="14" t="s">
        <v>83</v>
      </c>
      <c r="B391" s="14" t="s">
        <v>40</v>
      </c>
      <c r="C391" s="14" t="s">
        <v>42</v>
      </c>
      <c r="D391" s="14" t="s">
        <v>199</v>
      </c>
      <c r="E391" s="14" t="s">
        <v>361</v>
      </c>
      <c r="F391" s="14" t="s">
        <v>426</v>
      </c>
      <c r="G391" s="14" t="s">
        <v>432</v>
      </c>
      <c r="H391" s="19">
        <v>7084800</v>
      </c>
      <c r="I391" s="19">
        <v>7084800</v>
      </c>
      <c r="J391" s="19">
        <v>7084800</v>
      </c>
      <c r="K391" s="19">
        <v>0</v>
      </c>
      <c r="L391" s="20" t="s">
        <v>23</v>
      </c>
      <c r="M391" s="19">
        <v>7084800</v>
      </c>
      <c r="N391" s="14" t="s">
        <v>54</v>
      </c>
      <c r="O391" s="21" t="s">
        <v>60</v>
      </c>
      <c r="P391" s="21" t="s">
        <v>60</v>
      </c>
      <c r="Q391" s="22" t="s">
        <v>60</v>
      </c>
      <c r="R391" s="22">
        <v>1</v>
      </c>
      <c r="S391" s="14" t="s">
        <v>447</v>
      </c>
    </row>
    <row r="392" spans="1:19">
      <c r="A392" s="14" t="s">
        <v>83</v>
      </c>
      <c r="B392" s="14" t="s">
        <v>40</v>
      </c>
      <c r="C392" s="14" t="s">
        <v>42</v>
      </c>
      <c r="D392" s="14" t="s">
        <v>200</v>
      </c>
      <c r="E392" s="14" t="s">
        <v>362</v>
      </c>
      <c r="F392" s="14" t="s">
        <v>426</v>
      </c>
      <c r="G392" s="14" t="s">
        <v>432</v>
      </c>
      <c r="H392" s="19">
        <v>395400</v>
      </c>
      <c r="I392" s="19">
        <v>395400</v>
      </c>
      <c r="J392" s="19">
        <v>395400</v>
      </c>
      <c r="K392" s="19">
        <v>0</v>
      </c>
      <c r="L392" s="20" t="s">
        <v>23</v>
      </c>
      <c r="M392" s="19">
        <v>395400</v>
      </c>
      <c r="N392" s="14" t="s">
        <v>54</v>
      </c>
      <c r="O392" s="21" t="s">
        <v>60</v>
      </c>
      <c r="P392" s="21" t="s">
        <v>60</v>
      </c>
      <c r="Q392" s="22" t="s">
        <v>60</v>
      </c>
      <c r="R392" s="22">
        <v>1</v>
      </c>
      <c r="S392" s="14" t="s">
        <v>447</v>
      </c>
    </row>
    <row r="393" spans="1:19">
      <c r="A393" s="14" t="s">
        <v>83</v>
      </c>
      <c r="B393" s="14" t="s">
        <v>40</v>
      </c>
      <c r="C393" s="14" t="s">
        <v>42</v>
      </c>
      <c r="D393" s="14" t="s">
        <v>200</v>
      </c>
      <c r="E393" s="14" t="s">
        <v>362</v>
      </c>
      <c r="F393" s="14" t="s">
        <v>426</v>
      </c>
      <c r="G393" s="14" t="s">
        <v>432</v>
      </c>
      <c r="H393" s="19">
        <v>197700</v>
      </c>
      <c r="I393" s="19">
        <v>197700</v>
      </c>
      <c r="J393" s="19">
        <v>197700</v>
      </c>
      <c r="K393" s="19">
        <v>0</v>
      </c>
      <c r="L393" s="20" t="s">
        <v>23</v>
      </c>
      <c r="M393" s="19">
        <v>197700</v>
      </c>
      <c r="N393" s="14" t="s">
        <v>54</v>
      </c>
      <c r="O393" s="21" t="s">
        <v>60</v>
      </c>
      <c r="P393" s="21" t="s">
        <v>60</v>
      </c>
      <c r="Q393" s="22" t="s">
        <v>60</v>
      </c>
      <c r="R393" s="22">
        <v>1</v>
      </c>
      <c r="S393" s="14" t="s">
        <v>447</v>
      </c>
    </row>
    <row r="394" spans="1:19">
      <c r="A394" s="14" t="s">
        <v>83</v>
      </c>
      <c r="B394" s="14" t="s">
        <v>40</v>
      </c>
      <c r="C394" s="14" t="s">
        <v>42</v>
      </c>
      <c r="D394" s="14" t="s">
        <v>200</v>
      </c>
      <c r="E394" s="14" t="s">
        <v>362</v>
      </c>
      <c r="F394" s="14" t="s">
        <v>426</v>
      </c>
      <c r="G394" s="14" t="s">
        <v>432</v>
      </c>
      <c r="H394" s="19">
        <v>197700</v>
      </c>
      <c r="I394" s="19">
        <v>197700</v>
      </c>
      <c r="J394" s="19">
        <v>197700</v>
      </c>
      <c r="K394" s="19">
        <v>0</v>
      </c>
      <c r="L394" s="20" t="s">
        <v>23</v>
      </c>
      <c r="M394" s="19">
        <v>197700</v>
      </c>
      <c r="N394" s="14" t="s">
        <v>54</v>
      </c>
      <c r="O394" s="21" t="s">
        <v>60</v>
      </c>
      <c r="P394" s="21" t="s">
        <v>60</v>
      </c>
      <c r="Q394" s="22" t="s">
        <v>60</v>
      </c>
      <c r="R394" s="22">
        <v>1</v>
      </c>
      <c r="S394" s="14" t="s">
        <v>447</v>
      </c>
    </row>
    <row r="395" spans="1:19">
      <c r="A395" s="14" t="s">
        <v>83</v>
      </c>
      <c r="B395" s="14" t="s">
        <v>40</v>
      </c>
      <c r="C395" s="14" t="s">
        <v>42</v>
      </c>
      <c r="D395" s="14" t="s">
        <v>201</v>
      </c>
      <c r="E395" s="14" t="s">
        <v>363</v>
      </c>
      <c r="F395" s="14" t="s">
        <v>427</v>
      </c>
      <c r="G395" s="14" t="s">
        <v>432</v>
      </c>
      <c r="H395" s="19">
        <v>6708000</v>
      </c>
      <c r="I395" s="19">
        <v>2012400</v>
      </c>
      <c r="J395" s="19">
        <v>6708000</v>
      </c>
      <c r="K395" s="19">
        <v>0</v>
      </c>
      <c r="L395" s="20" t="s">
        <v>23</v>
      </c>
      <c r="M395" s="19">
        <v>6708000</v>
      </c>
      <c r="N395" s="14" t="s">
        <v>54</v>
      </c>
      <c r="O395" s="21" t="s">
        <v>60</v>
      </c>
      <c r="P395" s="21" t="s">
        <v>60</v>
      </c>
      <c r="Q395" s="22" t="s">
        <v>60</v>
      </c>
      <c r="R395" s="22">
        <v>1</v>
      </c>
      <c r="S395" s="14" t="s">
        <v>448</v>
      </c>
    </row>
    <row r="396" spans="1:19">
      <c r="A396" s="14" t="s">
        <v>83</v>
      </c>
      <c r="B396" s="14" t="s">
        <v>40</v>
      </c>
      <c r="C396" s="14" t="s">
        <v>42</v>
      </c>
      <c r="D396" s="14" t="s">
        <v>201</v>
      </c>
      <c r="E396" s="14" t="s">
        <v>363</v>
      </c>
      <c r="F396" s="14" t="s">
        <v>427</v>
      </c>
      <c r="G396" s="14" t="s">
        <v>432</v>
      </c>
      <c r="H396" s="19">
        <v>5616000</v>
      </c>
      <c r="I396" s="19">
        <v>1684800</v>
      </c>
      <c r="J396" s="19">
        <v>5616000</v>
      </c>
      <c r="K396" s="19">
        <v>0</v>
      </c>
      <c r="L396" s="20" t="s">
        <v>23</v>
      </c>
      <c r="M396" s="19">
        <v>5616000</v>
      </c>
      <c r="N396" s="14" t="s">
        <v>54</v>
      </c>
      <c r="O396" s="21" t="s">
        <v>60</v>
      </c>
      <c r="P396" s="21" t="s">
        <v>60</v>
      </c>
      <c r="Q396" s="22" t="s">
        <v>60</v>
      </c>
      <c r="R396" s="22">
        <v>1</v>
      </c>
      <c r="S396" s="14" t="s">
        <v>448</v>
      </c>
    </row>
    <row r="397" spans="1:19">
      <c r="A397" s="14" t="s">
        <v>83</v>
      </c>
      <c r="B397" s="14" t="s">
        <v>40</v>
      </c>
      <c r="C397" s="14" t="s">
        <v>42</v>
      </c>
      <c r="D397" s="14" t="s">
        <v>201</v>
      </c>
      <c r="E397" s="14" t="s">
        <v>363</v>
      </c>
      <c r="F397" s="14" t="s">
        <v>427</v>
      </c>
      <c r="G397" s="14" t="s">
        <v>432</v>
      </c>
      <c r="H397" s="19">
        <v>107016000</v>
      </c>
      <c r="I397" s="19">
        <v>32104800</v>
      </c>
      <c r="J397" s="19">
        <v>107016000</v>
      </c>
      <c r="K397" s="19">
        <v>0</v>
      </c>
      <c r="L397" s="20" t="s">
        <v>23</v>
      </c>
      <c r="M397" s="19">
        <v>107016000</v>
      </c>
      <c r="N397" s="14" t="s">
        <v>54</v>
      </c>
      <c r="O397" s="21" t="s">
        <v>60</v>
      </c>
      <c r="P397" s="21" t="s">
        <v>60</v>
      </c>
      <c r="Q397" s="22" t="s">
        <v>60</v>
      </c>
      <c r="R397" s="22">
        <v>1</v>
      </c>
      <c r="S397" s="14" t="s">
        <v>448</v>
      </c>
    </row>
    <row r="398" spans="1:19">
      <c r="A398" s="14" t="s">
        <v>83</v>
      </c>
      <c r="B398" s="14" t="s">
        <v>40</v>
      </c>
      <c r="C398" s="14" t="s">
        <v>42</v>
      </c>
      <c r="D398" s="14" t="s">
        <v>201</v>
      </c>
      <c r="E398" s="14" t="s">
        <v>363</v>
      </c>
      <c r="F398" s="14" t="s">
        <v>423</v>
      </c>
      <c r="G398" s="14" t="s">
        <v>432</v>
      </c>
      <c r="H398" s="19">
        <v>907296000</v>
      </c>
      <c r="I398" s="19">
        <v>272188800</v>
      </c>
      <c r="J398" s="19">
        <v>907296000</v>
      </c>
      <c r="K398" s="19">
        <v>0</v>
      </c>
      <c r="L398" s="20" t="s">
        <v>23</v>
      </c>
      <c r="M398" s="19">
        <v>907296000</v>
      </c>
      <c r="N398" s="14" t="s">
        <v>54</v>
      </c>
      <c r="O398" s="21" t="s">
        <v>60</v>
      </c>
      <c r="P398" s="21" t="s">
        <v>60</v>
      </c>
      <c r="Q398" s="22" t="s">
        <v>60</v>
      </c>
      <c r="R398" s="22">
        <v>1</v>
      </c>
      <c r="S398" s="14" t="s">
        <v>444</v>
      </c>
    </row>
    <row r="399" spans="1:19">
      <c r="A399" s="14" t="s">
        <v>83</v>
      </c>
      <c r="B399" s="14" t="s">
        <v>40</v>
      </c>
      <c r="C399" s="14" t="s">
        <v>42</v>
      </c>
      <c r="D399" s="14" t="s">
        <v>201</v>
      </c>
      <c r="E399" s="14" t="s">
        <v>363</v>
      </c>
      <c r="F399" s="14" t="s">
        <v>427</v>
      </c>
      <c r="G399" s="14" t="s">
        <v>432</v>
      </c>
      <c r="H399" s="19">
        <v>4992000</v>
      </c>
      <c r="I399" s="19">
        <v>1497600</v>
      </c>
      <c r="J399" s="19">
        <v>4992000</v>
      </c>
      <c r="K399" s="19">
        <v>0</v>
      </c>
      <c r="L399" s="20" t="s">
        <v>23</v>
      </c>
      <c r="M399" s="19">
        <v>4992000</v>
      </c>
      <c r="N399" s="14" t="s">
        <v>54</v>
      </c>
      <c r="O399" s="21" t="s">
        <v>60</v>
      </c>
      <c r="P399" s="21" t="s">
        <v>60</v>
      </c>
      <c r="Q399" s="22" t="s">
        <v>60</v>
      </c>
      <c r="R399" s="22">
        <v>1</v>
      </c>
      <c r="S399" s="14" t="s">
        <v>448</v>
      </c>
    </row>
    <row r="400" spans="1:19">
      <c r="A400" s="14" t="s">
        <v>83</v>
      </c>
      <c r="B400" s="14" t="s">
        <v>40</v>
      </c>
      <c r="C400" s="14" t="s">
        <v>42</v>
      </c>
      <c r="D400" s="14" t="s">
        <v>201</v>
      </c>
      <c r="E400" s="14" t="s">
        <v>363</v>
      </c>
      <c r="F400" s="14" t="s">
        <v>425</v>
      </c>
      <c r="G400" s="14" t="s">
        <v>432</v>
      </c>
      <c r="H400" s="19">
        <v>3588000</v>
      </c>
      <c r="I400" s="19">
        <v>1794000</v>
      </c>
      <c r="J400" s="19">
        <v>3588000</v>
      </c>
      <c r="K400" s="19">
        <v>0</v>
      </c>
      <c r="L400" s="20" t="s">
        <v>23</v>
      </c>
      <c r="M400" s="19">
        <v>3588000</v>
      </c>
      <c r="N400" s="14" t="s">
        <v>54</v>
      </c>
      <c r="O400" s="21" t="s">
        <v>60</v>
      </c>
      <c r="P400" s="21" t="s">
        <v>60</v>
      </c>
      <c r="Q400" s="22" t="s">
        <v>60</v>
      </c>
      <c r="R400" s="22">
        <v>1</v>
      </c>
      <c r="S400" s="14" t="s">
        <v>446</v>
      </c>
    </row>
    <row r="401" spans="1:19">
      <c r="A401" s="14" t="s">
        <v>83</v>
      </c>
      <c r="B401" s="14" t="s">
        <v>40</v>
      </c>
      <c r="C401" s="14" t="s">
        <v>42</v>
      </c>
      <c r="D401" s="14" t="s">
        <v>201</v>
      </c>
      <c r="E401" s="14" t="s">
        <v>363</v>
      </c>
      <c r="F401" s="14" t="s">
        <v>425</v>
      </c>
      <c r="G401" s="14" t="s">
        <v>432</v>
      </c>
      <c r="H401" s="19">
        <v>24804000</v>
      </c>
      <c r="I401" s="19">
        <v>12402000</v>
      </c>
      <c r="J401" s="19">
        <v>24804000</v>
      </c>
      <c r="K401" s="19">
        <v>0</v>
      </c>
      <c r="L401" s="20" t="s">
        <v>23</v>
      </c>
      <c r="M401" s="19">
        <v>24804000</v>
      </c>
      <c r="N401" s="14" t="s">
        <v>54</v>
      </c>
      <c r="O401" s="21" t="s">
        <v>60</v>
      </c>
      <c r="P401" s="21" t="s">
        <v>60</v>
      </c>
      <c r="Q401" s="22" t="s">
        <v>60</v>
      </c>
      <c r="R401" s="22">
        <v>1</v>
      </c>
      <c r="S401" s="14" t="s">
        <v>446</v>
      </c>
    </row>
    <row r="402" spans="1:19">
      <c r="A402" s="14" t="s">
        <v>83</v>
      </c>
      <c r="B402" s="14" t="s">
        <v>40</v>
      </c>
      <c r="C402" s="14" t="s">
        <v>42</v>
      </c>
      <c r="D402" s="14" t="s">
        <v>201</v>
      </c>
      <c r="E402" s="14" t="s">
        <v>363</v>
      </c>
      <c r="F402" s="14" t="s">
        <v>426</v>
      </c>
      <c r="G402" s="14" t="s">
        <v>432</v>
      </c>
      <c r="H402" s="19">
        <v>28860000</v>
      </c>
      <c r="I402" s="19">
        <v>28860000</v>
      </c>
      <c r="J402" s="19">
        <v>28860000</v>
      </c>
      <c r="K402" s="19">
        <v>0</v>
      </c>
      <c r="L402" s="20" t="s">
        <v>23</v>
      </c>
      <c r="M402" s="19">
        <v>28860000</v>
      </c>
      <c r="N402" s="14" t="s">
        <v>54</v>
      </c>
      <c r="O402" s="21" t="s">
        <v>60</v>
      </c>
      <c r="P402" s="21" t="s">
        <v>60</v>
      </c>
      <c r="Q402" s="22" t="s">
        <v>60</v>
      </c>
      <c r="R402" s="22">
        <v>1</v>
      </c>
      <c r="S402" s="14" t="s">
        <v>447</v>
      </c>
    </row>
    <row r="403" spans="1:19">
      <c r="A403" s="14" t="s">
        <v>83</v>
      </c>
      <c r="B403" s="14" t="s">
        <v>40</v>
      </c>
      <c r="C403" s="14" t="s">
        <v>42</v>
      </c>
      <c r="D403" s="14" t="s">
        <v>201</v>
      </c>
      <c r="E403" s="14" t="s">
        <v>363</v>
      </c>
      <c r="F403" s="14" t="s">
        <v>427</v>
      </c>
      <c r="G403" s="14" t="s">
        <v>432</v>
      </c>
      <c r="H403" s="19">
        <v>46956000</v>
      </c>
      <c r="I403" s="19">
        <v>14086800</v>
      </c>
      <c r="J403" s="19">
        <v>46956000</v>
      </c>
      <c r="K403" s="19">
        <v>0</v>
      </c>
      <c r="L403" s="20" t="s">
        <v>23</v>
      </c>
      <c r="M403" s="19">
        <v>46956000</v>
      </c>
      <c r="N403" s="14" t="s">
        <v>54</v>
      </c>
      <c r="O403" s="21" t="s">
        <v>60</v>
      </c>
      <c r="P403" s="21" t="s">
        <v>60</v>
      </c>
      <c r="Q403" s="22" t="s">
        <v>60</v>
      </c>
      <c r="R403" s="22">
        <v>1</v>
      </c>
      <c r="S403" s="14" t="s">
        <v>448</v>
      </c>
    </row>
    <row r="404" spans="1:19">
      <c r="A404" s="14" t="s">
        <v>83</v>
      </c>
      <c r="B404" s="14" t="s">
        <v>40</v>
      </c>
      <c r="C404" s="14" t="s">
        <v>42</v>
      </c>
      <c r="D404" s="14" t="s">
        <v>201</v>
      </c>
      <c r="E404" s="14" t="s">
        <v>363</v>
      </c>
      <c r="F404" s="14" t="s">
        <v>427</v>
      </c>
      <c r="G404" s="14" t="s">
        <v>432</v>
      </c>
      <c r="H404" s="19">
        <v>4524000</v>
      </c>
      <c r="I404" s="19">
        <v>1357200</v>
      </c>
      <c r="J404" s="19">
        <v>4524000</v>
      </c>
      <c r="K404" s="19">
        <v>0</v>
      </c>
      <c r="L404" s="20" t="s">
        <v>23</v>
      </c>
      <c r="M404" s="19">
        <v>4524000</v>
      </c>
      <c r="N404" s="14" t="s">
        <v>54</v>
      </c>
      <c r="O404" s="21" t="s">
        <v>60</v>
      </c>
      <c r="P404" s="21" t="s">
        <v>60</v>
      </c>
      <c r="Q404" s="22" t="s">
        <v>60</v>
      </c>
      <c r="R404" s="22">
        <v>1</v>
      </c>
      <c r="S404" s="14" t="s">
        <v>448</v>
      </c>
    </row>
    <row r="405" spans="1:19">
      <c r="A405" s="14" t="s">
        <v>83</v>
      </c>
      <c r="B405" s="14" t="s">
        <v>40</v>
      </c>
      <c r="C405" s="14" t="s">
        <v>42</v>
      </c>
      <c r="D405" s="14" t="s">
        <v>202</v>
      </c>
      <c r="E405" s="14" t="s">
        <v>364</v>
      </c>
      <c r="F405" s="14" t="s">
        <v>423</v>
      </c>
      <c r="G405" s="14" t="s">
        <v>432</v>
      </c>
      <c r="H405" s="19">
        <v>111500</v>
      </c>
      <c r="I405" s="19">
        <v>33450</v>
      </c>
      <c r="J405" s="19">
        <v>111500</v>
      </c>
      <c r="K405" s="19">
        <v>0</v>
      </c>
      <c r="L405" s="20" t="s">
        <v>23</v>
      </c>
      <c r="M405" s="19">
        <v>111500</v>
      </c>
      <c r="N405" s="14" t="s">
        <v>54</v>
      </c>
      <c r="O405" s="21" t="s">
        <v>60</v>
      </c>
      <c r="P405" s="21" t="s">
        <v>60</v>
      </c>
      <c r="Q405" s="22" t="s">
        <v>60</v>
      </c>
      <c r="R405" s="22">
        <v>1</v>
      </c>
      <c r="S405" s="14" t="s">
        <v>444</v>
      </c>
    </row>
    <row r="406" spans="1:19">
      <c r="A406" s="14" t="s">
        <v>83</v>
      </c>
      <c r="B406" s="14" t="s">
        <v>40</v>
      </c>
      <c r="C406" s="14" t="s">
        <v>42</v>
      </c>
      <c r="D406" s="14" t="s">
        <v>202</v>
      </c>
      <c r="E406" s="14" t="s">
        <v>364</v>
      </c>
      <c r="F406" s="14" t="s">
        <v>424</v>
      </c>
      <c r="G406" s="14" t="s">
        <v>432</v>
      </c>
      <c r="H406" s="19">
        <v>5240500</v>
      </c>
      <c r="I406" s="19">
        <v>1572150</v>
      </c>
      <c r="J406" s="19">
        <v>5240500</v>
      </c>
      <c r="K406" s="19">
        <v>0</v>
      </c>
      <c r="L406" s="20" t="s">
        <v>23</v>
      </c>
      <c r="M406" s="19">
        <v>5240500</v>
      </c>
      <c r="N406" s="14" t="s">
        <v>54</v>
      </c>
      <c r="O406" s="21" t="s">
        <v>60</v>
      </c>
      <c r="P406" s="21" t="s">
        <v>60</v>
      </c>
      <c r="Q406" s="22" t="s">
        <v>60</v>
      </c>
      <c r="R406" s="22">
        <v>1</v>
      </c>
      <c r="S406" s="14" t="s">
        <v>445</v>
      </c>
    </row>
    <row r="407" spans="1:19">
      <c r="A407" s="14" t="s">
        <v>83</v>
      </c>
      <c r="B407" s="14" t="s">
        <v>40</v>
      </c>
      <c r="C407" s="14" t="s">
        <v>42</v>
      </c>
      <c r="D407" s="14" t="s">
        <v>202</v>
      </c>
      <c r="E407" s="14" t="s">
        <v>364</v>
      </c>
      <c r="F407" s="14" t="s">
        <v>423</v>
      </c>
      <c r="G407" s="14" t="s">
        <v>432</v>
      </c>
      <c r="H407" s="19">
        <v>189327000</v>
      </c>
      <c r="I407" s="19">
        <v>56798100</v>
      </c>
      <c r="J407" s="19">
        <v>189327000</v>
      </c>
      <c r="K407" s="19">
        <v>0</v>
      </c>
      <c r="L407" s="20" t="s">
        <v>23</v>
      </c>
      <c r="M407" s="19">
        <v>189327000</v>
      </c>
      <c r="N407" s="14" t="s">
        <v>54</v>
      </c>
      <c r="O407" s="21" t="s">
        <v>60</v>
      </c>
      <c r="P407" s="21" t="s">
        <v>60</v>
      </c>
      <c r="Q407" s="22" t="s">
        <v>60</v>
      </c>
      <c r="R407" s="22">
        <v>1</v>
      </c>
      <c r="S407" s="14" t="s">
        <v>444</v>
      </c>
    </row>
    <row r="408" spans="1:19">
      <c r="A408" s="14" t="s">
        <v>83</v>
      </c>
      <c r="B408" s="14" t="s">
        <v>40</v>
      </c>
      <c r="C408" s="14" t="s">
        <v>42</v>
      </c>
      <c r="D408" s="14" t="s">
        <v>202</v>
      </c>
      <c r="E408" s="14" t="s">
        <v>364</v>
      </c>
      <c r="F408" s="14" t="s">
        <v>423</v>
      </c>
      <c r="G408" s="14" t="s">
        <v>432</v>
      </c>
      <c r="H408" s="19">
        <v>1449500</v>
      </c>
      <c r="I408" s="19">
        <v>434850</v>
      </c>
      <c r="J408" s="19">
        <v>1449500</v>
      </c>
      <c r="K408" s="19">
        <v>0</v>
      </c>
      <c r="L408" s="20" t="s">
        <v>23</v>
      </c>
      <c r="M408" s="19">
        <v>1449500</v>
      </c>
      <c r="N408" s="14" t="s">
        <v>54</v>
      </c>
      <c r="O408" s="21" t="s">
        <v>60</v>
      </c>
      <c r="P408" s="21" t="s">
        <v>60</v>
      </c>
      <c r="Q408" s="22" t="s">
        <v>60</v>
      </c>
      <c r="R408" s="22">
        <v>1</v>
      </c>
      <c r="S408" s="14" t="s">
        <v>444</v>
      </c>
    </row>
    <row r="409" spans="1:19">
      <c r="A409" s="14" t="s">
        <v>83</v>
      </c>
      <c r="B409" s="14" t="s">
        <v>40</v>
      </c>
      <c r="C409" s="14" t="s">
        <v>42</v>
      </c>
      <c r="D409" s="14" t="s">
        <v>203</v>
      </c>
      <c r="E409" s="14" t="s">
        <v>365</v>
      </c>
      <c r="F409" s="14" t="s">
        <v>426</v>
      </c>
      <c r="G409" s="14" t="s">
        <v>432</v>
      </c>
      <c r="H409" s="19">
        <v>159600</v>
      </c>
      <c r="I409" s="19">
        <v>159600</v>
      </c>
      <c r="J409" s="19">
        <v>159600</v>
      </c>
      <c r="K409" s="19">
        <v>0</v>
      </c>
      <c r="L409" s="20" t="s">
        <v>23</v>
      </c>
      <c r="M409" s="19">
        <v>159600</v>
      </c>
      <c r="N409" s="14" t="s">
        <v>54</v>
      </c>
      <c r="O409" s="21" t="s">
        <v>60</v>
      </c>
      <c r="P409" s="21" t="s">
        <v>60</v>
      </c>
      <c r="Q409" s="22" t="s">
        <v>60</v>
      </c>
      <c r="R409" s="22">
        <v>1</v>
      </c>
      <c r="S409" s="14" t="s">
        <v>447</v>
      </c>
    </row>
    <row r="410" spans="1:19">
      <c r="A410" s="14" t="s">
        <v>83</v>
      </c>
      <c r="B410" s="14" t="s">
        <v>40</v>
      </c>
      <c r="C410" s="14" t="s">
        <v>42</v>
      </c>
      <c r="D410" s="14" t="s">
        <v>101</v>
      </c>
      <c r="E410" s="14" t="s">
        <v>263</v>
      </c>
      <c r="F410" s="14" t="s">
        <v>427</v>
      </c>
      <c r="G410" s="14" t="s">
        <v>432</v>
      </c>
      <c r="H410" s="19">
        <v>2265000</v>
      </c>
      <c r="I410" s="19">
        <v>679500</v>
      </c>
      <c r="J410" s="19">
        <v>2265000</v>
      </c>
      <c r="K410" s="19">
        <v>0</v>
      </c>
      <c r="L410" s="20" t="s">
        <v>23</v>
      </c>
      <c r="M410" s="19">
        <v>2265000</v>
      </c>
      <c r="N410" s="14" t="s">
        <v>54</v>
      </c>
      <c r="O410" s="21" t="s">
        <v>60</v>
      </c>
      <c r="P410" s="21" t="s">
        <v>60</v>
      </c>
      <c r="Q410" s="22" t="s">
        <v>60</v>
      </c>
      <c r="R410" s="22">
        <v>1</v>
      </c>
      <c r="S410" s="14" t="s">
        <v>448</v>
      </c>
    </row>
    <row r="411" spans="1:19">
      <c r="A411" s="14" t="s">
        <v>83</v>
      </c>
      <c r="B411" s="14" t="s">
        <v>40</v>
      </c>
      <c r="C411" s="14" t="s">
        <v>42</v>
      </c>
      <c r="D411" s="14" t="s">
        <v>204</v>
      </c>
      <c r="E411" s="14" t="s">
        <v>366</v>
      </c>
      <c r="F411" s="14" t="s">
        <v>426</v>
      </c>
      <c r="G411" s="14" t="s">
        <v>432</v>
      </c>
      <c r="H411" s="19">
        <v>1584500</v>
      </c>
      <c r="I411" s="19">
        <v>1584500</v>
      </c>
      <c r="J411" s="19">
        <v>1584500</v>
      </c>
      <c r="K411" s="19">
        <v>0</v>
      </c>
      <c r="L411" s="20" t="s">
        <v>23</v>
      </c>
      <c r="M411" s="19">
        <v>1584500</v>
      </c>
      <c r="N411" s="14" t="s">
        <v>54</v>
      </c>
      <c r="O411" s="21" t="s">
        <v>60</v>
      </c>
      <c r="P411" s="21" t="s">
        <v>60</v>
      </c>
      <c r="Q411" s="22" t="s">
        <v>60</v>
      </c>
      <c r="R411" s="22">
        <v>1</v>
      </c>
      <c r="S411" s="14" t="s">
        <v>447</v>
      </c>
    </row>
    <row r="412" spans="1:19">
      <c r="A412" s="14" t="s">
        <v>83</v>
      </c>
      <c r="B412" s="14" t="s">
        <v>40</v>
      </c>
      <c r="C412" s="14" t="s">
        <v>42</v>
      </c>
      <c r="D412" s="14" t="s">
        <v>204</v>
      </c>
      <c r="E412" s="14" t="s">
        <v>366</v>
      </c>
      <c r="F412" s="14" t="s">
        <v>426</v>
      </c>
      <c r="G412" s="14" t="s">
        <v>432</v>
      </c>
      <c r="H412" s="19">
        <v>1584500</v>
      </c>
      <c r="I412" s="19">
        <v>1584500</v>
      </c>
      <c r="J412" s="19">
        <v>1584500</v>
      </c>
      <c r="K412" s="19">
        <v>0</v>
      </c>
      <c r="L412" s="20" t="s">
        <v>23</v>
      </c>
      <c r="M412" s="19">
        <v>1584500</v>
      </c>
      <c r="N412" s="14" t="s">
        <v>54</v>
      </c>
      <c r="O412" s="21" t="s">
        <v>60</v>
      </c>
      <c r="P412" s="21" t="s">
        <v>60</v>
      </c>
      <c r="Q412" s="22" t="s">
        <v>60</v>
      </c>
      <c r="R412" s="22">
        <v>1</v>
      </c>
      <c r="S412" s="14" t="s">
        <v>447</v>
      </c>
    </row>
    <row r="413" spans="1:19">
      <c r="A413" s="14" t="s">
        <v>83</v>
      </c>
      <c r="B413" s="14" t="s">
        <v>40</v>
      </c>
      <c r="C413" s="14" t="s">
        <v>42</v>
      </c>
      <c r="D413" s="14" t="s">
        <v>204</v>
      </c>
      <c r="E413" s="14" t="s">
        <v>366</v>
      </c>
      <c r="F413" s="14" t="s">
        <v>426</v>
      </c>
      <c r="G413" s="14" t="s">
        <v>432</v>
      </c>
      <c r="H413" s="19">
        <v>1267600</v>
      </c>
      <c r="I413" s="19">
        <v>1267600</v>
      </c>
      <c r="J413" s="19">
        <v>1267600</v>
      </c>
      <c r="K413" s="19">
        <v>0</v>
      </c>
      <c r="L413" s="20" t="s">
        <v>23</v>
      </c>
      <c r="M413" s="19">
        <v>1267600</v>
      </c>
      <c r="N413" s="14" t="s">
        <v>54</v>
      </c>
      <c r="O413" s="21" t="s">
        <v>60</v>
      </c>
      <c r="P413" s="21" t="s">
        <v>60</v>
      </c>
      <c r="Q413" s="22" t="s">
        <v>60</v>
      </c>
      <c r="R413" s="22">
        <v>1</v>
      </c>
      <c r="S413" s="14" t="s">
        <v>447</v>
      </c>
    </row>
    <row r="414" spans="1:19">
      <c r="A414" s="14" t="s">
        <v>83</v>
      </c>
      <c r="B414" s="14" t="s">
        <v>40</v>
      </c>
      <c r="C414" s="14" t="s">
        <v>42</v>
      </c>
      <c r="D414" s="14" t="s">
        <v>204</v>
      </c>
      <c r="E414" s="14" t="s">
        <v>366</v>
      </c>
      <c r="F414" s="14" t="s">
        <v>426</v>
      </c>
      <c r="G414" s="14" t="s">
        <v>432</v>
      </c>
      <c r="H414" s="19">
        <v>1901400</v>
      </c>
      <c r="I414" s="19">
        <v>1901400</v>
      </c>
      <c r="J414" s="19">
        <v>1901400</v>
      </c>
      <c r="K414" s="19">
        <v>0</v>
      </c>
      <c r="L414" s="20" t="s">
        <v>23</v>
      </c>
      <c r="M414" s="19">
        <v>1901400</v>
      </c>
      <c r="N414" s="14" t="s">
        <v>54</v>
      </c>
      <c r="O414" s="21" t="s">
        <v>60</v>
      </c>
      <c r="P414" s="21" t="s">
        <v>60</v>
      </c>
      <c r="Q414" s="22" t="s">
        <v>60</v>
      </c>
      <c r="R414" s="22">
        <v>1</v>
      </c>
      <c r="S414" s="14" t="s">
        <v>447</v>
      </c>
    </row>
    <row r="415" spans="1:19">
      <c r="A415" s="14" t="s">
        <v>83</v>
      </c>
      <c r="B415" s="14" t="s">
        <v>40</v>
      </c>
      <c r="C415" s="14" t="s">
        <v>42</v>
      </c>
      <c r="D415" s="14" t="s">
        <v>205</v>
      </c>
      <c r="E415" s="14" t="s">
        <v>367</v>
      </c>
      <c r="F415" s="14" t="s">
        <v>425</v>
      </c>
      <c r="G415" s="14" t="s">
        <v>432</v>
      </c>
      <c r="H415" s="19">
        <v>5037000</v>
      </c>
      <c r="I415" s="19">
        <v>2518500</v>
      </c>
      <c r="J415" s="19">
        <v>5037000</v>
      </c>
      <c r="K415" s="19">
        <v>0</v>
      </c>
      <c r="L415" s="20" t="s">
        <v>23</v>
      </c>
      <c r="M415" s="19">
        <v>5037000</v>
      </c>
      <c r="N415" s="14" t="s">
        <v>54</v>
      </c>
      <c r="O415" s="21" t="s">
        <v>60</v>
      </c>
      <c r="P415" s="21" t="s">
        <v>60</v>
      </c>
      <c r="Q415" s="22" t="s">
        <v>60</v>
      </c>
      <c r="R415" s="22">
        <v>1</v>
      </c>
      <c r="S415" s="14" t="s">
        <v>446</v>
      </c>
    </row>
    <row r="416" spans="1:19">
      <c r="A416" s="14" t="s">
        <v>83</v>
      </c>
      <c r="B416" s="14" t="s">
        <v>40</v>
      </c>
      <c r="C416" s="14" t="s">
        <v>42</v>
      </c>
      <c r="D416" s="14" t="s">
        <v>206</v>
      </c>
      <c r="E416" s="14" t="s">
        <v>368</v>
      </c>
      <c r="F416" s="14" t="s">
        <v>427</v>
      </c>
      <c r="G416" s="14" t="s">
        <v>432</v>
      </c>
      <c r="H416" s="19">
        <v>25789000</v>
      </c>
      <c r="I416" s="19">
        <v>7736700</v>
      </c>
      <c r="J416" s="19">
        <v>25789000</v>
      </c>
      <c r="K416" s="19">
        <v>0</v>
      </c>
      <c r="L416" s="20" t="s">
        <v>23</v>
      </c>
      <c r="M416" s="19">
        <v>25789000</v>
      </c>
      <c r="N416" s="14" t="s">
        <v>54</v>
      </c>
      <c r="O416" s="21" t="s">
        <v>60</v>
      </c>
      <c r="P416" s="21" t="s">
        <v>60</v>
      </c>
      <c r="Q416" s="22" t="s">
        <v>60</v>
      </c>
      <c r="R416" s="22">
        <v>1</v>
      </c>
      <c r="S416" s="14" t="s">
        <v>448</v>
      </c>
    </row>
    <row r="417" spans="1:19">
      <c r="A417" s="14" t="s">
        <v>83</v>
      </c>
      <c r="B417" s="14" t="s">
        <v>40</v>
      </c>
      <c r="C417" s="14" t="s">
        <v>42</v>
      </c>
      <c r="D417" s="14" t="s">
        <v>207</v>
      </c>
      <c r="E417" s="14" t="s">
        <v>369</v>
      </c>
      <c r="F417" s="14" t="s">
        <v>427</v>
      </c>
      <c r="G417" s="14" t="s">
        <v>432</v>
      </c>
      <c r="H417" s="19">
        <v>3277600</v>
      </c>
      <c r="I417" s="19">
        <v>983280</v>
      </c>
      <c r="J417" s="19">
        <v>3277600</v>
      </c>
      <c r="K417" s="19">
        <v>0</v>
      </c>
      <c r="L417" s="20" t="s">
        <v>23</v>
      </c>
      <c r="M417" s="19">
        <v>3277600</v>
      </c>
      <c r="N417" s="14" t="s">
        <v>54</v>
      </c>
      <c r="O417" s="21" t="s">
        <v>60</v>
      </c>
      <c r="P417" s="21" t="s">
        <v>60</v>
      </c>
      <c r="Q417" s="22" t="s">
        <v>60</v>
      </c>
      <c r="R417" s="22">
        <v>1</v>
      </c>
      <c r="S417" s="14" t="s">
        <v>448</v>
      </c>
    </row>
    <row r="418" spans="1:19">
      <c r="A418" s="14" t="s">
        <v>83</v>
      </c>
      <c r="B418" s="14" t="s">
        <v>40</v>
      </c>
      <c r="C418" s="14" t="s">
        <v>42</v>
      </c>
      <c r="D418" s="14" t="s">
        <v>208</v>
      </c>
      <c r="E418" s="14" t="s">
        <v>370</v>
      </c>
      <c r="F418" s="14" t="s">
        <v>427</v>
      </c>
      <c r="G418" s="14" t="s">
        <v>432</v>
      </c>
      <c r="H418" s="19">
        <v>13280000</v>
      </c>
      <c r="I418" s="19">
        <v>3984000</v>
      </c>
      <c r="J418" s="19">
        <v>13280000</v>
      </c>
      <c r="K418" s="19">
        <v>0</v>
      </c>
      <c r="L418" s="20" t="s">
        <v>23</v>
      </c>
      <c r="M418" s="19">
        <v>13280000</v>
      </c>
      <c r="N418" s="14" t="s">
        <v>54</v>
      </c>
      <c r="O418" s="21" t="s">
        <v>60</v>
      </c>
      <c r="P418" s="21" t="s">
        <v>60</v>
      </c>
      <c r="Q418" s="22" t="s">
        <v>60</v>
      </c>
      <c r="R418" s="22">
        <v>1</v>
      </c>
      <c r="S418" s="14" t="s">
        <v>448</v>
      </c>
    </row>
    <row r="419" spans="1:19">
      <c r="A419" s="14" t="s">
        <v>83</v>
      </c>
      <c r="B419" s="14" t="s">
        <v>40</v>
      </c>
      <c r="C419" s="14" t="s">
        <v>42</v>
      </c>
      <c r="D419" s="14" t="s">
        <v>209</v>
      </c>
      <c r="E419" s="14" t="s">
        <v>371</v>
      </c>
      <c r="F419" s="14" t="s">
        <v>425</v>
      </c>
      <c r="G419" s="14" t="s">
        <v>432</v>
      </c>
      <c r="H419" s="19">
        <v>14160000</v>
      </c>
      <c r="I419" s="19">
        <v>7080000</v>
      </c>
      <c r="J419" s="19">
        <v>14160000</v>
      </c>
      <c r="K419" s="19">
        <v>0</v>
      </c>
      <c r="L419" s="20" t="s">
        <v>23</v>
      </c>
      <c r="M419" s="19">
        <v>14160000</v>
      </c>
      <c r="N419" s="14" t="s">
        <v>54</v>
      </c>
      <c r="O419" s="21" t="s">
        <v>60</v>
      </c>
      <c r="P419" s="21" t="s">
        <v>60</v>
      </c>
      <c r="Q419" s="22" t="s">
        <v>60</v>
      </c>
      <c r="R419" s="22">
        <v>1</v>
      </c>
      <c r="S419" s="14" t="s">
        <v>446</v>
      </c>
    </row>
    <row r="420" spans="1:19">
      <c r="A420" s="14" t="s">
        <v>83</v>
      </c>
      <c r="B420" s="14" t="s">
        <v>40</v>
      </c>
      <c r="C420" s="14" t="s">
        <v>42</v>
      </c>
      <c r="D420" s="14" t="s">
        <v>209</v>
      </c>
      <c r="E420" s="14" t="s">
        <v>371</v>
      </c>
      <c r="F420" s="14" t="s">
        <v>427</v>
      </c>
      <c r="G420" s="14" t="s">
        <v>432</v>
      </c>
      <c r="H420" s="19">
        <v>147500</v>
      </c>
      <c r="I420" s="19">
        <v>44250</v>
      </c>
      <c r="J420" s="19">
        <v>147500</v>
      </c>
      <c r="K420" s="19">
        <v>0</v>
      </c>
      <c r="L420" s="20" t="s">
        <v>23</v>
      </c>
      <c r="M420" s="19">
        <v>147500</v>
      </c>
      <c r="N420" s="14" t="s">
        <v>54</v>
      </c>
      <c r="O420" s="21" t="s">
        <v>60</v>
      </c>
      <c r="P420" s="21" t="s">
        <v>60</v>
      </c>
      <c r="Q420" s="22" t="s">
        <v>60</v>
      </c>
      <c r="R420" s="22">
        <v>1</v>
      </c>
      <c r="S420" s="14" t="s">
        <v>448</v>
      </c>
    </row>
    <row r="421" spans="1:19">
      <c r="A421" s="14" t="s">
        <v>83</v>
      </c>
      <c r="B421" s="14" t="s">
        <v>40</v>
      </c>
      <c r="C421" s="14" t="s">
        <v>42</v>
      </c>
      <c r="D421" s="14" t="s">
        <v>209</v>
      </c>
      <c r="E421" s="14" t="s">
        <v>371</v>
      </c>
      <c r="F421" s="14" t="s">
        <v>426</v>
      </c>
      <c r="G421" s="14" t="s">
        <v>432</v>
      </c>
      <c r="H421" s="19">
        <v>1475000</v>
      </c>
      <c r="I421" s="19">
        <v>1475000</v>
      </c>
      <c r="J421" s="19">
        <v>1475000</v>
      </c>
      <c r="K421" s="19">
        <v>0</v>
      </c>
      <c r="L421" s="20" t="s">
        <v>23</v>
      </c>
      <c r="M421" s="19">
        <v>1475000</v>
      </c>
      <c r="N421" s="14" t="s">
        <v>54</v>
      </c>
      <c r="O421" s="21" t="s">
        <v>60</v>
      </c>
      <c r="P421" s="21" t="s">
        <v>60</v>
      </c>
      <c r="Q421" s="22" t="s">
        <v>60</v>
      </c>
      <c r="R421" s="22">
        <v>1</v>
      </c>
      <c r="S421" s="14" t="s">
        <v>447</v>
      </c>
    </row>
    <row r="422" spans="1:19">
      <c r="A422" s="14" t="s">
        <v>83</v>
      </c>
      <c r="B422" s="14" t="s">
        <v>40</v>
      </c>
      <c r="C422" s="14" t="s">
        <v>42</v>
      </c>
      <c r="D422" s="14" t="s">
        <v>210</v>
      </c>
      <c r="E422" s="14" t="s">
        <v>372</v>
      </c>
      <c r="F422" s="14" t="s">
        <v>425</v>
      </c>
      <c r="G422" s="14" t="s">
        <v>432</v>
      </c>
      <c r="H422" s="19">
        <v>540600</v>
      </c>
      <c r="I422" s="19">
        <v>270300</v>
      </c>
      <c r="J422" s="19">
        <v>540600</v>
      </c>
      <c r="K422" s="19">
        <v>0</v>
      </c>
      <c r="L422" s="20" t="s">
        <v>23</v>
      </c>
      <c r="M422" s="19">
        <v>540600</v>
      </c>
      <c r="N422" s="14" t="s">
        <v>54</v>
      </c>
      <c r="O422" s="21" t="s">
        <v>60</v>
      </c>
      <c r="P422" s="21" t="s">
        <v>60</v>
      </c>
      <c r="Q422" s="22" t="s">
        <v>60</v>
      </c>
      <c r="R422" s="22">
        <v>1</v>
      </c>
      <c r="S422" s="14" t="s">
        <v>446</v>
      </c>
    </row>
    <row r="423" spans="1:19">
      <c r="A423" s="14" t="s">
        <v>83</v>
      </c>
      <c r="B423" s="14" t="s">
        <v>40</v>
      </c>
      <c r="C423" s="14" t="s">
        <v>42</v>
      </c>
      <c r="D423" s="14" t="s">
        <v>211</v>
      </c>
      <c r="E423" s="14" t="s">
        <v>373</v>
      </c>
      <c r="F423" s="14" t="s">
        <v>424</v>
      </c>
      <c r="G423" s="14" t="s">
        <v>432</v>
      </c>
      <c r="H423" s="19">
        <v>569850</v>
      </c>
      <c r="I423" s="19">
        <v>170955</v>
      </c>
      <c r="J423" s="19">
        <v>569850</v>
      </c>
      <c r="K423" s="19">
        <v>0</v>
      </c>
      <c r="L423" s="20" t="s">
        <v>23</v>
      </c>
      <c r="M423" s="19">
        <v>569850</v>
      </c>
      <c r="N423" s="14" t="s">
        <v>54</v>
      </c>
      <c r="O423" s="21" t="s">
        <v>60</v>
      </c>
      <c r="P423" s="21" t="s">
        <v>60</v>
      </c>
      <c r="Q423" s="22" t="s">
        <v>60</v>
      </c>
      <c r="R423" s="22">
        <v>1</v>
      </c>
      <c r="S423" s="14" t="s">
        <v>445</v>
      </c>
    </row>
    <row r="424" spans="1:19">
      <c r="A424" s="14" t="s">
        <v>83</v>
      </c>
      <c r="B424" s="14" t="s">
        <v>40</v>
      </c>
      <c r="C424" s="14" t="s">
        <v>42</v>
      </c>
      <c r="D424" s="14" t="s">
        <v>211</v>
      </c>
      <c r="E424" s="14" t="s">
        <v>373</v>
      </c>
      <c r="F424" s="14" t="s">
        <v>424</v>
      </c>
      <c r="G424" s="14" t="s">
        <v>432</v>
      </c>
      <c r="H424" s="19">
        <v>569850</v>
      </c>
      <c r="I424" s="19">
        <v>170955</v>
      </c>
      <c r="J424" s="19">
        <v>569850</v>
      </c>
      <c r="K424" s="19">
        <v>0</v>
      </c>
      <c r="L424" s="20" t="s">
        <v>23</v>
      </c>
      <c r="M424" s="19">
        <v>569850</v>
      </c>
      <c r="N424" s="14" t="s">
        <v>54</v>
      </c>
      <c r="O424" s="21" t="s">
        <v>60</v>
      </c>
      <c r="P424" s="21" t="s">
        <v>60</v>
      </c>
      <c r="Q424" s="22" t="s">
        <v>60</v>
      </c>
      <c r="R424" s="22">
        <v>1</v>
      </c>
      <c r="S424" s="14" t="s">
        <v>445</v>
      </c>
    </row>
    <row r="425" spans="1:19">
      <c r="A425" s="14" t="s">
        <v>83</v>
      </c>
      <c r="B425" s="14" t="s">
        <v>40</v>
      </c>
      <c r="C425" s="14" t="s">
        <v>42</v>
      </c>
      <c r="D425" s="14" t="s">
        <v>211</v>
      </c>
      <c r="E425" s="14" t="s">
        <v>373</v>
      </c>
      <c r="F425" s="14" t="s">
        <v>426</v>
      </c>
      <c r="G425" s="14" t="s">
        <v>432</v>
      </c>
      <c r="H425" s="19">
        <v>189950</v>
      </c>
      <c r="I425" s="19">
        <v>189950</v>
      </c>
      <c r="J425" s="19">
        <v>189950</v>
      </c>
      <c r="K425" s="19">
        <v>0</v>
      </c>
      <c r="L425" s="20" t="s">
        <v>23</v>
      </c>
      <c r="M425" s="19">
        <v>189950</v>
      </c>
      <c r="N425" s="14" t="s">
        <v>54</v>
      </c>
      <c r="O425" s="21" t="s">
        <v>60</v>
      </c>
      <c r="P425" s="21" t="s">
        <v>60</v>
      </c>
      <c r="Q425" s="22" t="s">
        <v>60</v>
      </c>
      <c r="R425" s="22">
        <v>1</v>
      </c>
      <c r="S425" s="14" t="s">
        <v>447</v>
      </c>
    </row>
    <row r="426" spans="1:19">
      <c r="A426" s="14" t="s">
        <v>83</v>
      </c>
      <c r="B426" s="14" t="s">
        <v>40</v>
      </c>
      <c r="C426" s="14" t="s">
        <v>42</v>
      </c>
      <c r="D426" s="14" t="s">
        <v>211</v>
      </c>
      <c r="E426" s="14" t="s">
        <v>373</v>
      </c>
      <c r="F426" s="14" t="s">
        <v>427</v>
      </c>
      <c r="G426" s="14" t="s">
        <v>432</v>
      </c>
      <c r="H426" s="19">
        <v>3039200</v>
      </c>
      <c r="I426" s="19">
        <v>911760</v>
      </c>
      <c r="J426" s="19">
        <v>3039200</v>
      </c>
      <c r="K426" s="19">
        <v>0</v>
      </c>
      <c r="L426" s="20" t="s">
        <v>23</v>
      </c>
      <c r="M426" s="19">
        <v>3039200</v>
      </c>
      <c r="N426" s="14" t="s">
        <v>54</v>
      </c>
      <c r="O426" s="21" t="s">
        <v>60</v>
      </c>
      <c r="P426" s="21" t="s">
        <v>60</v>
      </c>
      <c r="Q426" s="22" t="s">
        <v>60</v>
      </c>
      <c r="R426" s="22">
        <v>1</v>
      </c>
      <c r="S426" s="14" t="s">
        <v>448</v>
      </c>
    </row>
    <row r="427" spans="1:19">
      <c r="A427" s="14" t="s">
        <v>83</v>
      </c>
      <c r="B427" s="14" t="s">
        <v>40</v>
      </c>
      <c r="C427" s="14" t="s">
        <v>42</v>
      </c>
      <c r="D427" s="14" t="s">
        <v>212</v>
      </c>
      <c r="E427" s="14" t="s">
        <v>374</v>
      </c>
      <c r="F427" s="14" t="s">
        <v>426</v>
      </c>
      <c r="G427" s="14" t="s">
        <v>432</v>
      </c>
      <c r="H427" s="19">
        <v>132400</v>
      </c>
      <c r="I427" s="19">
        <v>132400</v>
      </c>
      <c r="J427" s="19">
        <v>132400</v>
      </c>
      <c r="K427" s="19">
        <v>0</v>
      </c>
      <c r="L427" s="20" t="s">
        <v>23</v>
      </c>
      <c r="M427" s="19">
        <v>132400</v>
      </c>
      <c r="N427" s="14" t="s">
        <v>54</v>
      </c>
      <c r="O427" s="21" t="s">
        <v>60</v>
      </c>
      <c r="P427" s="21" t="s">
        <v>60</v>
      </c>
      <c r="Q427" s="22" t="s">
        <v>60</v>
      </c>
      <c r="R427" s="22">
        <v>1</v>
      </c>
      <c r="S427" s="14" t="s">
        <v>447</v>
      </c>
    </row>
    <row r="428" spans="1:19">
      <c r="A428" s="14" t="s">
        <v>83</v>
      </c>
      <c r="B428" s="14" t="s">
        <v>40</v>
      </c>
      <c r="C428" s="14" t="s">
        <v>42</v>
      </c>
      <c r="D428" s="14" t="s">
        <v>213</v>
      </c>
      <c r="E428" s="14" t="s">
        <v>375</v>
      </c>
      <c r="F428" s="14" t="s">
        <v>423</v>
      </c>
      <c r="G428" s="14" t="s">
        <v>432</v>
      </c>
      <c r="H428" s="19">
        <v>51451200</v>
      </c>
      <c r="I428" s="19">
        <v>15435360</v>
      </c>
      <c r="J428" s="19">
        <v>51451200</v>
      </c>
      <c r="K428" s="19">
        <v>0</v>
      </c>
      <c r="L428" s="20" t="s">
        <v>23</v>
      </c>
      <c r="M428" s="19">
        <v>51451200</v>
      </c>
      <c r="N428" s="14" t="s">
        <v>54</v>
      </c>
      <c r="O428" s="21" t="s">
        <v>60</v>
      </c>
      <c r="P428" s="21" t="s">
        <v>60</v>
      </c>
      <c r="Q428" s="22" t="s">
        <v>60</v>
      </c>
      <c r="R428" s="22">
        <v>1</v>
      </c>
      <c r="S428" s="14" t="s">
        <v>444</v>
      </c>
    </row>
    <row r="429" spans="1:19">
      <c r="A429" s="14" t="s">
        <v>83</v>
      </c>
      <c r="B429" s="14" t="s">
        <v>40</v>
      </c>
      <c r="C429" s="14" t="s">
        <v>42</v>
      </c>
      <c r="D429" s="14" t="s">
        <v>213</v>
      </c>
      <c r="E429" s="14" t="s">
        <v>375</v>
      </c>
      <c r="F429" s="14" t="s">
        <v>426</v>
      </c>
      <c r="G429" s="14" t="s">
        <v>432</v>
      </c>
      <c r="H429" s="19">
        <v>2540800</v>
      </c>
      <c r="I429" s="19">
        <v>2540800</v>
      </c>
      <c r="J429" s="19">
        <v>2540800</v>
      </c>
      <c r="K429" s="19">
        <v>0</v>
      </c>
      <c r="L429" s="20" t="s">
        <v>23</v>
      </c>
      <c r="M429" s="19">
        <v>2540800</v>
      </c>
      <c r="N429" s="14" t="s">
        <v>54</v>
      </c>
      <c r="O429" s="21" t="s">
        <v>60</v>
      </c>
      <c r="P429" s="21" t="s">
        <v>60</v>
      </c>
      <c r="Q429" s="22" t="s">
        <v>60</v>
      </c>
      <c r="R429" s="22">
        <v>1</v>
      </c>
      <c r="S429" s="14" t="s">
        <v>447</v>
      </c>
    </row>
    <row r="430" spans="1:19">
      <c r="A430" s="14" t="s">
        <v>83</v>
      </c>
      <c r="B430" s="14" t="s">
        <v>40</v>
      </c>
      <c r="C430" s="14" t="s">
        <v>42</v>
      </c>
      <c r="D430" s="14" t="s">
        <v>214</v>
      </c>
      <c r="E430" s="14" t="s">
        <v>376</v>
      </c>
      <c r="F430" s="14" t="s">
        <v>426</v>
      </c>
      <c r="G430" s="14" t="s">
        <v>432</v>
      </c>
      <c r="H430" s="19">
        <v>1031800</v>
      </c>
      <c r="I430" s="19">
        <v>1031800</v>
      </c>
      <c r="J430" s="19">
        <v>1031800</v>
      </c>
      <c r="K430" s="19">
        <v>0</v>
      </c>
      <c r="L430" s="20" t="s">
        <v>23</v>
      </c>
      <c r="M430" s="19">
        <v>1031800</v>
      </c>
      <c r="N430" s="14" t="s">
        <v>54</v>
      </c>
      <c r="O430" s="21" t="s">
        <v>60</v>
      </c>
      <c r="P430" s="21" t="s">
        <v>60</v>
      </c>
      <c r="Q430" s="22" t="s">
        <v>60</v>
      </c>
      <c r="R430" s="22">
        <v>1</v>
      </c>
      <c r="S430" s="14" t="s">
        <v>447</v>
      </c>
    </row>
    <row r="431" spans="1:19">
      <c r="A431" s="14" t="s">
        <v>83</v>
      </c>
      <c r="B431" s="14" t="s">
        <v>40</v>
      </c>
      <c r="C431" s="14" t="s">
        <v>42</v>
      </c>
      <c r="D431" s="14" t="s">
        <v>214</v>
      </c>
      <c r="E431" s="14" t="s">
        <v>376</v>
      </c>
      <c r="F431" s="14" t="s">
        <v>427</v>
      </c>
      <c r="G431" s="14" t="s">
        <v>432</v>
      </c>
      <c r="H431" s="19">
        <v>515900</v>
      </c>
      <c r="I431" s="19">
        <v>154770</v>
      </c>
      <c r="J431" s="19">
        <v>515900</v>
      </c>
      <c r="K431" s="19">
        <v>0</v>
      </c>
      <c r="L431" s="20" t="s">
        <v>23</v>
      </c>
      <c r="M431" s="19">
        <v>515900</v>
      </c>
      <c r="N431" s="14" t="s">
        <v>54</v>
      </c>
      <c r="O431" s="21" t="s">
        <v>60</v>
      </c>
      <c r="P431" s="21" t="s">
        <v>60</v>
      </c>
      <c r="Q431" s="22" t="s">
        <v>60</v>
      </c>
      <c r="R431" s="22">
        <v>1</v>
      </c>
      <c r="S431" s="14" t="s">
        <v>448</v>
      </c>
    </row>
    <row r="432" spans="1:19">
      <c r="A432" s="14" t="s">
        <v>83</v>
      </c>
      <c r="B432" s="14" t="s">
        <v>40</v>
      </c>
      <c r="C432" s="14" t="s">
        <v>42</v>
      </c>
      <c r="D432" s="14" t="s">
        <v>214</v>
      </c>
      <c r="E432" s="14" t="s">
        <v>376</v>
      </c>
      <c r="F432" s="14" t="s">
        <v>427</v>
      </c>
      <c r="G432" s="14" t="s">
        <v>432</v>
      </c>
      <c r="H432" s="19">
        <v>2063600</v>
      </c>
      <c r="I432" s="19">
        <v>619080</v>
      </c>
      <c r="J432" s="19">
        <v>2063600</v>
      </c>
      <c r="K432" s="19">
        <v>0</v>
      </c>
      <c r="L432" s="20" t="s">
        <v>23</v>
      </c>
      <c r="M432" s="19">
        <v>2063600</v>
      </c>
      <c r="N432" s="14" t="s">
        <v>54</v>
      </c>
      <c r="O432" s="21" t="s">
        <v>60</v>
      </c>
      <c r="P432" s="21" t="s">
        <v>60</v>
      </c>
      <c r="Q432" s="22" t="s">
        <v>60</v>
      </c>
      <c r="R432" s="22">
        <v>1</v>
      </c>
      <c r="S432" s="14" t="s">
        <v>448</v>
      </c>
    </row>
    <row r="433" spans="1:19">
      <c r="A433" s="14" t="s">
        <v>83</v>
      </c>
      <c r="B433" s="14" t="s">
        <v>40</v>
      </c>
      <c r="C433" s="14" t="s">
        <v>42</v>
      </c>
      <c r="D433" s="14" t="s">
        <v>214</v>
      </c>
      <c r="E433" s="14" t="s">
        <v>376</v>
      </c>
      <c r="F433" s="14" t="s">
        <v>427</v>
      </c>
      <c r="G433" s="14" t="s">
        <v>432</v>
      </c>
      <c r="H433" s="19">
        <v>515900</v>
      </c>
      <c r="I433" s="19">
        <v>154770</v>
      </c>
      <c r="J433" s="19">
        <v>515900</v>
      </c>
      <c r="K433" s="19">
        <v>0</v>
      </c>
      <c r="L433" s="20" t="s">
        <v>23</v>
      </c>
      <c r="M433" s="19">
        <v>515900</v>
      </c>
      <c r="N433" s="14" t="s">
        <v>54</v>
      </c>
      <c r="O433" s="21" t="s">
        <v>60</v>
      </c>
      <c r="P433" s="21" t="s">
        <v>60</v>
      </c>
      <c r="Q433" s="22" t="s">
        <v>60</v>
      </c>
      <c r="R433" s="22">
        <v>1</v>
      </c>
      <c r="S433" s="14" t="s">
        <v>448</v>
      </c>
    </row>
    <row r="434" spans="1:19">
      <c r="A434" s="14" t="s">
        <v>83</v>
      </c>
      <c r="B434" s="14" t="s">
        <v>40</v>
      </c>
      <c r="C434" s="14" t="s">
        <v>42</v>
      </c>
      <c r="D434" s="14" t="s">
        <v>214</v>
      </c>
      <c r="E434" s="14" t="s">
        <v>376</v>
      </c>
      <c r="F434" s="14" t="s">
        <v>427</v>
      </c>
      <c r="G434" s="14" t="s">
        <v>432</v>
      </c>
      <c r="H434" s="19">
        <v>1547700</v>
      </c>
      <c r="I434" s="19">
        <v>464310</v>
      </c>
      <c r="J434" s="19">
        <v>1547700</v>
      </c>
      <c r="K434" s="19">
        <v>0</v>
      </c>
      <c r="L434" s="20" t="s">
        <v>23</v>
      </c>
      <c r="M434" s="19">
        <v>1547700</v>
      </c>
      <c r="N434" s="14" t="s">
        <v>54</v>
      </c>
      <c r="O434" s="21" t="s">
        <v>60</v>
      </c>
      <c r="P434" s="21" t="s">
        <v>60</v>
      </c>
      <c r="Q434" s="22" t="s">
        <v>60</v>
      </c>
      <c r="R434" s="22">
        <v>1</v>
      </c>
      <c r="S434" s="14" t="s">
        <v>448</v>
      </c>
    </row>
    <row r="435" spans="1:19">
      <c r="A435" s="14" t="s">
        <v>83</v>
      </c>
      <c r="B435" s="14" t="s">
        <v>40</v>
      </c>
      <c r="C435" s="14" t="s">
        <v>42</v>
      </c>
      <c r="D435" s="14" t="s">
        <v>214</v>
      </c>
      <c r="E435" s="14" t="s">
        <v>376</v>
      </c>
      <c r="F435" s="14" t="s">
        <v>427</v>
      </c>
      <c r="G435" s="14" t="s">
        <v>432</v>
      </c>
      <c r="H435" s="19">
        <v>257950</v>
      </c>
      <c r="I435" s="19">
        <v>77385</v>
      </c>
      <c r="J435" s="19">
        <v>257950</v>
      </c>
      <c r="K435" s="19">
        <v>0</v>
      </c>
      <c r="L435" s="20" t="s">
        <v>23</v>
      </c>
      <c r="M435" s="19">
        <v>257950</v>
      </c>
      <c r="N435" s="14" t="s">
        <v>54</v>
      </c>
      <c r="O435" s="21" t="s">
        <v>60</v>
      </c>
      <c r="P435" s="21" t="s">
        <v>60</v>
      </c>
      <c r="Q435" s="22" t="s">
        <v>60</v>
      </c>
      <c r="R435" s="22">
        <v>1</v>
      </c>
      <c r="S435" s="14" t="s">
        <v>448</v>
      </c>
    </row>
    <row r="436" spans="1:19">
      <c r="A436" s="14" t="s">
        <v>83</v>
      </c>
      <c r="B436" s="14" t="s">
        <v>40</v>
      </c>
      <c r="C436" s="14" t="s">
        <v>42</v>
      </c>
      <c r="D436" s="14" t="s">
        <v>214</v>
      </c>
      <c r="E436" s="14" t="s">
        <v>376</v>
      </c>
      <c r="F436" s="14" t="s">
        <v>426</v>
      </c>
      <c r="G436" s="14" t="s">
        <v>432</v>
      </c>
      <c r="H436" s="19">
        <v>1031800</v>
      </c>
      <c r="I436" s="19">
        <v>1031800</v>
      </c>
      <c r="J436" s="19">
        <v>1031800</v>
      </c>
      <c r="K436" s="19">
        <v>0</v>
      </c>
      <c r="L436" s="20" t="s">
        <v>23</v>
      </c>
      <c r="M436" s="19">
        <v>1031800</v>
      </c>
      <c r="N436" s="14" t="s">
        <v>54</v>
      </c>
      <c r="O436" s="21" t="s">
        <v>60</v>
      </c>
      <c r="P436" s="21" t="s">
        <v>60</v>
      </c>
      <c r="Q436" s="22" t="s">
        <v>60</v>
      </c>
      <c r="R436" s="22">
        <v>1</v>
      </c>
      <c r="S436" s="14" t="s">
        <v>447</v>
      </c>
    </row>
    <row r="437" spans="1:19">
      <c r="A437" s="14" t="s">
        <v>83</v>
      </c>
      <c r="B437" s="14" t="s">
        <v>40</v>
      </c>
      <c r="C437" s="14" t="s">
        <v>42</v>
      </c>
      <c r="D437" s="14" t="s">
        <v>215</v>
      </c>
      <c r="E437" s="14" t="s">
        <v>377</v>
      </c>
      <c r="F437" s="14" t="s">
        <v>426</v>
      </c>
      <c r="G437" s="14" t="s">
        <v>432</v>
      </c>
      <c r="H437" s="19">
        <v>2679300</v>
      </c>
      <c r="I437" s="19">
        <v>2679300</v>
      </c>
      <c r="J437" s="19">
        <v>2679300</v>
      </c>
      <c r="K437" s="19">
        <v>0</v>
      </c>
      <c r="L437" s="20" t="s">
        <v>23</v>
      </c>
      <c r="M437" s="19">
        <v>2679300</v>
      </c>
      <c r="N437" s="14" t="s">
        <v>54</v>
      </c>
      <c r="O437" s="21" t="s">
        <v>60</v>
      </c>
      <c r="P437" s="21" t="s">
        <v>60</v>
      </c>
      <c r="Q437" s="22" t="s">
        <v>60</v>
      </c>
      <c r="R437" s="22">
        <v>1</v>
      </c>
      <c r="S437" s="14" t="s">
        <v>447</v>
      </c>
    </row>
    <row r="438" spans="1:19">
      <c r="A438" s="14" t="s">
        <v>83</v>
      </c>
      <c r="B438" s="14" t="s">
        <v>40</v>
      </c>
      <c r="C438" s="14" t="s">
        <v>42</v>
      </c>
      <c r="D438" s="14" t="s">
        <v>215</v>
      </c>
      <c r="E438" s="14" t="s">
        <v>377</v>
      </c>
      <c r="F438" s="14" t="s">
        <v>427</v>
      </c>
      <c r="G438" s="14" t="s">
        <v>432</v>
      </c>
      <c r="H438" s="19">
        <v>8037900</v>
      </c>
      <c r="I438" s="19">
        <v>2411370</v>
      </c>
      <c r="J438" s="19">
        <v>8037900</v>
      </c>
      <c r="K438" s="19">
        <v>0</v>
      </c>
      <c r="L438" s="20" t="s">
        <v>23</v>
      </c>
      <c r="M438" s="19">
        <v>8037900</v>
      </c>
      <c r="N438" s="14" t="s">
        <v>54</v>
      </c>
      <c r="O438" s="21" t="s">
        <v>60</v>
      </c>
      <c r="P438" s="21" t="s">
        <v>60</v>
      </c>
      <c r="Q438" s="22" t="s">
        <v>60</v>
      </c>
      <c r="R438" s="22">
        <v>1</v>
      </c>
      <c r="S438" s="14" t="s">
        <v>448</v>
      </c>
    </row>
    <row r="439" spans="1:19">
      <c r="A439" s="14" t="s">
        <v>83</v>
      </c>
      <c r="B439" s="14" t="s">
        <v>40</v>
      </c>
      <c r="C439" s="14" t="s">
        <v>42</v>
      </c>
      <c r="D439" s="14" t="s">
        <v>215</v>
      </c>
      <c r="E439" s="14" t="s">
        <v>377</v>
      </c>
      <c r="F439" s="14" t="s">
        <v>426</v>
      </c>
      <c r="G439" s="14" t="s">
        <v>432</v>
      </c>
      <c r="H439" s="19">
        <v>893100</v>
      </c>
      <c r="I439" s="19">
        <v>893100</v>
      </c>
      <c r="J439" s="19">
        <v>893100</v>
      </c>
      <c r="K439" s="19">
        <v>0</v>
      </c>
      <c r="L439" s="20" t="s">
        <v>23</v>
      </c>
      <c r="M439" s="19">
        <v>893100</v>
      </c>
      <c r="N439" s="14" t="s">
        <v>54</v>
      </c>
      <c r="O439" s="21" t="s">
        <v>60</v>
      </c>
      <c r="P439" s="21" t="s">
        <v>60</v>
      </c>
      <c r="Q439" s="22" t="s">
        <v>60</v>
      </c>
      <c r="R439" s="22">
        <v>1</v>
      </c>
      <c r="S439" s="14" t="s">
        <v>447</v>
      </c>
    </row>
    <row r="440" spans="1:19">
      <c r="A440" s="14" t="s">
        <v>83</v>
      </c>
      <c r="B440" s="14" t="s">
        <v>40</v>
      </c>
      <c r="C440" s="14" t="s">
        <v>42</v>
      </c>
      <c r="D440" s="14" t="s">
        <v>215</v>
      </c>
      <c r="E440" s="14" t="s">
        <v>377</v>
      </c>
      <c r="F440" s="14" t="s">
        <v>423</v>
      </c>
      <c r="G440" s="14" t="s">
        <v>432</v>
      </c>
      <c r="H440" s="19">
        <v>459946500</v>
      </c>
      <c r="I440" s="19">
        <v>137983950</v>
      </c>
      <c r="J440" s="19">
        <v>459946500</v>
      </c>
      <c r="K440" s="19">
        <v>0</v>
      </c>
      <c r="L440" s="20" t="s">
        <v>23</v>
      </c>
      <c r="M440" s="19">
        <v>459946500</v>
      </c>
      <c r="N440" s="14" t="s">
        <v>54</v>
      </c>
      <c r="O440" s="21" t="s">
        <v>60</v>
      </c>
      <c r="P440" s="21" t="s">
        <v>60</v>
      </c>
      <c r="Q440" s="22" t="s">
        <v>60</v>
      </c>
      <c r="R440" s="22">
        <v>1</v>
      </c>
      <c r="S440" s="14" t="s">
        <v>444</v>
      </c>
    </row>
    <row r="441" spans="1:19">
      <c r="A441" s="14" t="s">
        <v>83</v>
      </c>
      <c r="B441" s="14" t="s">
        <v>40</v>
      </c>
      <c r="C441" s="14" t="s">
        <v>42</v>
      </c>
      <c r="D441" s="14" t="s">
        <v>215</v>
      </c>
      <c r="E441" s="14" t="s">
        <v>377</v>
      </c>
      <c r="F441" s="14" t="s">
        <v>426</v>
      </c>
      <c r="G441" s="14" t="s">
        <v>432</v>
      </c>
      <c r="H441" s="19">
        <v>893100</v>
      </c>
      <c r="I441" s="19">
        <v>893100</v>
      </c>
      <c r="J441" s="19">
        <v>893100</v>
      </c>
      <c r="K441" s="19">
        <v>0</v>
      </c>
      <c r="L441" s="20" t="s">
        <v>23</v>
      </c>
      <c r="M441" s="19">
        <v>893100</v>
      </c>
      <c r="N441" s="14" t="s">
        <v>54</v>
      </c>
      <c r="O441" s="21" t="s">
        <v>60</v>
      </c>
      <c r="P441" s="21" t="s">
        <v>60</v>
      </c>
      <c r="Q441" s="22" t="s">
        <v>60</v>
      </c>
      <c r="R441" s="22">
        <v>1</v>
      </c>
      <c r="S441" s="14" t="s">
        <v>447</v>
      </c>
    </row>
    <row r="442" spans="1:19">
      <c r="A442" s="14" t="s">
        <v>83</v>
      </c>
      <c r="B442" s="14" t="s">
        <v>40</v>
      </c>
      <c r="C442" s="14" t="s">
        <v>42</v>
      </c>
      <c r="D442" s="14" t="s">
        <v>215</v>
      </c>
      <c r="E442" s="14" t="s">
        <v>377</v>
      </c>
      <c r="F442" s="14" t="s">
        <v>426</v>
      </c>
      <c r="G442" s="14" t="s">
        <v>432</v>
      </c>
      <c r="H442" s="19">
        <v>4465500</v>
      </c>
      <c r="I442" s="19">
        <v>4465500</v>
      </c>
      <c r="J442" s="19">
        <v>4465500</v>
      </c>
      <c r="K442" s="19">
        <v>0</v>
      </c>
      <c r="L442" s="20" t="s">
        <v>23</v>
      </c>
      <c r="M442" s="19">
        <v>4465500</v>
      </c>
      <c r="N442" s="14" t="s">
        <v>54</v>
      </c>
      <c r="O442" s="21" t="s">
        <v>60</v>
      </c>
      <c r="P442" s="21" t="s">
        <v>60</v>
      </c>
      <c r="Q442" s="22" t="s">
        <v>60</v>
      </c>
      <c r="R442" s="22">
        <v>1</v>
      </c>
      <c r="S442" s="14" t="s">
        <v>447</v>
      </c>
    </row>
    <row r="443" spans="1:19">
      <c r="A443" s="14" t="s">
        <v>83</v>
      </c>
      <c r="B443" s="14" t="s">
        <v>40</v>
      </c>
      <c r="C443" s="14" t="s">
        <v>42</v>
      </c>
      <c r="D443" s="14" t="s">
        <v>215</v>
      </c>
      <c r="E443" s="14" t="s">
        <v>377</v>
      </c>
      <c r="F443" s="14" t="s">
        <v>426</v>
      </c>
      <c r="G443" s="14" t="s">
        <v>432</v>
      </c>
      <c r="H443" s="19">
        <v>2679300</v>
      </c>
      <c r="I443" s="19">
        <v>2679300</v>
      </c>
      <c r="J443" s="19">
        <v>2679300</v>
      </c>
      <c r="K443" s="19">
        <v>0</v>
      </c>
      <c r="L443" s="20" t="s">
        <v>23</v>
      </c>
      <c r="M443" s="19">
        <v>2679300</v>
      </c>
      <c r="N443" s="14" t="s">
        <v>54</v>
      </c>
      <c r="O443" s="21" t="s">
        <v>60</v>
      </c>
      <c r="P443" s="21" t="s">
        <v>60</v>
      </c>
      <c r="Q443" s="22" t="s">
        <v>60</v>
      </c>
      <c r="R443" s="22">
        <v>1</v>
      </c>
      <c r="S443" s="14" t="s">
        <v>447</v>
      </c>
    </row>
    <row r="444" spans="1:19">
      <c r="A444" s="14" t="s">
        <v>83</v>
      </c>
      <c r="B444" s="14" t="s">
        <v>40</v>
      </c>
      <c r="C444" s="14" t="s">
        <v>42</v>
      </c>
      <c r="D444" s="14" t="s">
        <v>215</v>
      </c>
      <c r="E444" s="14" t="s">
        <v>377</v>
      </c>
      <c r="F444" s="14" t="s">
        <v>426</v>
      </c>
      <c r="G444" s="14" t="s">
        <v>432</v>
      </c>
      <c r="H444" s="19">
        <v>6251700</v>
      </c>
      <c r="I444" s="19">
        <v>6251700</v>
      </c>
      <c r="J444" s="19">
        <v>6251700</v>
      </c>
      <c r="K444" s="19">
        <v>0</v>
      </c>
      <c r="L444" s="20" t="s">
        <v>23</v>
      </c>
      <c r="M444" s="19">
        <v>6251700</v>
      </c>
      <c r="N444" s="14" t="s">
        <v>54</v>
      </c>
      <c r="O444" s="21" t="s">
        <v>60</v>
      </c>
      <c r="P444" s="21" t="s">
        <v>60</v>
      </c>
      <c r="Q444" s="22" t="s">
        <v>60</v>
      </c>
      <c r="R444" s="22">
        <v>1</v>
      </c>
      <c r="S444" s="14" t="s">
        <v>447</v>
      </c>
    </row>
    <row r="445" spans="1:19">
      <c r="A445" s="14" t="s">
        <v>83</v>
      </c>
      <c r="B445" s="14" t="s">
        <v>40</v>
      </c>
      <c r="C445" s="14" t="s">
        <v>42</v>
      </c>
      <c r="D445" s="14" t="s">
        <v>215</v>
      </c>
      <c r="E445" s="14" t="s">
        <v>377</v>
      </c>
      <c r="F445" s="14" t="s">
        <v>426</v>
      </c>
      <c r="G445" s="14" t="s">
        <v>432</v>
      </c>
      <c r="H445" s="19">
        <v>4465500</v>
      </c>
      <c r="I445" s="19">
        <v>4465500</v>
      </c>
      <c r="J445" s="19">
        <v>4465500</v>
      </c>
      <c r="K445" s="19">
        <v>0</v>
      </c>
      <c r="L445" s="20" t="s">
        <v>23</v>
      </c>
      <c r="M445" s="19">
        <v>4465500</v>
      </c>
      <c r="N445" s="14" t="s">
        <v>54</v>
      </c>
      <c r="O445" s="21" t="s">
        <v>60</v>
      </c>
      <c r="P445" s="21" t="s">
        <v>60</v>
      </c>
      <c r="Q445" s="22" t="s">
        <v>60</v>
      </c>
      <c r="R445" s="22">
        <v>1</v>
      </c>
      <c r="S445" s="14" t="s">
        <v>447</v>
      </c>
    </row>
    <row r="446" spans="1:19">
      <c r="A446" s="14" t="s">
        <v>83</v>
      </c>
      <c r="B446" s="14" t="s">
        <v>40</v>
      </c>
      <c r="C446" s="14" t="s">
        <v>42</v>
      </c>
      <c r="D446" s="14" t="s">
        <v>215</v>
      </c>
      <c r="E446" s="14" t="s">
        <v>377</v>
      </c>
      <c r="F446" s="14" t="s">
        <v>426</v>
      </c>
      <c r="G446" s="14" t="s">
        <v>432</v>
      </c>
      <c r="H446" s="19">
        <v>893100</v>
      </c>
      <c r="I446" s="19">
        <v>893100</v>
      </c>
      <c r="J446" s="19">
        <v>893100</v>
      </c>
      <c r="K446" s="19">
        <v>0</v>
      </c>
      <c r="L446" s="20" t="s">
        <v>23</v>
      </c>
      <c r="M446" s="19">
        <v>893100</v>
      </c>
      <c r="N446" s="14" t="s">
        <v>54</v>
      </c>
      <c r="O446" s="21" t="s">
        <v>60</v>
      </c>
      <c r="P446" s="21" t="s">
        <v>60</v>
      </c>
      <c r="Q446" s="22" t="s">
        <v>60</v>
      </c>
      <c r="R446" s="22">
        <v>1</v>
      </c>
      <c r="S446" s="14" t="s">
        <v>447</v>
      </c>
    </row>
    <row r="447" spans="1:19">
      <c r="A447" s="14" t="s">
        <v>83</v>
      </c>
      <c r="B447" s="14" t="s">
        <v>40</v>
      </c>
      <c r="C447" s="14" t="s">
        <v>42</v>
      </c>
      <c r="D447" s="14" t="s">
        <v>215</v>
      </c>
      <c r="E447" s="14" t="s">
        <v>377</v>
      </c>
      <c r="F447" s="14" t="s">
        <v>426</v>
      </c>
      <c r="G447" s="14" t="s">
        <v>432</v>
      </c>
      <c r="H447" s="19">
        <v>5358600</v>
      </c>
      <c r="I447" s="19">
        <v>5358600</v>
      </c>
      <c r="J447" s="19">
        <v>5358600</v>
      </c>
      <c r="K447" s="19">
        <v>0</v>
      </c>
      <c r="L447" s="20" t="s">
        <v>23</v>
      </c>
      <c r="M447" s="19">
        <v>5358600</v>
      </c>
      <c r="N447" s="14" t="s">
        <v>54</v>
      </c>
      <c r="O447" s="21" t="s">
        <v>60</v>
      </c>
      <c r="P447" s="21" t="s">
        <v>60</v>
      </c>
      <c r="Q447" s="22" t="s">
        <v>60</v>
      </c>
      <c r="R447" s="22">
        <v>1</v>
      </c>
      <c r="S447" s="14" t="s">
        <v>447</v>
      </c>
    </row>
    <row r="448" spans="1:19">
      <c r="A448" s="14" t="s">
        <v>83</v>
      </c>
      <c r="B448" s="14" t="s">
        <v>40</v>
      </c>
      <c r="C448" s="14" t="s">
        <v>42</v>
      </c>
      <c r="D448" s="14" t="s">
        <v>216</v>
      </c>
      <c r="E448" s="14" t="s">
        <v>378</v>
      </c>
      <c r="F448" s="14" t="s">
        <v>427</v>
      </c>
      <c r="G448" s="14" t="s">
        <v>432</v>
      </c>
      <c r="H448" s="19">
        <v>3118000</v>
      </c>
      <c r="I448" s="19">
        <v>935400</v>
      </c>
      <c r="J448" s="19">
        <v>3118000</v>
      </c>
      <c r="K448" s="19">
        <v>0</v>
      </c>
      <c r="L448" s="20" t="s">
        <v>23</v>
      </c>
      <c r="M448" s="19">
        <v>3118000</v>
      </c>
      <c r="N448" s="14" t="s">
        <v>54</v>
      </c>
      <c r="O448" s="21" t="s">
        <v>60</v>
      </c>
      <c r="P448" s="21" t="s">
        <v>60</v>
      </c>
      <c r="Q448" s="22" t="s">
        <v>60</v>
      </c>
      <c r="R448" s="22">
        <v>1</v>
      </c>
      <c r="S448" s="14" t="s">
        <v>448</v>
      </c>
    </row>
    <row r="449" spans="1:19">
      <c r="A449" s="14" t="s">
        <v>83</v>
      </c>
      <c r="B449" s="14" t="s">
        <v>40</v>
      </c>
      <c r="C449" s="14" t="s">
        <v>42</v>
      </c>
      <c r="D449" s="14" t="s">
        <v>216</v>
      </c>
      <c r="E449" s="14" t="s">
        <v>378</v>
      </c>
      <c r="F449" s="14" t="s">
        <v>426</v>
      </c>
      <c r="G449" s="14" t="s">
        <v>432</v>
      </c>
      <c r="H449" s="19">
        <v>623600</v>
      </c>
      <c r="I449" s="19">
        <v>623600</v>
      </c>
      <c r="J449" s="19">
        <v>623600</v>
      </c>
      <c r="K449" s="19">
        <v>0</v>
      </c>
      <c r="L449" s="20" t="s">
        <v>23</v>
      </c>
      <c r="M449" s="19">
        <v>623600</v>
      </c>
      <c r="N449" s="14" t="s">
        <v>54</v>
      </c>
      <c r="O449" s="21" t="s">
        <v>60</v>
      </c>
      <c r="P449" s="21" t="s">
        <v>60</v>
      </c>
      <c r="Q449" s="22" t="s">
        <v>60</v>
      </c>
      <c r="R449" s="22">
        <v>1</v>
      </c>
      <c r="S449" s="14" t="s">
        <v>447</v>
      </c>
    </row>
    <row r="450" spans="1:19">
      <c r="A450" s="14" t="s">
        <v>83</v>
      </c>
      <c r="B450" s="14" t="s">
        <v>40</v>
      </c>
      <c r="C450" s="14" t="s">
        <v>42</v>
      </c>
      <c r="D450" s="14" t="s">
        <v>217</v>
      </c>
      <c r="E450" s="14" t="s">
        <v>379</v>
      </c>
      <c r="F450" s="14" t="s">
        <v>426</v>
      </c>
      <c r="G450" s="14" t="s">
        <v>432</v>
      </c>
      <c r="H450" s="19">
        <v>345500</v>
      </c>
      <c r="I450" s="19">
        <v>345500</v>
      </c>
      <c r="J450" s="19">
        <v>345500</v>
      </c>
      <c r="K450" s="19">
        <v>0</v>
      </c>
      <c r="L450" s="20" t="s">
        <v>23</v>
      </c>
      <c r="M450" s="19">
        <v>345500</v>
      </c>
      <c r="N450" s="14" t="s">
        <v>54</v>
      </c>
      <c r="O450" s="21" t="s">
        <v>60</v>
      </c>
      <c r="P450" s="21" t="s">
        <v>60</v>
      </c>
      <c r="Q450" s="22" t="s">
        <v>60</v>
      </c>
      <c r="R450" s="22">
        <v>1</v>
      </c>
      <c r="S450" s="14" t="s">
        <v>447</v>
      </c>
    </row>
    <row r="451" spans="1:19">
      <c r="A451" s="14" t="s">
        <v>83</v>
      </c>
      <c r="B451" s="14" t="s">
        <v>40</v>
      </c>
      <c r="C451" s="14" t="s">
        <v>42</v>
      </c>
      <c r="D451" s="14" t="s">
        <v>102</v>
      </c>
      <c r="E451" s="14" t="s">
        <v>264</v>
      </c>
      <c r="F451" s="14" t="s">
        <v>427</v>
      </c>
      <c r="G451" s="14" t="s">
        <v>432</v>
      </c>
      <c r="H451" s="19">
        <v>1483800</v>
      </c>
      <c r="I451" s="19">
        <v>445140</v>
      </c>
      <c r="J451" s="19">
        <v>1483800</v>
      </c>
      <c r="K451" s="19">
        <v>0</v>
      </c>
      <c r="L451" s="20" t="s">
        <v>23</v>
      </c>
      <c r="M451" s="19">
        <v>1483800</v>
      </c>
      <c r="N451" s="14" t="s">
        <v>54</v>
      </c>
      <c r="O451" s="21" t="s">
        <v>60</v>
      </c>
      <c r="P451" s="21" t="s">
        <v>60</v>
      </c>
      <c r="Q451" s="22" t="s">
        <v>60</v>
      </c>
      <c r="R451" s="22">
        <v>1</v>
      </c>
      <c r="S451" s="14" t="s">
        <v>448</v>
      </c>
    </row>
    <row r="452" spans="1:19">
      <c r="A452" s="14" t="s">
        <v>83</v>
      </c>
      <c r="B452" s="14" t="s">
        <v>40</v>
      </c>
      <c r="C452" s="14" t="s">
        <v>42</v>
      </c>
      <c r="D452" s="14" t="s">
        <v>102</v>
      </c>
      <c r="E452" s="14" t="s">
        <v>264</v>
      </c>
      <c r="F452" s="14" t="s">
        <v>427</v>
      </c>
      <c r="G452" s="14" t="s">
        <v>432</v>
      </c>
      <c r="H452" s="19">
        <v>1978400</v>
      </c>
      <c r="I452" s="19">
        <v>593520</v>
      </c>
      <c r="J452" s="19">
        <v>1978400</v>
      </c>
      <c r="K452" s="19">
        <v>0</v>
      </c>
      <c r="L452" s="20" t="s">
        <v>23</v>
      </c>
      <c r="M452" s="19">
        <v>1978400</v>
      </c>
      <c r="N452" s="14" t="s">
        <v>54</v>
      </c>
      <c r="O452" s="21" t="s">
        <v>60</v>
      </c>
      <c r="P452" s="21" t="s">
        <v>60</v>
      </c>
      <c r="Q452" s="22" t="s">
        <v>60</v>
      </c>
      <c r="R452" s="22">
        <v>1</v>
      </c>
      <c r="S452" s="14" t="s">
        <v>448</v>
      </c>
    </row>
    <row r="453" spans="1:19">
      <c r="A453" s="14" t="s">
        <v>83</v>
      </c>
      <c r="B453" s="14" t="s">
        <v>40</v>
      </c>
      <c r="C453" s="14" t="s">
        <v>42</v>
      </c>
      <c r="D453" s="14" t="s">
        <v>102</v>
      </c>
      <c r="E453" s="14" t="s">
        <v>264</v>
      </c>
      <c r="F453" s="14" t="s">
        <v>427</v>
      </c>
      <c r="G453" s="14" t="s">
        <v>432</v>
      </c>
      <c r="H453" s="19">
        <v>494600</v>
      </c>
      <c r="I453" s="19">
        <v>148380</v>
      </c>
      <c r="J453" s="19">
        <v>494600</v>
      </c>
      <c r="K453" s="19">
        <v>0</v>
      </c>
      <c r="L453" s="20" t="s">
        <v>23</v>
      </c>
      <c r="M453" s="19">
        <v>494600</v>
      </c>
      <c r="N453" s="14" t="s">
        <v>54</v>
      </c>
      <c r="O453" s="21" t="s">
        <v>60</v>
      </c>
      <c r="P453" s="21" t="s">
        <v>60</v>
      </c>
      <c r="Q453" s="22" t="s">
        <v>60</v>
      </c>
      <c r="R453" s="22">
        <v>1</v>
      </c>
      <c r="S453" s="14" t="s">
        <v>448</v>
      </c>
    </row>
    <row r="454" spans="1:19">
      <c r="A454" s="14" t="s">
        <v>83</v>
      </c>
      <c r="B454" s="14" t="s">
        <v>40</v>
      </c>
      <c r="C454" s="14" t="s">
        <v>42</v>
      </c>
      <c r="D454" s="14" t="s">
        <v>102</v>
      </c>
      <c r="E454" s="14" t="s">
        <v>264</v>
      </c>
      <c r="F454" s="14" t="s">
        <v>427</v>
      </c>
      <c r="G454" s="14" t="s">
        <v>432</v>
      </c>
      <c r="H454" s="19">
        <v>989200</v>
      </c>
      <c r="I454" s="19">
        <v>296760</v>
      </c>
      <c r="J454" s="19">
        <v>989200</v>
      </c>
      <c r="K454" s="19">
        <v>0</v>
      </c>
      <c r="L454" s="20" t="s">
        <v>23</v>
      </c>
      <c r="M454" s="19">
        <v>989200</v>
      </c>
      <c r="N454" s="14" t="s">
        <v>54</v>
      </c>
      <c r="O454" s="21" t="s">
        <v>60</v>
      </c>
      <c r="P454" s="21" t="s">
        <v>60</v>
      </c>
      <c r="Q454" s="22" t="s">
        <v>60</v>
      </c>
      <c r="R454" s="22">
        <v>1</v>
      </c>
      <c r="S454" s="14" t="s">
        <v>448</v>
      </c>
    </row>
    <row r="455" spans="1:19">
      <c r="A455" s="14" t="s">
        <v>83</v>
      </c>
      <c r="B455" s="14" t="s">
        <v>40</v>
      </c>
      <c r="C455" s="14" t="s">
        <v>42</v>
      </c>
      <c r="D455" s="14" t="s">
        <v>102</v>
      </c>
      <c r="E455" s="14" t="s">
        <v>264</v>
      </c>
      <c r="F455" s="14" t="s">
        <v>426</v>
      </c>
      <c r="G455" s="14" t="s">
        <v>432</v>
      </c>
      <c r="H455" s="19">
        <v>494600</v>
      </c>
      <c r="I455" s="19">
        <v>494600</v>
      </c>
      <c r="J455" s="19">
        <v>494600</v>
      </c>
      <c r="K455" s="19">
        <v>0</v>
      </c>
      <c r="L455" s="20" t="s">
        <v>23</v>
      </c>
      <c r="M455" s="19">
        <v>494600</v>
      </c>
      <c r="N455" s="14" t="s">
        <v>54</v>
      </c>
      <c r="O455" s="21" t="s">
        <v>60</v>
      </c>
      <c r="P455" s="21" t="s">
        <v>60</v>
      </c>
      <c r="Q455" s="22" t="s">
        <v>60</v>
      </c>
      <c r="R455" s="22">
        <v>1</v>
      </c>
      <c r="S455" s="14" t="s">
        <v>447</v>
      </c>
    </row>
    <row r="456" spans="1:19">
      <c r="A456" s="14" t="s">
        <v>83</v>
      </c>
      <c r="B456" s="14" t="s">
        <v>40</v>
      </c>
      <c r="C456" s="14" t="s">
        <v>42</v>
      </c>
      <c r="D456" s="14" t="s">
        <v>102</v>
      </c>
      <c r="E456" s="14" t="s">
        <v>264</v>
      </c>
      <c r="F456" s="14" t="s">
        <v>427</v>
      </c>
      <c r="G456" s="14" t="s">
        <v>432</v>
      </c>
      <c r="H456" s="19">
        <v>2473000</v>
      </c>
      <c r="I456" s="19">
        <v>741900</v>
      </c>
      <c r="J456" s="19">
        <v>2473000</v>
      </c>
      <c r="K456" s="19">
        <v>0</v>
      </c>
      <c r="L456" s="20" t="s">
        <v>23</v>
      </c>
      <c r="M456" s="19">
        <v>2473000</v>
      </c>
      <c r="N456" s="14" t="s">
        <v>54</v>
      </c>
      <c r="O456" s="21" t="s">
        <v>60</v>
      </c>
      <c r="P456" s="21" t="s">
        <v>60</v>
      </c>
      <c r="Q456" s="22" t="s">
        <v>60</v>
      </c>
      <c r="R456" s="22">
        <v>1</v>
      </c>
      <c r="S456" s="14" t="s">
        <v>448</v>
      </c>
    </row>
    <row r="457" spans="1:19">
      <c r="A457" s="14" t="s">
        <v>83</v>
      </c>
      <c r="B457" s="14" t="s">
        <v>40</v>
      </c>
      <c r="C457" s="14" t="s">
        <v>42</v>
      </c>
      <c r="D457" s="14" t="s">
        <v>218</v>
      </c>
      <c r="E457" s="14" t="s">
        <v>380</v>
      </c>
      <c r="F457" s="14" t="s">
        <v>427</v>
      </c>
      <c r="G457" s="14" t="s">
        <v>432</v>
      </c>
      <c r="H457" s="19">
        <v>301500</v>
      </c>
      <c r="I457" s="19">
        <v>90450</v>
      </c>
      <c r="J457" s="19">
        <v>301500</v>
      </c>
      <c r="K457" s="19">
        <v>0</v>
      </c>
      <c r="L457" s="20" t="s">
        <v>23</v>
      </c>
      <c r="M457" s="19">
        <v>301500</v>
      </c>
      <c r="N457" s="14" t="s">
        <v>54</v>
      </c>
      <c r="O457" s="21" t="s">
        <v>60</v>
      </c>
      <c r="P457" s="21" t="s">
        <v>60</v>
      </c>
      <c r="Q457" s="22" t="s">
        <v>60</v>
      </c>
      <c r="R457" s="22">
        <v>1</v>
      </c>
      <c r="S457" s="14" t="s">
        <v>448</v>
      </c>
    </row>
    <row r="458" spans="1:19">
      <c r="A458" s="14" t="s">
        <v>83</v>
      </c>
      <c r="B458" s="14" t="s">
        <v>40</v>
      </c>
      <c r="C458" s="14" t="s">
        <v>42</v>
      </c>
      <c r="D458" s="14" t="s">
        <v>219</v>
      </c>
      <c r="E458" s="14" t="s">
        <v>381</v>
      </c>
      <c r="F458" s="14" t="s">
        <v>423</v>
      </c>
      <c r="G458" s="14" t="s">
        <v>432</v>
      </c>
      <c r="H458" s="19">
        <v>279838700</v>
      </c>
      <c r="I458" s="19">
        <v>83951610</v>
      </c>
      <c r="J458" s="19">
        <v>279838700</v>
      </c>
      <c r="K458" s="19">
        <v>0</v>
      </c>
      <c r="L458" s="20" t="s">
        <v>23</v>
      </c>
      <c r="M458" s="19">
        <v>279838700</v>
      </c>
      <c r="N458" s="14" t="s">
        <v>54</v>
      </c>
      <c r="O458" s="21" t="s">
        <v>60</v>
      </c>
      <c r="P458" s="21" t="s">
        <v>60</v>
      </c>
      <c r="Q458" s="22" t="s">
        <v>60</v>
      </c>
      <c r="R458" s="22">
        <v>1</v>
      </c>
      <c r="S458" s="14" t="s">
        <v>444</v>
      </c>
    </row>
    <row r="459" spans="1:19">
      <c r="A459" s="14" t="s">
        <v>83</v>
      </c>
      <c r="B459" s="14" t="s">
        <v>40</v>
      </c>
      <c r="C459" s="14" t="s">
        <v>42</v>
      </c>
      <c r="D459" s="14" t="s">
        <v>220</v>
      </c>
      <c r="E459" s="14" t="s">
        <v>382</v>
      </c>
      <c r="F459" s="14" t="s">
        <v>423</v>
      </c>
      <c r="G459" s="14" t="s">
        <v>432</v>
      </c>
      <c r="H459" s="19">
        <v>4609800</v>
      </c>
      <c r="I459" s="19">
        <v>1382940</v>
      </c>
      <c r="J459" s="19">
        <v>4609800</v>
      </c>
      <c r="K459" s="19">
        <v>0</v>
      </c>
      <c r="L459" s="20" t="s">
        <v>23</v>
      </c>
      <c r="M459" s="19">
        <v>4609800</v>
      </c>
      <c r="N459" s="14" t="s">
        <v>54</v>
      </c>
      <c r="O459" s="21" t="s">
        <v>60</v>
      </c>
      <c r="P459" s="21" t="s">
        <v>60</v>
      </c>
      <c r="Q459" s="22" t="s">
        <v>60</v>
      </c>
      <c r="R459" s="22">
        <v>1</v>
      </c>
      <c r="S459" s="14" t="s">
        <v>444</v>
      </c>
    </row>
    <row r="460" spans="1:19">
      <c r="A460" s="14" t="s">
        <v>83</v>
      </c>
      <c r="B460" s="14" t="s">
        <v>40</v>
      </c>
      <c r="C460" s="14" t="s">
        <v>42</v>
      </c>
      <c r="D460" s="14" t="s">
        <v>220</v>
      </c>
      <c r="E460" s="14" t="s">
        <v>382</v>
      </c>
      <c r="F460" s="14" t="s">
        <v>427</v>
      </c>
      <c r="G460" s="14" t="s">
        <v>432</v>
      </c>
      <c r="H460" s="19">
        <v>12548900</v>
      </c>
      <c r="I460" s="19">
        <v>3764670</v>
      </c>
      <c r="J460" s="19">
        <v>12548900</v>
      </c>
      <c r="K460" s="19">
        <v>0</v>
      </c>
      <c r="L460" s="20" t="s">
        <v>23</v>
      </c>
      <c r="M460" s="19">
        <v>12548900</v>
      </c>
      <c r="N460" s="14" t="s">
        <v>54</v>
      </c>
      <c r="O460" s="21" t="s">
        <v>60</v>
      </c>
      <c r="P460" s="21" t="s">
        <v>60</v>
      </c>
      <c r="Q460" s="22" t="s">
        <v>60</v>
      </c>
      <c r="R460" s="22">
        <v>1</v>
      </c>
      <c r="S460" s="14" t="s">
        <v>448</v>
      </c>
    </row>
    <row r="461" spans="1:19">
      <c r="A461" s="14" t="s">
        <v>83</v>
      </c>
      <c r="B461" s="14" t="s">
        <v>40</v>
      </c>
      <c r="C461" s="14" t="s">
        <v>42</v>
      </c>
      <c r="D461" s="14" t="s">
        <v>221</v>
      </c>
      <c r="E461" s="14" t="s">
        <v>383</v>
      </c>
      <c r="F461" s="14" t="s">
        <v>424</v>
      </c>
      <c r="G461" s="14" t="s">
        <v>432</v>
      </c>
      <c r="H461" s="19">
        <v>6612000</v>
      </c>
      <c r="I461" s="19">
        <v>1983600</v>
      </c>
      <c r="J461" s="19">
        <v>6612000</v>
      </c>
      <c r="K461" s="19">
        <v>0</v>
      </c>
      <c r="L461" s="20" t="s">
        <v>23</v>
      </c>
      <c r="M461" s="19">
        <v>6612000</v>
      </c>
      <c r="N461" s="14" t="s">
        <v>54</v>
      </c>
      <c r="O461" s="21" t="s">
        <v>60</v>
      </c>
      <c r="P461" s="21" t="s">
        <v>60</v>
      </c>
      <c r="Q461" s="22" t="s">
        <v>60</v>
      </c>
      <c r="R461" s="22">
        <v>1</v>
      </c>
      <c r="S461" s="14" t="s">
        <v>445</v>
      </c>
    </row>
    <row r="462" spans="1:19">
      <c r="A462" s="14" t="s">
        <v>83</v>
      </c>
      <c r="B462" s="14" t="s">
        <v>40</v>
      </c>
      <c r="C462" s="14" t="s">
        <v>42</v>
      </c>
      <c r="D462" s="14" t="s">
        <v>221</v>
      </c>
      <c r="E462" s="14" t="s">
        <v>383</v>
      </c>
      <c r="F462" s="14" t="s">
        <v>424</v>
      </c>
      <c r="G462" s="14" t="s">
        <v>432</v>
      </c>
      <c r="H462" s="19">
        <v>1368000</v>
      </c>
      <c r="I462" s="19">
        <v>410400</v>
      </c>
      <c r="J462" s="19">
        <v>1368000</v>
      </c>
      <c r="K462" s="19">
        <v>0</v>
      </c>
      <c r="L462" s="20" t="s">
        <v>23</v>
      </c>
      <c r="M462" s="19">
        <v>1368000</v>
      </c>
      <c r="N462" s="14" t="s">
        <v>54</v>
      </c>
      <c r="O462" s="21" t="s">
        <v>60</v>
      </c>
      <c r="P462" s="21" t="s">
        <v>60</v>
      </c>
      <c r="Q462" s="22" t="s">
        <v>60</v>
      </c>
      <c r="R462" s="22">
        <v>1</v>
      </c>
      <c r="S462" s="14" t="s">
        <v>445</v>
      </c>
    </row>
    <row r="463" spans="1:19">
      <c r="A463" s="14" t="s">
        <v>83</v>
      </c>
      <c r="B463" s="14" t="s">
        <v>40</v>
      </c>
      <c r="C463" s="14" t="s">
        <v>42</v>
      </c>
      <c r="D463" s="14" t="s">
        <v>221</v>
      </c>
      <c r="E463" s="14" t="s">
        <v>383</v>
      </c>
      <c r="F463" s="14" t="s">
        <v>424</v>
      </c>
      <c r="G463" s="14" t="s">
        <v>432</v>
      </c>
      <c r="H463" s="19">
        <v>9348000</v>
      </c>
      <c r="I463" s="19">
        <v>2804400</v>
      </c>
      <c r="J463" s="19">
        <v>9348000</v>
      </c>
      <c r="K463" s="19">
        <v>0</v>
      </c>
      <c r="L463" s="20" t="s">
        <v>23</v>
      </c>
      <c r="M463" s="19">
        <v>9348000</v>
      </c>
      <c r="N463" s="14" t="s">
        <v>54</v>
      </c>
      <c r="O463" s="21" t="s">
        <v>60</v>
      </c>
      <c r="P463" s="21" t="s">
        <v>60</v>
      </c>
      <c r="Q463" s="22" t="s">
        <v>60</v>
      </c>
      <c r="R463" s="22">
        <v>1</v>
      </c>
      <c r="S463" s="14" t="s">
        <v>445</v>
      </c>
    </row>
    <row r="464" spans="1:19">
      <c r="A464" s="14" t="s">
        <v>83</v>
      </c>
      <c r="B464" s="14" t="s">
        <v>40</v>
      </c>
      <c r="C464" s="14" t="s">
        <v>42</v>
      </c>
      <c r="D464" s="14" t="s">
        <v>222</v>
      </c>
      <c r="E464" s="14" t="s">
        <v>384</v>
      </c>
      <c r="F464" s="14" t="s">
        <v>426</v>
      </c>
      <c r="G464" s="14" t="s">
        <v>432</v>
      </c>
      <c r="H464" s="19">
        <v>2983500</v>
      </c>
      <c r="I464" s="19">
        <v>2983500</v>
      </c>
      <c r="J464" s="19">
        <v>2983500</v>
      </c>
      <c r="K464" s="19">
        <v>0</v>
      </c>
      <c r="L464" s="20" t="s">
        <v>23</v>
      </c>
      <c r="M464" s="19">
        <v>2983500</v>
      </c>
      <c r="N464" s="14" t="s">
        <v>54</v>
      </c>
      <c r="O464" s="21" t="s">
        <v>60</v>
      </c>
      <c r="P464" s="21" t="s">
        <v>60</v>
      </c>
      <c r="Q464" s="22" t="s">
        <v>60</v>
      </c>
      <c r="R464" s="22">
        <v>1</v>
      </c>
      <c r="S464" s="14" t="s">
        <v>447</v>
      </c>
    </row>
    <row r="465" spans="1:19">
      <c r="A465" s="14" t="s">
        <v>83</v>
      </c>
      <c r="B465" s="14" t="s">
        <v>40</v>
      </c>
      <c r="C465" s="14" t="s">
        <v>42</v>
      </c>
      <c r="D465" s="14" t="s">
        <v>223</v>
      </c>
      <c r="E465" s="14" t="s">
        <v>385</v>
      </c>
      <c r="F465" s="14" t="s">
        <v>427</v>
      </c>
      <c r="G465" s="14" t="s">
        <v>432</v>
      </c>
      <c r="H465" s="19">
        <v>1692400</v>
      </c>
      <c r="I465" s="19">
        <v>507720</v>
      </c>
      <c r="J465" s="19">
        <v>1692400</v>
      </c>
      <c r="K465" s="19">
        <v>0</v>
      </c>
      <c r="L465" s="20" t="s">
        <v>23</v>
      </c>
      <c r="M465" s="19">
        <v>1692400</v>
      </c>
      <c r="N465" s="14" t="s">
        <v>54</v>
      </c>
      <c r="O465" s="21" t="s">
        <v>60</v>
      </c>
      <c r="P465" s="21" t="s">
        <v>60</v>
      </c>
      <c r="Q465" s="22" t="s">
        <v>60</v>
      </c>
      <c r="R465" s="22">
        <v>1</v>
      </c>
      <c r="S465" s="14" t="s">
        <v>448</v>
      </c>
    </row>
    <row r="466" spans="1:19">
      <c r="A466" s="14" t="s">
        <v>83</v>
      </c>
      <c r="B466" s="14" t="s">
        <v>40</v>
      </c>
      <c r="C466" s="14" t="s">
        <v>42</v>
      </c>
      <c r="D466" s="14" t="s">
        <v>223</v>
      </c>
      <c r="E466" s="14" t="s">
        <v>385</v>
      </c>
      <c r="F466" s="14" t="s">
        <v>427</v>
      </c>
      <c r="G466" s="14" t="s">
        <v>432</v>
      </c>
      <c r="H466" s="19">
        <v>423100</v>
      </c>
      <c r="I466" s="19">
        <v>126930</v>
      </c>
      <c r="J466" s="19">
        <v>423100</v>
      </c>
      <c r="K466" s="19">
        <v>0</v>
      </c>
      <c r="L466" s="20" t="s">
        <v>23</v>
      </c>
      <c r="M466" s="19">
        <v>423100</v>
      </c>
      <c r="N466" s="14" t="s">
        <v>54</v>
      </c>
      <c r="O466" s="21" t="s">
        <v>60</v>
      </c>
      <c r="P466" s="21" t="s">
        <v>60</v>
      </c>
      <c r="Q466" s="22" t="s">
        <v>60</v>
      </c>
      <c r="R466" s="22">
        <v>1</v>
      </c>
      <c r="S466" s="14" t="s">
        <v>448</v>
      </c>
    </row>
    <row r="467" spans="1:19">
      <c r="A467" s="14" t="s">
        <v>83</v>
      </c>
      <c r="B467" s="14" t="s">
        <v>40</v>
      </c>
      <c r="C467" s="14" t="s">
        <v>42</v>
      </c>
      <c r="D467" s="14" t="s">
        <v>224</v>
      </c>
      <c r="E467" s="14" t="s">
        <v>386</v>
      </c>
      <c r="F467" s="14" t="s">
        <v>427</v>
      </c>
      <c r="G467" s="14" t="s">
        <v>432</v>
      </c>
      <c r="H467" s="19">
        <v>2421000</v>
      </c>
      <c r="I467" s="19">
        <v>726300</v>
      </c>
      <c r="J467" s="19">
        <v>2421000</v>
      </c>
      <c r="K467" s="19">
        <v>0</v>
      </c>
      <c r="L467" s="20" t="s">
        <v>23</v>
      </c>
      <c r="M467" s="19">
        <v>2421000</v>
      </c>
      <c r="N467" s="14" t="s">
        <v>54</v>
      </c>
      <c r="O467" s="21" t="s">
        <v>60</v>
      </c>
      <c r="P467" s="21" t="s">
        <v>60</v>
      </c>
      <c r="Q467" s="22" t="s">
        <v>60</v>
      </c>
      <c r="R467" s="22">
        <v>1</v>
      </c>
      <c r="S467" s="14" t="s">
        <v>448</v>
      </c>
    </row>
    <row r="468" spans="1:19">
      <c r="A468" s="14" t="s">
        <v>83</v>
      </c>
      <c r="B468" s="14" t="s">
        <v>40</v>
      </c>
      <c r="C468" s="14" t="s">
        <v>42</v>
      </c>
      <c r="D468" s="14" t="s">
        <v>225</v>
      </c>
      <c r="E468" s="14" t="s">
        <v>387</v>
      </c>
      <c r="F468" s="14" t="s">
        <v>427</v>
      </c>
      <c r="G468" s="14" t="s">
        <v>432</v>
      </c>
      <c r="H468" s="19">
        <v>494400</v>
      </c>
      <c r="I468" s="19">
        <v>148320</v>
      </c>
      <c r="J468" s="19">
        <v>494400</v>
      </c>
      <c r="K468" s="19">
        <v>0</v>
      </c>
      <c r="L468" s="20" t="s">
        <v>23</v>
      </c>
      <c r="M468" s="19">
        <v>494400</v>
      </c>
      <c r="N468" s="14" t="s">
        <v>54</v>
      </c>
      <c r="O468" s="21" t="s">
        <v>60</v>
      </c>
      <c r="P468" s="21" t="s">
        <v>60</v>
      </c>
      <c r="Q468" s="22" t="s">
        <v>60</v>
      </c>
      <c r="R468" s="22">
        <v>1</v>
      </c>
      <c r="S468" s="14" t="s">
        <v>448</v>
      </c>
    </row>
    <row r="469" spans="1:19">
      <c r="A469" s="14" t="s">
        <v>83</v>
      </c>
      <c r="B469" s="14" t="s">
        <v>40</v>
      </c>
      <c r="C469" s="14" t="s">
        <v>42</v>
      </c>
      <c r="D469" s="14" t="s">
        <v>225</v>
      </c>
      <c r="E469" s="14" t="s">
        <v>387</v>
      </c>
      <c r="F469" s="14" t="s">
        <v>427</v>
      </c>
      <c r="G469" s="14" t="s">
        <v>432</v>
      </c>
      <c r="H469" s="19">
        <v>247200</v>
      </c>
      <c r="I469" s="19">
        <v>74160</v>
      </c>
      <c r="J469" s="19">
        <v>247200</v>
      </c>
      <c r="K469" s="19">
        <v>0</v>
      </c>
      <c r="L469" s="20" t="s">
        <v>23</v>
      </c>
      <c r="M469" s="19">
        <v>247200</v>
      </c>
      <c r="N469" s="14" t="s">
        <v>54</v>
      </c>
      <c r="O469" s="21" t="s">
        <v>60</v>
      </c>
      <c r="P469" s="21" t="s">
        <v>60</v>
      </c>
      <c r="Q469" s="22" t="s">
        <v>60</v>
      </c>
      <c r="R469" s="22">
        <v>1</v>
      </c>
      <c r="S469" s="14" t="s">
        <v>448</v>
      </c>
    </row>
    <row r="470" spans="1:19">
      <c r="A470" s="14" t="s">
        <v>83</v>
      </c>
      <c r="B470" s="14" t="s">
        <v>40</v>
      </c>
      <c r="C470" s="14" t="s">
        <v>42</v>
      </c>
      <c r="D470" s="14" t="s">
        <v>225</v>
      </c>
      <c r="E470" s="14" t="s">
        <v>387</v>
      </c>
      <c r="F470" s="14" t="s">
        <v>427</v>
      </c>
      <c r="G470" s="14" t="s">
        <v>432</v>
      </c>
      <c r="H470" s="19">
        <v>123600</v>
      </c>
      <c r="I470" s="19">
        <v>37080</v>
      </c>
      <c r="J470" s="19">
        <v>123600</v>
      </c>
      <c r="K470" s="19">
        <v>0</v>
      </c>
      <c r="L470" s="20" t="s">
        <v>23</v>
      </c>
      <c r="M470" s="19">
        <v>123600</v>
      </c>
      <c r="N470" s="14" t="s">
        <v>54</v>
      </c>
      <c r="O470" s="21" t="s">
        <v>60</v>
      </c>
      <c r="P470" s="21" t="s">
        <v>60</v>
      </c>
      <c r="Q470" s="22" t="s">
        <v>60</v>
      </c>
      <c r="R470" s="22">
        <v>1</v>
      </c>
      <c r="S470" s="14" t="s">
        <v>448</v>
      </c>
    </row>
    <row r="471" spans="1:19">
      <c r="A471" s="14" t="s">
        <v>83</v>
      </c>
      <c r="B471" s="14" t="s">
        <v>40</v>
      </c>
      <c r="C471" s="14" t="s">
        <v>42</v>
      </c>
      <c r="D471" s="14" t="s">
        <v>226</v>
      </c>
      <c r="E471" s="14" t="s">
        <v>388</v>
      </c>
      <c r="F471" s="14" t="s">
        <v>427</v>
      </c>
      <c r="G471" s="14" t="s">
        <v>432</v>
      </c>
      <c r="H471" s="19">
        <v>364400</v>
      </c>
      <c r="I471" s="19">
        <v>109320</v>
      </c>
      <c r="J471" s="19">
        <v>364400</v>
      </c>
      <c r="K471" s="19">
        <v>0</v>
      </c>
      <c r="L471" s="20" t="s">
        <v>23</v>
      </c>
      <c r="M471" s="19">
        <v>364400</v>
      </c>
      <c r="N471" s="14" t="s">
        <v>54</v>
      </c>
      <c r="O471" s="21" t="s">
        <v>60</v>
      </c>
      <c r="P471" s="21" t="s">
        <v>60</v>
      </c>
      <c r="Q471" s="22" t="s">
        <v>60</v>
      </c>
      <c r="R471" s="22">
        <v>1</v>
      </c>
      <c r="S471" s="14" t="s">
        <v>448</v>
      </c>
    </row>
    <row r="472" spans="1:19">
      <c r="A472" s="14" t="s">
        <v>83</v>
      </c>
      <c r="B472" s="14" t="s">
        <v>40</v>
      </c>
      <c r="C472" s="14" t="s">
        <v>42</v>
      </c>
      <c r="D472" s="14" t="s">
        <v>226</v>
      </c>
      <c r="E472" s="14" t="s">
        <v>388</v>
      </c>
      <c r="F472" s="14" t="s">
        <v>427</v>
      </c>
      <c r="G472" s="14" t="s">
        <v>432</v>
      </c>
      <c r="H472" s="19">
        <v>364400</v>
      </c>
      <c r="I472" s="19">
        <v>109320</v>
      </c>
      <c r="J472" s="19">
        <v>364400</v>
      </c>
      <c r="K472" s="19">
        <v>0</v>
      </c>
      <c r="L472" s="20" t="s">
        <v>23</v>
      </c>
      <c r="M472" s="19">
        <v>364400</v>
      </c>
      <c r="N472" s="14" t="s">
        <v>54</v>
      </c>
      <c r="O472" s="21" t="s">
        <v>60</v>
      </c>
      <c r="P472" s="21" t="s">
        <v>60</v>
      </c>
      <c r="Q472" s="22" t="s">
        <v>60</v>
      </c>
      <c r="R472" s="22">
        <v>1</v>
      </c>
      <c r="S472" s="14" t="s">
        <v>448</v>
      </c>
    </row>
    <row r="473" spans="1:19">
      <c r="A473" s="14" t="s">
        <v>83</v>
      </c>
      <c r="B473" s="14" t="s">
        <v>40</v>
      </c>
      <c r="C473" s="14" t="s">
        <v>42</v>
      </c>
      <c r="D473" s="14" t="s">
        <v>226</v>
      </c>
      <c r="E473" s="14" t="s">
        <v>388</v>
      </c>
      <c r="F473" s="14" t="s">
        <v>426</v>
      </c>
      <c r="G473" s="14" t="s">
        <v>432</v>
      </c>
      <c r="H473" s="19">
        <v>2004200</v>
      </c>
      <c r="I473" s="19">
        <v>2004200</v>
      </c>
      <c r="J473" s="19">
        <v>2004200</v>
      </c>
      <c r="K473" s="19">
        <v>0</v>
      </c>
      <c r="L473" s="20" t="s">
        <v>23</v>
      </c>
      <c r="M473" s="19">
        <v>2004200</v>
      </c>
      <c r="N473" s="14" t="s">
        <v>54</v>
      </c>
      <c r="O473" s="21" t="s">
        <v>60</v>
      </c>
      <c r="P473" s="21" t="s">
        <v>60</v>
      </c>
      <c r="Q473" s="22" t="s">
        <v>60</v>
      </c>
      <c r="R473" s="22">
        <v>1</v>
      </c>
      <c r="S473" s="14" t="s">
        <v>447</v>
      </c>
    </row>
    <row r="474" spans="1:19">
      <c r="A474" s="14" t="s">
        <v>83</v>
      </c>
      <c r="B474" s="14" t="s">
        <v>40</v>
      </c>
      <c r="C474" s="14" t="s">
        <v>42</v>
      </c>
      <c r="D474" s="14" t="s">
        <v>227</v>
      </c>
      <c r="E474" s="14" t="s">
        <v>389</v>
      </c>
      <c r="F474" s="14" t="s">
        <v>426</v>
      </c>
      <c r="G474" s="14" t="s">
        <v>432</v>
      </c>
      <c r="H474" s="19">
        <v>544800</v>
      </c>
      <c r="I474" s="19">
        <v>544800</v>
      </c>
      <c r="J474" s="19">
        <v>544800</v>
      </c>
      <c r="K474" s="19">
        <v>0</v>
      </c>
      <c r="L474" s="20" t="s">
        <v>23</v>
      </c>
      <c r="M474" s="19">
        <v>544800</v>
      </c>
      <c r="N474" s="14" t="s">
        <v>54</v>
      </c>
      <c r="O474" s="21" t="s">
        <v>60</v>
      </c>
      <c r="P474" s="21" t="s">
        <v>60</v>
      </c>
      <c r="Q474" s="22" t="s">
        <v>60</v>
      </c>
      <c r="R474" s="22">
        <v>1</v>
      </c>
      <c r="S474" s="14" t="s">
        <v>447</v>
      </c>
    </row>
    <row r="475" spans="1:19">
      <c r="A475" s="14" t="s">
        <v>83</v>
      </c>
      <c r="B475" s="14" t="s">
        <v>40</v>
      </c>
      <c r="C475" s="14" t="s">
        <v>42</v>
      </c>
      <c r="D475" s="14" t="s">
        <v>227</v>
      </c>
      <c r="E475" s="14" t="s">
        <v>389</v>
      </c>
      <c r="F475" s="14" t="s">
        <v>426</v>
      </c>
      <c r="G475" s="14" t="s">
        <v>432</v>
      </c>
      <c r="H475" s="19">
        <v>227000</v>
      </c>
      <c r="I475" s="19">
        <v>227000</v>
      </c>
      <c r="J475" s="19">
        <v>227000</v>
      </c>
      <c r="K475" s="19">
        <v>0</v>
      </c>
      <c r="L475" s="20" t="s">
        <v>23</v>
      </c>
      <c r="M475" s="19">
        <v>227000</v>
      </c>
      <c r="N475" s="14" t="s">
        <v>54</v>
      </c>
      <c r="O475" s="21" t="s">
        <v>60</v>
      </c>
      <c r="P475" s="21" t="s">
        <v>60</v>
      </c>
      <c r="Q475" s="22" t="s">
        <v>60</v>
      </c>
      <c r="R475" s="22">
        <v>1</v>
      </c>
      <c r="S475" s="14" t="s">
        <v>447</v>
      </c>
    </row>
    <row r="476" spans="1:19">
      <c r="A476" s="14" t="s">
        <v>83</v>
      </c>
      <c r="B476" s="14" t="s">
        <v>40</v>
      </c>
      <c r="C476" s="14" t="s">
        <v>42</v>
      </c>
      <c r="D476" s="14" t="s">
        <v>227</v>
      </c>
      <c r="E476" s="14" t="s">
        <v>389</v>
      </c>
      <c r="F476" s="14" t="s">
        <v>426</v>
      </c>
      <c r="G476" s="14" t="s">
        <v>432</v>
      </c>
      <c r="H476" s="19">
        <v>136200</v>
      </c>
      <c r="I476" s="19">
        <v>136200</v>
      </c>
      <c r="J476" s="19">
        <v>136200</v>
      </c>
      <c r="K476" s="19">
        <v>0</v>
      </c>
      <c r="L476" s="20" t="s">
        <v>23</v>
      </c>
      <c r="M476" s="19">
        <v>136200</v>
      </c>
      <c r="N476" s="14" t="s">
        <v>54</v>
      </c>
      <c r="O476" s="21" t="s">
        <v>60</v>
      </c>
      <c r="P476" s="21" t="s">
        <v>60</v>
      </c>
      <c r="Q476" s="22" t="s">
        <v>60</v>
      </c>
      <c r="R476" s="22">
        <v>1</v>
      </c>
      <c r="S476" s="14" t="s">
        <v>447</v>
      </c>
    </row>
    <row r="477" spans="1:19">
      <c r="A477" s="14" t="s">
        <v>83</v>
      </c>
      <c r="B477" s="14" t="s">
        <v>40</v>
      </c>
      <c r="C477" s="14" t="s">
        <v>42</v>
      </c>
      <c r="D477" s="14" t="s">
        <v>227</v>
      </c>
      <c r="E477" s="14" t="s">
        <v>389</v>
      </c>
      <c r="F477" s="14" t="s">
        <v>427</v>
      </c>
      <c r="G477" s="14" t="s">
        <v>432</v>
      </c>
      <c r="H477" s="19">
        <v>90800</v>
      </c>
      <c r="I477" s="19">
        <v>27240</v>
      </c>
      <c r="J477" s="19">
        <v>90800</v>
      </c>
      <c r="K477" s="19">
        <v>0</v>
      </c>
      <c r="L477" s="20" t="s">
        <v>23</v>
      </c>
      <c r="M477" s="19">
        <v>90800</v>
      </c>
      <c r="N477" s="14" t="s">
        <v>54</v>
      </c>
      <c r="O477" s="21" t="s">
        <v>60</v>
      </c>
      <c r="P477" s="21" t="s">
        <v>60</v>
      </c>
      <c r="Q477" s="22" t="s">
        <v>60</v>
      </c>
      <c r="R477" s="22">
        <v>1</v>
      </c>
      <c r="S477" s="14" t="s">
        <v>448</v>
      </c>
    </row>
    <row r="478" spans="1:19">
      <c r="A478" s="14" t="s">
        <v>83</v>
      </c>
      <c r="B478" s="14" t="s">
        <v>40</v>
      </c>
      <c r="C478" s="14" t="s">
        <v>42</v>
      </c>
      <c r="D478" s="14" t="s">
        <v>227</v>
      </c>
      <c r="E478" s="14" t="s">
        <v>389</v>
      </c>
      <c r="F478" s="14" t="s">
        <v>426</v>
      </c>
      <c r="G478" s="14" t="s">
        <v>432</v>
      </c>
      <c r="H478" s="19">
        <v>227000</v>
      </c>
      <c r="I478" s="19">
        <v>227000</v>
      </c>
      <c r="J478" s="19">
        <v>227000</v>
      </c>
      <c r="K478" s="19">
        <v>0</v>
      </c>
      <c r="L478" s="20" t="s">
        <v>23</v>
      </c>
      <c r="M478" s="19">
        <v>227000</v>
      </c>
      <c r="N478" s="14" t="s">
        <v>54</v>
      </c>
      <c r="O478" s="21" t="s">
        <v>60</v>
      </c>
      <c r="P478" s="21" t="s">
        <v>60</v>
      </c>
      <c r="Q478" s="22" t="s">
        <v>60</v>
      </c>
      <c r="R478" s="22">
        <v>1</v>
      </c>
      <c r="S478" s="14" t="s">
        <v>447</v>
      </c>
    </row>
    <row r="479" spans="1:19">
      <c r="A479" s="14" t="s">
        <v>83</v>
      </c>
      <c r="B479" s="14" t="s">
        <v>40</v>
      </c>
      <c r="C479" s="14" t="s">
        <v>42</v>
      </c>
      <c r="D479" s="14" t="s">
        <v>227</v>
      </c>
      <c r="E479" s="14" t="s">
        <v>389</v>
      </c>
      <c r="F479" s="14" t="s">
        <v>426</v>
      </c>
      <c r="G479" s="14" t="s">
        <v>432</v>
      </c>
      <c r="H479" s="19">
        <v>1770600</v>
      </c>
      <c r="I479" s="19">
        <v>1770600</v>
      </c>
      <c r="J479" s="19">
        <v>1770600</v>
      </c>
      <c r="K479" s="19">
        <v>0</v>
      </c>
      <c r="L479" s="20" t="s">
        <v>23</v>
      </c>
      <c r="M479" s="19">
        <v>1770600</v>
      </c>
      <c r="N479" s="14" t="s">
        <v>54</v>
      </c>
      <c r="O479" s="21" t="s">
        <v>60</v>
      </c>
      <c r="P479" s="21" t="s">
        <v>60</v>
      </c>
      <c r="Q479" s="22" t="s">
        <v>60</v>
      </c>
      <c r="R479" s="22">
        <v>1</v>
      </c>
      <c r="S479" s="14" t="s">
        <v>447</v>
      </c>
    </row>
    <row r="480" spans="1:19">
      <c r="A480" s="14" t="s">
        <v>83</v>
      </c>
      <c r="B480" s="14" t="s">
        <v>40</v>
      </c>
      <c r="C480" s="14" t="s">
        <v>42</v>
      </c>
      <c r="D480" s="14" t="s">
        <v>228</v>
      </c>
      <c r="E480" s="14" t="s">
        <v>390</v>
      </c>
      <c r="F480" s="14" t="s">
        <v>426</v>
      </c>
      <c r="G480" s="14" t="s">
        <v>432</v>
      </c>
      <c r="H480" s="19">
        <v>361800</v>
      </c>
      <c r="I480" s="19">
        <v>361800</v>
      </c>
      <c r="J480" s="19">
        <v>361800</v>
      </c>
      <c r="K480" s="19">
        <v>0</v>
      </c>
      <c r="L480" s="20" t="s">
        <v>23</v>
      </c>
      <c r="M480" s="19">
        <v>361800</v>
      </c>
      <c r="N480" s="14" t="s">
        <v>54</v>
      </c>
      <c r="O480" s="21" t="s">
        <v>60</v>
      </c>
      <c r="P480" s="21" t="s">
        <v>60</v>
      </c>
      <c r="Q480" s="22" t="s">
        <v>60</v>
      </c>
      <c r="R480" s="22">
        <v>1</v>
      </c>
      <c r="S480" s="14" t="s">
        <v>447</v>
      </c>
    </row>
    <row r="481" spans="1:19">
      <c r="A481" s="14" t="s">
        <v>83</v>
      </c>
      <c r="B481" s="14" t="s">
        <v>40</v>
      </c>
      <c r="C481" s="14" t="s">
        <v>42</v>
      </c>
      <c r="D481" s="14" t="s">
        <v>228</v>
      </c>
      <c r="E481" s="14" t="s">
        <v>390</v>
      </c>
      <c r="F481" s="14" t="s">
        <v>427</v>
      </c>
      <c r="G481" s="14" t="s">
        <v>432</v>
      </c>
      <c r="H481" s="19">
        <v>120600</v>
      </c>
      <c r="I481" s="19">
        <v>36180</v>
      </c>
      <c r="J481" s="19">
        <v>120600</v>
      </c>
      <c r="K481" s="19">
        <v>0</v>
      </c>
      <c r="L481" s="20" t="s">
        <v>23</v>
      </c>
      <c r="M481" s="19">
        <v>120600</v>
      </c>
      <c r="N481" s="14" t="s">
        <v>54</v>
      </c>
      <c r="O481" s="21" t="s">
        <v>60</v>
      </c>
      <c r="P481" s="21" t="s">
        <v>60</v>
      </c>
      <c r="Q481" s="22" t="s">
        <v>60</v>
      </c>
      <c r="R481" s="22">
        <v>1</v>
      </c>
      <c r="S481" s="14" t="s">
        <v>448</v>
      </c>
    </row>
    <row r="482" spans="1:19">
      <c r="A482" s="14" t="s">
        <v>83</v>
      </c>
      <c r="B482" s="14" t="s">
        <v>40</v>
      </c>
      <c r="C482" s="14" t="s">
        <v>42</v>
      </c>
      <c r="D482" s="14" t="s">
        <v>228</v>
      </c>
      <c r="E482" s="14" t="s">
        <v>390</v>
      </c>
      <c r="F482" s="14" t="s">
        <v>427</v>
      </c>
      <c r="G482" s="14" t="s">
        <v>432</v>
      </c>
      <c r="H482" s="19">
        <v>1085400</v>
      </c>
      <c r="I482" s="19">
        <v>325620</v>
      </c>
      <c r="J482" s="19">
        <v>1085400</v>
      </c>
      <c r="K482" s="19">
        <v>0</v>
      </c>
      <c r="L482" s="20" t="s">
        <v>23</v>
      </c>
      <c r="M482" s="19">
        <v>1085400</v>
      </c>
      <c r="N482" s="14" t="s">
        <v>54</v>
      </c>
      <c r="O482" s="21" t="s">
        <v>60</v>
      </c>
      <c r="P482" s="21" t="s">
        <v>60</v>
      </c>
      <c r="Q482" s="22" t="s">
        <v>60</v>
      </c>
      <c r="R482" s="22">
        <v>1</v>
      </c>
      <c r="S482" s="14" t="s">
        <v>448</v>
      </c>
    </row>
    <row r="483" spans="1:19">
      <c r="A483" s="14" t="s">
        <v>83</v>
      </c>
      <c r="B483" s="14" t="s">
        <v>40</v>
      </c>
      <c r="C483" s="14" t="s">
        <v>42</v>
      </c>
      <c r="D483" s="14" t="s">
        <v>228</v>
      </c>
      <c r="E483" s="14" t="s">
        <v>390</v>
      </c>
      <c r="F483" s="14" t="s">
        <v>427</v>
      </c>
      <c r="G483" s="14" t="s">
        <v>432</v>
      </c>
      <c r="H483" s="19">
        <v>2291400</v>
      </c>
      <c r="I483" s="19">
        <v>687420</v>
      </c>
      <c r="J483" s="19">
        <v>2291400</v>
      </c>
      <c r="K483" s="19">
        <v>0</v>
      </c>
      <c r="L483" s="20" t="s">
        <v>23</v>
      </c>
      <c r="M483" s="19">
        <v>2291400</v>
      </c>
      <c r="N483" s="14" t="s">
        <v>54</v>
      </c>
      <c r="O483" s="21" t="s">
        <v>60</v>
      </c>
      <c r="P483" s="21" t="s">
        <v>60</v>
      </c>
      <c r="Q483" s="22" t="s">
        <v>60</v>
      </c>
      <c r="R483" s="22">
        <v>1</v>
      </c>
      <c r="S483" s="14" t="s">
        <v>448</v>
      </c>
    </row>
    <row r="484" spans="1:19">
      <c r="A484" s="14" t="s">
        <v>83</v>
      </c>
      <c r="B484" s="14" t="s">
        <v>40</v>
      </c>
      <c r="C484" s="14" t="s">
        <v>42</v>
      </c>
      <c r="D484" s="14" t="s">
        <v>228</v>
      </c>
      <c r="E484" s="14" t="s">
        <v>390</v>
      </c>
      <c r="F484" s="14" t="s">
        <v>426</v>
      </c>
      <c r="G484" s="14" t="s">
        <v>432</v>
      </c>
      <c r="H484" s="19">
        <v>1688400</v>
      </c>
      <c r="I484" s="19">
        <v>1688400</v>
      </c>
      <c r="J484" s="19">
        <v>1688400</v>
      </c>
      <c r="K484" s="19">
        <v>0</v>
      </c>
      <c r="L484" s="20" t="s">
        <v>23</v>
      </c>
      <c r="M484" s="19">
        <v>1688400</v>
      </c>
      <c r="N484" s="14" t="s">
        <v>54</v>
      </c>
      <c r="O484" s="21" t="s">
        <v>60</v>
      </c>
      <c r="P484" s="21" t="s">
        <v>60</v>
      </c>
      <c r="Q484" s="22" t="s">
        <v>60</v>
      </c>
      <c r="R484" s="22">
        <v>1</v>
      </c>
      <c r="S484" s="14" t="s">
        <v>447</v>
      </c>
    </row>
    <row r="485" spans="1:19">
      <c r="A485" s="14" t="s">
        <v>83</v>
      </c>
      <c r="B485" s="14" t="s">
        <v>40</v>
      </c>
      <c r="C485" s="14" t="s">
        <v>42</v>
      </c>
      <c r="D485" s="14" t="s">
        <v>228</v>
      </c>
      <c r="E485" s="14" t="s">
        <v>390</v>
      </c>
      <c r="F485" s="14" t="s">
        <v>426</v>
      </c>
      <c r="G485" s="14" t="s">
        <v>432</v>
      </c>
      <c r="H485" s="19">
        <v>120600</v>
      </c>
      <c r="I485" s="19">
        <v>120600</v>
      </c>
      <c r="J485" s="19">
        <v>120600</v>
      </c>
      <c r="K485" s="19">
        <v>0</v>
      </c>
      <c r="L485" s="20" t="s">
        <v>23</v>
      </c>
      <c r="M485" s="19">
        <v>120600</v>
      </c>
      <c r="N485" s="14" t="s">
        <v>54</v>
      </c>
      <c r="O485" s="21" t="s">
        <v>60</v>
      </c>
      <c r="P485" s="21" t="s">
        <v>60</v>
      </c>
      <c r="Q485" s="22" t="s">
        <v>60</v>
      </c>
      <c r="R485" s="22">
        <v>1</v>
      </c>
      <c r="S485" s="14" t="s">
        <v>447</v>
      </c>
    </row>
    <row r="486" spans="1:19">
      <c r="A486" s="14" t="s">
        <v>83</v>
      </c>
      <c r="B486" s="14" t="s">
        <v>40</v>
      </c>
      <c r="C486" s="14" t="s">
        <v>42</v>
      </c>
      <c r="D486" s="14" t="s">
        <v>228</v>
      </c>
      <c r="E486" s="14" t="s">
        <v>390</v>
      </c>
      <c r="F486" s="14" t="s">
        <v>426</v>
      </c>
      <c r="G486" s="14" t="s">
        <v>432</v>
      </c>
      <c r="H486" s="19">
        <v>1688400</v>
      </c>
      <c r="I486" s="19">
        <v>1688400</v>
      </c>
      <c r="J486" s="19">
        <v>1688400</v>
      </c>
      <c r="K486" s="19">
        <v>0</v>
      </c>
      <c r="L486" s="20" t="s">
        <v>23</v>
      </c>
      <c r="M486" s="19">
        <v>1688400</v>
      </c>
      <c r="N486" s="14" t="s">
        <v>54</v>
      </c>
      <c r="O486" s="21" t="s">
        <v>60</v>
      </c>
      <c r="P486" s="21" t="s">
        <v>60</v>
      </c>
      <c r="Q486" s="22" t="s">
        <v>60</v>
      </c>
      <c r="R486" s="22">
        <v>1</v>
      </c>
      <c r="S486" s="14" t="s">
        <v>447</v>
      </c>
    </row>
    <row r="487" spans="1:19">
      <c r="A487" s="14" t="s">
        <v>83</v>
      </c>
      <c r="B487" s="14" t="s">
        <v>40</v>
      </c>
      <c r="C487" s="14" t="s">
        <v>42</v>
      </c>
      <c r="D487" s="14" t="s">
        <v>228</v>
      </c>
      <c r="E487" s="14" t="s">
        <v>390</v>
      </c>
      <c r="F487" s="14" t="s">
        <v>427</v>
      </c>
      <c r="G487" s="14" t="s">
        <v>432</v>
      </c>
      <c r="H487" s="19">
        <v>241200</v>
      </c>
      <c r="I487" s="19">
        <v>72360</v>
      </c>
      <c r="J487" s="19">
        <v>241200</v>
      </c>
      <c r="K487" s="19">
        <v>0</v>
      </c>
      <c r="L487" s="20" t="s">
        <v>23</v>
      </c>
      <c r="M487" s="19">
        <v>241200</v>
      </c>
      <c r="N487" s="14" t="s">
        <v>54</v>
      </c>
      <c r="O487" s="21" t="s">
        <v>60</v>
      </c>
      <c r="P487" s="21" t="s">
        <v>60</v>
      </c>
      <c r="Q487" s="22" t="s">
        <v>60</v>
      </c>
      <c r="R487" s="22">
        <v>1</v>
      </c>
      <c r="S487" s="14" t="s">
        <v>448</v>
      </c>
    </row>
    <row r="488" spans="1:19">
      <c r="A488" s="14" t="s">
        <v>83</v>
      </c>
      <c r="B488" s="14" t="s">
        <v>40</v>
      </c>
      <c r="C488" s="14" t="s">
        <v>42</v>
      </c>
      <c r="D488" s="14" t="s">
        <v>229</v>
      </c>
      <c r="E488" s="14" t="s">
        <v>391</v>
      </c>
      <c r="F488" s="14" t="s">
        <v>427</v>
      </c>
      <c r="G488" s="14" t="s">
        <v>432</v>
      </c>
      <c r="H488" s="19">
        <v>3295600</v>
      </c>
      <c r="I488" s="19">
        <v>988680</v>
      </c>
      <c r="J488" s="19">
        <v>3295600</v>
      </c>
      <c r="K488" s="19">
        <v>0</v>
      </c>
      <c r="L488" s="20" t="s">
        <v>23</v>
      </c>
      <c r="M488" s="19">
        <v>3295600</v>
      </c>
      <c r="N488" s="14" t="s">
        <v>54</v>
      </c>
      <c r="O488" s="21" t="s">
        <v>60</v>
      </c>
      <c r="P488" s="21" t="s">
        <v>60</v>
      </c>
      <c r="Q488" s="22" t="s">
        <v>60</v>
      </c>
      <c r="R488" s="22">
        <v>1</v>
      </c>
      <c r="S488" s="14" t="s">
        <v>448</v>
      </c>
    </row>
    <row r="489" spans="1:19">
      <c r="A489" s="14" t="s">
        <v>83</v>
      </c>
      <c r="B489" s="14" t="s">
        <v>40</v>
      </c>
      <c r="C489" s="14" t="s">
        <v>42</v>
      </c>
      <c r="D489" s="14" t="s">
        <v>229</v>
      </c>
      <c r="E489" s="14" t="s">
        <v>391</v>
      </c>
      <c r="F489" s="14" t="s">
        <v>426</v>
      </c>
      <c r="G489" s="14" t="s">
        <v>432</v>
      </c>
      <c r="H489" s="19">
        <v>470800</v>
      </c>
      <c r="I489" s="19">
        <v>470800</v>
      </c>
      <c r="J489" s="19">
        <v>470800</v>
      </c>
      <c r="K489" s="19">
        <v>0</v>
      </c>
      <c r="L489" s="20" t="s">
        <v>23</v>
      </c>
      <c r="M489" s="19">
        <v>470800</v>
      </c>
      <c r="N489" s="14" t="s">
        <v>54</v>
      </c>
      <c r="O489" s="21" t="s">
        <v>60</v>
      </c>
      <c r="P489" s="21" t="s">
        <v>60</v>
      </c>
      <c r="Q489" s="22" t="s">
        <v>60</v>
      </c>
      <c r="R489" s="22">
        <v>1</v>
      </c>
      <c r="S489" s="14" t="s">
        <v>447</v>
      </c>
    </row>
    <row r="490" spans="1:19">
      <c r="A490" s="14" t="s">
        <v>83</v>
      </c>
      <c r="B490" s="14" t="s">
        <v>40</v>
      </c>
      <c r="C490" s="14" t="s">
        <v>42</v>
      </c>
      <c r="D490" s="14" t="s">
        <v>230</v>
      </c>
      <c r="E490" s="14" t="s">
        <v>392</v>
      </c>
      <c r="F490" s="14" t="s">
        <v>427</v>
      </c>
      <c r="G490" s="14" t="s">
        <v>432</v>
      </c>
      <c r="H490" s="19">
        <v>7646400</v>
      </c>
      <c r="I490" s="19">
        <v>2293920</v>
      </c>
      <c r="J490" s="19">
        <v>7646400</v>
      </c>
      <c r="K490" s="19">
        <v>0</v>
      </c>
      <c r="L490" s="20" t="s">
        <v>23</v>
      </c>
      <c r="M490" s="19">
        <v>7646400</v>
      </c>
      <c r="N490" s="14" t="s">
        <v>54</v>
      </c>
      <c r="O490" s="21" t="s">
        <v>60</v>
      </c>
      <c r="P490" s="21" t="s">
        <v>60</v>
      </c>
      <c r="Q490" s="22" t="s">
        <v>60</v>
      </c>
      <c r="R490" s="22">
        <v>1</v>
      </c>
      <c r="S490" s="14" t="s">
        <v>448</v>
      </c>
    </row>
    <row r="491" spans="1:19">
      <c r="A491" s="14" t="s">
        <v>83</v>
      </c>
      <c r="B491" s="14" t="s">
        <v>40</v>
      </c>
      <c r="C491" s="14" t="s">
        <v>42</v>
      </c>
      <c r="D491" s="14" t="s">
        <v>230</v>
      </c>
      <c r="E491" s="14" t="s">
        <v>392</v>
      </c>
      <c r="F491" s="14" t="s">
        <v>426</v>
      </c>
      <c r="G491" s="14" t="s">
        <v>432</v>
      </c>
      <c r="H491" s="19">
        <v>48427200</v>
      </c>
      <c r="I491" s="19">
        <v>48427200</v>
      </c>
      <c r="J491" s="19">
        <v>48427200</v>
      </c>
      <c r="K491" s="19">
        <v>0</v>
      </c>
      <c r="L491" s="20" t="s">
        <v>23</v>
      </c>
      <c r="M491" s="19">
        <v>48427200</v>
      </c>
      <c r="N491" s="14" t="s">
        <v>54</v>
      </c>
      <c r="O491" s="21" t="s">
        <v>60</v>
      </c>
      <c r="P491" s="21" t="s">
        <v>60</v>
      </c>
      <c r="Q491" s="22" t="s">
        <v>60</v>
      </c>
      <c r="R491" s="22">
        <v>1</v>
      </c>
      <c r="S491" s="14" t="s">
        <v>447</v>
      </c>
    </row>
    <row r="492" spans="1:19">
      <c r="A492" s="14" t="s">
        <v>83</v>
      </c>
      <c r="B492" s="14" t="s">
        <v>40</v>
      </c>
      <c r="C492" s="14" t="s">
        <v>42</v>
      </c>
      <c r="D492" s="14" t="s">
        <v>230</v>
      </c>
      <c r="E492" s="14" t="s">
        <v>392</v>
      </c>
      <c r="F492" s="14" t="s">
        <v>426</v>
      </c>
      <c r="G492" s="14" t="s">
        <v>432</v>
      </c>
      <c r="H492" s="19">
        <v>0</v>
      </c>
      <c r="I492" s="19">
        <v>0</v>
      </c>
      <c r="J492" s="19">
        <v>0</v>
      </c>
      <c r="K492" s="19">
        <v>0</v>
      </c>
      <c r="L492" s="20" t="s">
        <v>23</v>
      </c>
      <c r="M492" s="19">
        <v>0</v>
      </c>
      <c r="N492" s="14" t="s">
        <v>54</v>
      </c>
      <c r="O492" s="21" t="s">
        <v>60</v>
      </c>
      <c r="P492" s="21" t="s">
        <v>60</v>
      </c>
      <c r="Q492" s="22" t="s">
        <v>60</v>
      </c>
      <c r="R492" s="22">
        <v>1</v>
      </c>
      <c r="S492" s="14" t="s">
        <v>447</v>
      </c>
    </row>
    <row r="493" spans="1:19">
      <c r="A493" s="14" t="s">
        <v>83</v>
      </c>
      <c r="B493" s="14" t="s">
        <v>40</v>
      </c>
      <c r="C493" s="14" t="s">
        <v>42</v>
      </c>
      <c r="D493" s="14" t="s">
        <v>230</v>
      </c>
      <c r="E493" s="14" t="s">
        <v>392</v>
      </c>
      <c r="F493" s="14" t="s">
        <v>427</v>
      </c>
      <c r="G493" s="14" t="s">
        <v>432</v>
      </c>
      <c r="H493" s="19">
        <v>637200</v>
      </c>
      <c r="I493" s="19">
        <v>191160</v>
      </c>
      <c r="J493" s="19">
        <v>637200</v>
      </c>
      <c r="K493" s="19">
        <v>0</v>
      </c>
      <c r="L493" s="20" t="s">
        <v>23</v>
      </c>
      <c r="M493" s="19">
        <v>637200</v>
      </c>
      <c r="N493" s="14" t="s">
        <v>54</v>
      </c>
      <c r="O493" s="21" t="s">
        <v>60</v>
      </c>
      <c r="P493" s="21" t="s">
        <v>60</v>
      </c>
      <c r="Q493" s="22" t="s">
        <v>60</v>
      </c>
      <c r="R493" s="22">
        <v>1</v>
      </c>
      <c r="S493" s="14" t="s">
        <v>448</v>
      </c>
    </row>
    <row r="494" spans="1:19">
      <c r="A494" s="14" t="s">
        <v>83</v>
      </c>
      <c r="B494" s="14" t="s">
        <v>40</v>
      </c>
      <c r="C494" s="14" t="s">
        <v>42</v>
      </c>
      <c r="D494" s="14" t="s">
        <v>230</v>
      </c>
      <c r="E494" s="14" t="s">
        <v>392</v>
      </c>
      <c r="F494" s="14" t="s">
        <v>427</v>
      </c>
      <c r="G494" s="14" t="s">
        <v>432</v>
      </c>
      <c r="H494" s="19">
        <v>955800</v>
      </c>
      <c r="I494" s="19">
        <v>286740</v>
      </c>
      <c r="J494" s="19">
        <v>955800</v>
      </c>
      <c r="K494" s="19">
        <v>0</v>
      </c>
      <c r="L494" s="20" t="s">
        <v>23</v>
      </c>
      <c r="M494" s="19">
        <v>955800</v>
      </c>
      <c r="N494" s="14" t="s">
        <v>54</v>
      </c>
      <c r="O494" s="21" t="s">
        <v>60</v>
      </c>
      <c r="P494" s="21" t="s">
        <v>60</v>
      </c>
      <c r="Q494" s="22" t="s">
        <v>60</v>
      </c>
      <c r="R494" s="22">
        <v>1</v>
      </c>
      <c r="S494" s="14" t="s">
        <v>448</v>
      </c>
    </row>
    <row r="495" spans="1:19">
      <c r="A495" s="14" t="s">
        <v>83</v>
      </c>
      <c r="B495" s="14" t="s">
        <v>40</v>
      </c>
      <c r="C495" s="14" t="s">
        <v>42</v>
      </c>
      <c r="D495" s="14" t="s">
        <v>230</v>
      </c>
      <c r="E495" s="14" t="s">
        <v>392</v>
      </c>
      <c r="F495" s="14" t="s">
        <v>427</v>
      </c>
      <c r="G495" s="14" t="s">
        <v>432</v>
      </c>
      <c r="H495" s="19">
        <v>42055200</v>
      </c>
      <c r="I495" s="19">
        <v>12616560</v>
      </c>
      <c r="J495" s="19">
        <v>42055200</v>
      </c>
      <c r="K495" s="19">
        <v>0</v>
      </c>
      <c r="L495" s="20" t="s">
        <v>23</v>
      </c>
      <c r="M495" s="19">
        <v>42055200</v>
      </c>
      <c r="N495" s="14" t="s">
        <v>54</v>
      </c>
      <c r="O495" s="21" t="s">
        <v>60</v>
      </c>
      <c r="P495" s="21" t="s">
        <v>60</v>
      </c>
      <c r="Q495" s="22" t="s">
        <v>60</v>
      </c>
      <c r="R495" s="22">
        <v>1</v>
      </c>
      <c r="S495" s="14" t="s">
        <v>448</v>
      </c>
    </row>
    <row r="496" spans="1:19">
      <c r="A496" s="14" t="s">
        <v>83</v>
      </c>
      <c r="B496" s="14" t="s">
        <v>40</v>
      </c>
      <c r="C496" s="14" t="s">
        <v>42</v>
      </c>
      <c r="D496" s="14" t="s">
        <v>230</v>
      </c>
      <c r="E496" s="14" t="s">
        <v>392</v>
      </c>
      <c r="F496" s="14" t="s">
        <v>427</v>
      </c>
      <c r="G496" s="14" t="s">
        <v>432</v>
      </c>
      <c r="H496" s="19">
        <v>3823200</v>
      </c>
      <c r="I496" s="19">
        <v>1146960</v>
      </c>
      <c r="J496" s="19">
        <v>3823200</v>
      </c>
      <c r="K496" s="19">
        <v>0</v>
      </c>
      <c r="L496" s="20" t="s">
        <v>23</v>
      </c>
      <c r="M496" s="19">
        <v>3823200</v>
      </c>
      <c r="N496" s="14" t="s">
        <v>54</v>
      </c>
      <c r="O496" s="21" t="s">
        <v>60</v>
      </c>
      <c r="P496" s="21" t="s">
        <v>60</v>
      </c>
      <c r="Q496" s="22" t="s">
        <v>60</v>
      </c>
      <c r="R496" s="22">
        <v>1</v>
      </c>
      <c r="S496" s="14" t="s">
        <v>448</v>
      </c>
    </row>
    <row r="497" spans="1:19">
      <c r="A497" s="14" t="s">
        <v>83</v>
      </c>
      <c r="B497" s="14" t="s">
        <v>40</v>
      </c>
      <c r="C497" s="14" t="s">
        <v>42</v>
      </c>
      <c r="D497" s="14" t="s">
        <v>230</v>
      </c>
      <c r="E497" s="14" t="s">
        <v>392</v>
      </c>
      <c r="F497" s="14" t="s">
        <v>427</v>
      </c>
      <c r="G497" s="14" t="s">
        <v>432</v>
      </c>
      <c r="H497" s="19">
        <v>5734800</v>
      </c>
      <c r="I497" s="19">
        <v>1720440</v>
      </c>
      <c r="J497" s="19">
        <v>5734800</v>
      </c>
      <c r="K497" s="19">
        <v>0</v>
      </c>
      <c r="L497" s="20" t="s">
        <v>23</v>
      </c>
      <c r="M497" s="19">
        <v>5734800</v>
      </c>
      <c r="N497" s="14" t="s">
        <v>54</v>
      </c>
      <c r="O497" s="21" t="s">
        <v>60</v>
      </c>
      <c r="P497" s="21" t="s">
        <v>60</v>
      </c>
      <c r="Q497" s="22" t="s">
        <v>60</v>
      </c>
      <c r="R497" s="22">
        <v>1</v>
      </c>
      <c r="S497" s="14" t="s">
        <v>448</v>
      </c>
    </row>
    <row r="498" spans="1:19">
      <c r="A498" s="14" t="s">
        <v>83</v>
      </c>
      <c r="B498" s="14" t="s">
        <v>40</v>
      </c>
      <c r="C498" s="14" t="s">
        <v>42</v>
      </c>
      <c r="D498" s="14" t="s">
        <v>231</v>
      </c>
      <c r="E498" s="14" t="s">
        <v>393</v>
      </c>
      <c r="F498" s="14" t="s">
        <v>427</v>
      </c>
      <c r="G498" s="14" t="s">
        <v>432</v>
      </c>
      <c r="H498" s="19">
        <v>17269200</v>
      </c>
      <c r="I498" s="19">
        <v>5180760</v>
      </c>
      <c r="J498" s="19">
        <v>17269200</v>
      </c>
      <c r="K498" s="19">
        <v>0</v>
      </c>
      <c r="L498" s="20" t="s">
        <v>23</v>
      </c>
      <c r="M498" s="19">
        <v>17269200</v>
      </c>
      <c r="N498" s="14" t="s">
        <v>54</v>
      </c>
      <c r="O498" s="21" t="s">
        <v>60</v>
      </c>
      <c r="P498" s="21" t="s">
        <v>60</v>
      </c>
      <c r="Q498" s="22" t="s">
        <v>60</v>
      </c>
      <c r="R498" s="22">
        <v>1</v>
      </c>
      <c r="S498" s="14" t="s">
        <v>448</v>
      </c>
    </row>
    <row r="499" spans="1:19">
      <c r="A499" s="14" t="s">
        <v>83</v>
      </c>
      <c r="B499" s="14" t="s">
        <v>40</v>
      </c>
      <c r="C499" s="14" t="s">
        <v>42</v>
      </c>
      <c r="D499" s="14" t="s">
        <v>232</v>
      </c>
      <c r="E499" s="14" t="s">
        <v>394</v>
      </c>
      <c r="F499" s="14" t="s">
        <v>426</v>
      </c>
      <c r="G499" s="14" t="s">
        <v>432</v>
      </c>
      <c r="H499" s="19">
        <v>1632000</v>
      </c>
      <c r="I499" s="19">
        <v>1632000</v>
      </c>
      <c r="J499" s="19">
        <v>1632000</v>
      </c>
      <c r="K499" s="19">
        <v>0</v>
      </c>
      <c r="L499" s="20" t="s">
        <v>23</v>
      </c>
      <c r="M499" s="19">
        <v>1632000</v>
      </c>
      <c r="N499" s="14" t="s">
        <v>54</v>
      </c>
      <c r="O499" s="21" t="s">
        <v>60</v>
      </c>
      <c r="P499" s="21" t="s">
        <v>60</v>
      </c>
      <c r="Q499" s="22" t="s">
        <v>60</v>
      </c>
      <c r="R499" s="22">
        <v>1</v>
      </c>
      <c r="S499" s="14" t="s">
        <v>447</v>
      </c>
    </row>
    <row r="500" spans="1:19">
      <c r="A500" s="14" t="s">
        <v>83</v>
      </c>
      <c r="B500" s="14" t="s">
        <v>40</v>
      </c>
      <c r="C500" s="14" t="s">
        <v>42</v>
      </c>
      <c r="D500" s="14" t="s">
        <v>232</v>
      </c>
      <c r="E500" s="14" t="s">
        <v>394</v>
      </c>
      <c r="F500" s="14" t="s">
        <v>427</v>
      </c>
      <c r="G500" s="14" t="s">
        <v>432</v>
      </c>
      <c r="H500" s="19">
        <v>4243200</v>
      </c>
      <c r="I500" s="19">
        <v>1272960</v>
      </c>
      <c r="J500" s="19">
        <v>4243200</v>
      </c>
      <c r="K500" s="19">
        <v>0</v>
      </c>
      <c r="L500" s="20" t="s">
        <v>23</v>
      </c>
      <c r="M500" s="19">
        <v>4243200</v>
      </c>
      <c r="N500" s="14" t="s">
        <v>54</v>
      </c>
      <c r="O500" s="21" t="s">
        <v>60</v>
      </c>
      <c r="P500" s="21" t="s">
        <v>60</v>
      </c>
      <c r="Q500" s="22" t="s">
        <v>60</v>
      </c>
      <c r="R500" s="22">
        <v>1</v>
      </c>
      <c r="S500" s="14" t="s">
        <v>448</v>
      </c>
    </row>
    <row r="501" spans="1:19">
      <c r="A501" s="14" t="s">
        <v>83</v>
      </c>
      <c r="B501" s="14" t="s">
        <v>40</v>
      </c>
      <c r="C501" s="14" t="s">
        <v>42</v>
      </c>
      <c r="D501" s="14" t="s">
        <v>232</v>
      </c>
      <c r="E501" s="14" t="s">
        <v>394</v>
      </c>
      <c r="F501" s="14" t="s">
        <v>423</v>
      </c>
      <c r="G501" s="14" t="s">
        <v>432</v>
      </c>
      <c r="H501" s="19">
        <v>325747200</v>
      </c>
      <c r="I501" s="19">
        <v>97724160</v>
      </c>
      <c r="J501" s="19">
        <v>325747200</v>
      </c>
      <c r="K501" s="19">
        <v>0</v>
      </c>
      <c r="L501" s="20" t="s">
        <v>23</v>
      </c>
      <c r="M501" s="19">
        <v>325747200</v>
      </c>
      <c r="N501" s="14" t="s">
        <v>54</v>
      </c>
      <c r="O501" s="21" t="s">
        <v>60</v>
      </c>
      <c r="P501" s="21" t="s">
        <v>60</v>
      </c>
      <c r="Q501" s="22" t="s">
        <v>60</v>
      </c>
      <c r="R501" s="22">
        <v>1</v>
      </c>
      <c r="S501" s="14" t="s">
        <v>444</v>
      </c>
    </row>
    <row r="502" spans="1:19">
      <c r="A502" s="14" t="s">
        <v>83</v>
      </c>
      <c r="B502" s="14" t="s">
        <v>40</v>
      </c>
      <c r="C502" s="14" t="s">
        <v>42</v>
      </c>
      <c r="D502" s="14" t="s">
        <v>233</v>
      </c>
      <c r="E502" s="14" t="s">
        <v>395</v>
      </c>
      <c r="F502" s="14" t="s">
        <v>426</v>
      </c>
      <c r="G502" s="14" t="s">
        <v>432</v>
      </c>
      <c r="H502" s="19">
        <v>575500</v>
      </c>
      <c r="I502" s="19">
        <v>575500</v>
      </c>
      <c r="J502" s="19">
        <v>575500</v>
      </c>
      <c r="K502" s="19">
        <v>0</v>
      </c>
      <c r="L502" s="20" t="s">
        <v>23</v>
      </c>
      <c r="M502" s="19">
        <v>575500</v>
      </c>
      <c r="N502" s="14" t="s">
        <v>54</v>
      </c>
      <c r="O502" s="21" t="s">
        <v>60</v>
      </c>
      <c r="P502" s="21" t="s">
        <v>60</v>
      </c>
      <c r="Q502" s="22" t="s">
        <v>60</v>
      </c>
      <c r="R502" s="22">
        <v>1</v>
      </c>
      <c r="S502" s="14" t="s">
        <v>447</v>
      </c>
    </row>
    <row r="503" spans="1:19">
      <c r="A503" s="14" t="s">
        <v>83</v>
      </c>
      <c r="B503" s="14" t="s">
        <v>40</v>
      </c>
      <c r="C503" s="14" t="s">
        <v>42</v>
      </c>
      <c r="D503" s="14" t="s">
        <v>234</v>
      </c>
      <c r="E503" s="14" t="s">
        <v>396</v>
      </c>
      <c r="F503" s="14" t="s">
        <v>427</v>
      </c>
      <c r="G503" s="14" t="s">
        <v>432</v>
      </c>
      <c r="H503" s="19">
        <v>3402000</v>
      </c>
      <c r="I503" s="19">
        <v>1020600</v>
      </c>
      <c r="J503" s="19">
        <v>3402000</v>
      </c>
      <c r="K503" s="19">
        <v>0</v>
      </c>
      <c r="L503" s="20" t="s">
        <v>23</v>
      </c>
      <c r="M503" s="19">
        <v>3402000</v>
      </c>
      <c r="N503" s="14" t="s">
        <v>54</v>
      </c>
      <c r="O503" s="21" t="s">
        <v>60</v>
      </c>
      <c r="P503" s="21" t="s">
        <v>60</v>
      </c>
      <c r="Q503" s="22" t="s">
        <v>60</v>
      </c>
      <c r="R503" s="22">
        <v>1</v>
      </c>
      <c r="S503" s="14" t="s">
        <v>448</v>
      </c>
    </row>
    <row r="504" spans="1:19">
      <c r="A504" s="14" t="s">
        <v>83</v>
      </c>
      <c r="B504" s="14" t="s">
        <v>40</v>
      </c>
      <c r="C504" s="14" t="s">
        <v>42</v>
      </c>
      <c r="D504" s="14" t="s">
        <v>234</v>
      </c>
      <c r="E504" s="14" t="s">
        <v>396</v>
      </c>
      <c r="F504" s="14" t="s">
        <v>426</v>
      </c>
      <c r="G504" s="14" t="s">
        <v>432</v>
      </c>
      <c r="H504" s="19">
        <v>882000</v>
      </c>
      <c r="I504" s="19">
        <v>882000</v>
      </c>
      <c r="J504" s="19">
        <v>882000</v>
      </c>
      <c r="K504" s="19">
        <v>0</v>
      </c>
      <c r="L504" s="20" t="s">
        <v>23</v>
      </c>
      <c r="M504" s="19">
        <v>882000</v>
      </c>
      <c r="N504" s="14" t="s">
        <v>54</v>
      </c>
      <c r="O504" s="21" t="s">
        <v>60</v>
      </c>
      <c r="P504" s="21" t="s">
        <v>60</v>
      </c>
      <c r="Q504" s="22" t="s">
        <v>60</v>
      </c>
      <c r="R504" s="22">
        <v>1</v>
      </c>
      <c r="S504" s="14" t="s">
        <v>447</v>
      </c>
    </row>
    <row r="505" spans="1:19">
      <c r="A505" s="14" t="s">
        <v>83</v>
      </c>
      <c r="B505" s="14" t="s">
        <v>40</v>
      </c>
      <c r="C505" s="14" t="s">
        <v>42</v>
      </c>
      <c r="D505" s="14" t="s">
        <v>235</v>
      </c>
      <c r="E505" s="14" t="s">
        <v>397</v>
      </c>
      <c r="F505" s="14" t="s">
        <v>427</v>
      </c>
      <c r="G505" s="14" t="s">
        <v>432</v>
      </c>
      <c r="H505" s="19">
        <v>6963600</v>
      </c>
      <c r="I505" s="19">
        <v>2089080</v>
      </c>
      <c r="J505" s="19">
        <v>6963600</v>
      </c>
      <c r="K505" s="19">
        <v>0</v>
      </c>
      <c r="L505" s="20" t="s">
        <v>23</v>
      </c>
      <c r="M505" s="19">
        <v>6963600</v>
      </c>
      <c r="N505" s="14" t="s">
        <v>54</v>
      </c>
      <c r="O505" s="21" t="s">
        <v>60</v>
      </c>
      <c r="P505" s="21" t="s">
        <v>60</v>
      </c>
      <c r="Q505" s="22" t="s">
        <v>60</v>
      </c>
      <c r="R505" s="22">
        <v>1</v>
      </c>
      <c r="S505" s="14" t="s">
        <v>448</v>
      </c>
    </row>
    <row r="506" spans="1:19">
      <c r="A506" s="14" t="s">
        <v>83</v>
      </c>
      <c r="B506" s="14" t="s">
        <v>40</v>
      </c>
      <c r="C506" s="14" t="s">
        <v>42</v>
      </c>
      <c r="D506" s="14" t="s">
        <v>236</v>
      </c>
      <c r="E506" s="14" t="s">
        <v>398</v>
      </c>
      <c r="F506" s="14" t="s">
        <v>427</v>
      </c>
      <c r="G506" s="14" t="s">
        <v>432</v>
      </c>
      <c r="H506" s="19">
        <v>250900</v>
      </c>
      <c r="I506" s="19">
        <v>75270</v>
      </c>
      <c r="J506" s="19">
        <v>250900</v>
      </c>
      <c r="K506" s="19">
        <v>0</v>
      </c>
      <c r="L506" s="20" t="s">
        <v>23</v>
      </c>
      <c r="M506" s="19">
        <v>250900</v>
      </c>
      <c r="N506" s="14" t="s">
        <v>54</v>
      </c>
      <c r="O506" s="21" t="s">
        <v>60</v>
      </c>
      <c r="P506" s="21" t="s">
        <v>60</v>
      </c>
      <c r="Q506" s="22" t="s">
        <v>60</v>
      </c>
      <c r="R506" s="22">
        <v>1</v>
      </c>
      <c r="S506" s="14" t="s">
        <v>448</v>
      </c>
    </row>
    <row r="507" spans="1:19">
      <c r="A507" s="14" t="s">
        <v>83</v>
      </c>
      <c r="B507" s="14" t="s">
        <v>40</v>
      </c>
      <c r="C507" s="14" t="s">
        <v>42</v>
      </c>
      <c r="D507" s="14" t="s">
        <v>236</v>
      </c>
      <c r="E507" s="14" t="s">
        <v>398</v>
      </c>
      <c r="F507" s="14" t="s">
        <v>426</v>
      </c>
      <c r="G507" s="14" t="s">
        <v>432</v>
      </c>
      <c r="H507" s="19">
        <v>0</v>
      </c>
      <c r="I507" s="19">
        <v>0</v>
      </c>
      <c r="J507" s="19">
        <v>0</v>
      </c>
      <c r="K507" s="19">
        <v>0</v>
      </c>
      <c r="L507" s="20" t="s">
        <v>23</v>
      </c>
      <c r="M507" s="19">
        <v>0</v>
      </c>
      <c r="N507" s="14" t="s">
        <v>54</v>
      </c>
      <c r="O507" s="21" t="s">
        <v>60</v>
      </c>
      <c r="P507" s="21" t="s">
        <v>60</v>
      </c>
      <c r="Q507" s="22" t="s">
        <v>60</v>
      </c>
      <c r="R507" s="22">
        <v>1</v>
      </c>
      <c r="S507" s="14" t="s">
        <v>447</v>
      </c>
    </row>
    <row r="508" spans="1:19">
      <c r="A508" s="14" t="s">
        <v>83</v>
      </c>
      <c r="B508" s="14" t="s">
        <v>40</v>
      </c>
      <c r="C508" s="14" t="s">
        <v>42</v>
      </c>
      <c r="D508" s="14" t="s">
        <v>237</v>
      </c>
      <c r="E508" s="14" t="s">
        <v>399</v>
      </c>
      <c r="F508" s="14" t="s">
        <v>423</v>
      </c>
      <c r="G508" s="14" t="s">
        <v>432</v>
      </c>
      <c r="H508" s="19">
        <v>115983550</v>
      </c>
      <c r="I508" s="19">
        <v>34795065</v>
      </c>
      <c r="J508" s="19">
        <v>115983550</v>
      </c>
      <c r="K508" s="19">
        <v>0</v>
      </c>
      <c r="L508" s="20" t="s">
        <v>23</v>
      </c>
      <c r="M508" s="19">
        <v>115983550</v>
      </c>
      <c r="N508" s="14" t="s">
        <v>54</v>
      </c>
      <c r="O508" s="21" t="s">
        <v>60</v>
      </c>
      <c r="P508" s="21" t="s">
        <v>60</v>
      </c>
      <c r="Q508" s="22" t="s">
        <v>60</v>
      </c>
      <c r="R508" s="22">
        <v>1</v>
      </c>
      <c r="S508" s="14" t="s">
        <v>444</v>
      </c>
    </row>
    <row r="509" spans="1:19">
      <c r="A509" s="14" t="s">
        <v>83</v>
      </c>
      <c r="B509" s="14" t="s">
        <v>40</v>
      </c>
      <c r="C509" s="14" t="s">
        <v>42</v>
      </c>
      <c r="D509" s="14" t="s">
        <v>237</v>
      </c>
      <c r="E509" s="14" t="s">
        <v>399</v>
      </c>
      <c r="F509" s="14" t="s">
        <v>426</v>
      </c>
      <c r="G509" s="14" t="s">
        <v>432</v>
      </c>
      <c r="H509" s="19">
        <v>292150</v>
      </c>
      <c r="I509" s="19">
        <v>292150</v>
      </c>
      <c r="J509" s="19">
        <v>292150</v>
      </c>
      <c r="K509" s="19">
        <v>0</v>
      </c>
      <c r="L509" s="20" t="s">
        <v>23</v>
      </c>
      <c r="M509" s="19">
        <v>292150</v>
      </c>
      <c r="N509" s="14" t="s">
        <v>54</v>
      </c>
      <c r="O509" s="21" t="s">
        <v>60</v>
      </c>
      <c r="P509" s="21" t="s">
        <v>60</v>
      </c>
      <c r="Q509" s="22" t="s">
        <v>60</v>
      </c>
      <c r="R509" s="22">
        <v>1</v>
      </c>
      <c r="S509" s="14" t="s">
        <v>447</v>
      </c>
    </row>
    <row r="510" spans="1:19">
      <c r="A510" s="14" t="s">
        <v>83</v>
      </c>
      <c r="B510" s="14" t="s">
        <v>40</v>
      </c>
      <c r="C510" s="14" t="s">
        <v>42</v>
      </c>
      <c r="D510" s="14" t="s">
        <v>238</v>
      </c>
      <c r="E510" s="14" t="s">
        <v>400</v>
      </c>
      <c r="F510" s="14" t="s">
        <v>426</v>
      </c>
      <c r="G510" s="14" t="s">
        <v>432</v>
      </c>
      <c r="H510" s="19">
        <v>312100</v>
      </c>
      <c r="I510" s="19">
        <v>312100</v>
      </c>
      <c r="J510" s="19">
        <v>312100</v>
      </c>
      <c r="K510" s="19">
        <v>0</v>
      </c>
      <c r="L510" s="20" t="s">
        <v>23</v>
      </c>
      <c r="M510" s="19">
        <v>312100</v>
      </c>
      <c r="N510" s="14" t="s">
        <v>54</v>
      </c>
      <c r="O510" s="21" t="s">
        <v>60</v>
      </c>
      <c r="P510" s="21" t="s">
        <v>60</v>
      </c>
      <c r="Q510" s="22" t="s">
        <v>60</v>
      </c>
      <c r="R510" s="22">
        <v>1</v>
      </c>
      <c r="S510" s="14" t="s">
        <v>447</v>
      </c>
    </row>
    <row r="511" spans="1:19">
      <c r="A511" s="14" t="s">
        <v>83</v>
      </c>
      <c r="B511" s="14" t="s">
        <v>40</v>
      </c>
      <c r="C511" s="14" t="s">
        <v>42</v>
      </c>
      <c r="D511" s="14" t="s">
        <v>239</v>
      </c>
      <c r="E511" s="14" t="s">
        <v>401</v>
      </c>
      <c r="F511" s="14" t="s">
        <v>425</v>
      </c>
      <c r="G511" s="14" t="s">
        <v>432</v>
      </c>
      <c r="H511" s="19">
        <v>0</v>
      </c>
      <c r="I511" s="19">
        <v>0</v>
      </c>
      <c r="J511" s="19">
        <v>0</v>
      </c>
      <c r="K511" s="19">
        <v>0</v>
      </c>
      <c r="L511" s="20" t="s">
        <v>23</v>
      </c>
      <c r="M511" s="19">
        <v>0</v>
      </c>
      <c r="N511" s="14" t="s">
        <v>54</v>
      </c>
      <c r="O511" s="21" t="s">
        <v>60</v>
      </c>
      <c r="P511" s="21" t="s">
        <v>60</v>
      </c>
      <c r="Q511" s="22" t="s">
        <v>60</v>
      </c>
      <c r="R511" s="22">
        <v>1</v>
      </c>
      <c r="S511" s="14" t="s">
        <v>446</v>
      </c>
    </row>
    <row r="512" spans="1:19">
      <c r="A512" s="14" t="s">
        <v>83</v>
      </c>
      <c r="B512" s="14" t="s">
        <v>40</v>
      </c>
      <c r="C512" s="14" t="s">
        <v>42</v>
      </c>
      <c r="D512" s="14" t="s">
        <v>239</v>
      </c>
      <c r="E512" s="14" t="s">
        <v>401</v>
      </c>
      <c r="F512" s="14" t="s">
        <v>426</v>
      </c>
      <c r="G512" s="14" t="s">
        <v>432</v>
      </c>
      <c r="H512" s="19">
        <v>225200</v>
      </c>
      <c r="I512" s="19">
        <v>225200</v>
      </c>
      <c r="J512" s="19">
        <v>225200</v>
      </c>
      <c r="K512" s="19">
        <v>0</v>
      </c>
      <c r="L512" s="20" t="s">
        <v>23</v>
      </c>
      <c r="M512" s="19">
        <v>225200</v>
      </c>
      <c r="N512" s="14" t="s">
        <v>54</v>
      </c>
      <c r="O512" s="21" t="s">
        <v>60</v>
      </c>
      <c r="P512" s="21" t="s">
        <v>60</v>
      </c>
      <c r="Q512" s="22" t="s">
        <v>60</v>
      </c>
      <c r="R512" s="22">
        <v>1</v>
      </c>
      <c r="S512" s="14" t="s">
        <v>447</v>
      </c>
    </row>
    <row r="513" spans="1:19">
      <c r="A513" s="14" t="s">
        <v>83</v>
      </c>
      <c r="B513" s="14" t="s">
        <v>40</v>
      </c>
      <c r="C513" s="14" t="s">
        <v>42</v>
      </c>
      <c r="D513" s="14" t="s">
        <v>239</v>
      </c>
      <c r="E513" s="14" t="s">
        <v>401</v>
      </c>
      <c r="F513" s="14" t="s">
        <v>426</v>
      </c>
      <c r="G513" s="14" t="s">
        <v>432</v>
      </c>
      <c r="H513" s="19">
        <v>1801600</v>
      </c>
      <c r="I513" s="19">
        <v>1801600</v>
      </c>
      <c r="J513" s="19">
        <v>1801600</v>
      </c>
      <c r="K513" s="19">
        <v>0</v>
      </c>
      <c r="L513" s="20" t="s">
        <v>23</v>
      </c>
      <c r="M513" s="19">
        <v>1801600</v>
      </c>
      <c r="N513" s="14" t="s">
        <v>54</v>
      </c>
      <c r="O513" s="21" t="s">
        <v>60</v>
      </c>
      <c r="P513" s="21" t="s">
        <v>60</v>
      </c>
      <c r="Q513" s="22" t="s">
        <v>60</v>
      </c>
      <c r="R513" s="22">
        <v>1</v>
      </c>
      <c r="S513" s="14" t="s">
        <v>447</v>
      </c>
    </row>
    <row r="514" spans="1:19">
      <c r="A514" s="14" t="s">
        <v>83</v>
      </c>
      <c r="B514" s="14" t="s">
        <v>40</v>
      </c>
      <c r="C514" s="14" t="s">
        <v>42</v>
      </c>
      <c r="D514" s="14" t="s">
        <v>240</v>
      </c>
      <c r="E514" s="14" t="s">
        <v>402</v>
      </c>
      <c r="F514" s="14" t="s">
        <v>426</v>
      </c>
      <c r="G514" s="14" t="s">
        <v>432</v>
      </c>
      <c r="H514" s="19">
        <v>7332800</v>
      </c>
      <c r="I514" s="19">
        <v>7332800</v>
      </c>
      <c r="J514" s="19">
        <v>7332800</v>
      </c>
      <c r="K514" s="19">
        <v>0</v>
      </c>
      <c r="L514" s="20" t="s">
        <v>23</v>
      </c>
      <c r="M514" s="19">
        <v>7332800</v>
      </c>
      <c r="N514" s="14" t="s">
        <v>54</v>
      </c>
      <c r="O514" s="21" t="s">
        <v>60</v>
      </c>
      <c r="P514" s="21" t="s">
        <v>60</v>
      </c>
      <c r="Q514" s="22" t="s">
        <v>60</v>
      </c>
      <c r="R514" s="22">
        <v>1</v>
      </c>
      <c r="S514" s="14" t="s">
        <v>447</v>
      </c>
    </row>
    <row r="515" spans="1:19">
      <c r="A515" s="14" t="s">
        <v>83</v>
      </c>
      <c r="B515" s="14" t="s">
        <v>40</v>
      </c>
      <c r="C515" s="14" t="s">
        <v>42</v>
      </c>
      <c r="D515" s="14" t="s">
        <v>240</v>
      </c>
      <c r="E515" s="14" t="s">
        <v>402</v>
      </c>
      <c r="F515" s="14" t="s">
        <v>427</v>
      </c>
      <c r="G515" s="14" t="s">
        <v>432</v>
      </c>
      <c r="H515" s="19">
        <v>916600</v>
      </c>
      <c r="I515" s="19">
        <v>274980</v>
      </c>
      <c r="J515" s="19">
        <v>916600</v>
      </c>
      <c r="K515" s="19">
        <v>0</v>
      </c>
      <c r="L515" s="20" t="s">
        <v>23</v>
      </c>
      <c r="M515" s="19">
        <v>916600</v>
      </c>
      <c r="N515" s="14" t="s">
        <v>54</v>
      </c>
      <c r="O515" s="21" t="s">
        <v>60</v>
      </c>
      <c r="P515" s="21" t="s">
        <v>60</v>
      </c>
      <c r="Q515" s="22" t="s">
        <v>60</v>
      </c>
      <c r="R515" s="22">
        <v>1</v>
      </c>
      <c r="S515" s="14" t="s">
        <v>448</v>
      </c>
    </row>
    <row r="516" spans="1:19">
      <c r="A516" s="14" t="s">
        <v>83</v>
      </c>
      <c r="B516" s="14" t="s">
        <v>40</v>
      </c>
      <c r="C516" s="14" t="s">
        <v>42</v>
      </c>
      <c r="D516" s="14" t="s">
        <v>240</v>
      </c>
      <c r="E516" s="14" t="s">
        <v>402</v>
      </c>
      <c r="F516" s="14" t="s">
        <v>423</v>
      </c>
      <c r="G516" s="14" t="s">
        <v>432</v>
      </c>
      <c r="H516" s="19">
        <v>277271500</v>
      </c>
      <c r="I516" s="19">
        <v>83181450</v>
      </c>
      <c r="J516" s="19">
        <v>277271500</v>
      </c>
      <c r="K516" s="19">
        <v>0</v>
      </c>
      <c r="L516" s="20" t="s">
        <v>23</v>
      </c>
      <c r="M516" s="19">
        <v>277271500</v>
      </c>
      <c r="N516" s="14" t="s">
        <v>54</v>
      </c>
      <c r="O516" s="21" t="s">
        <v>60</v>
      </c>
      <c r="P516" s="21" t="s">
        <v>60</v>
      </c>
      <c r="Q516" s="22" t="s">
        <v>60</v>
      </c>
      <c r="R516" s="22">
        <v>1</v>
      </c>
      <c r="S516" s="14" t="s">
        <v>444</v>
      </c>
    </row>
    <row r="517" spans="1:19">
      <c r="A517" s="14" t="s">
        <v>83</v>
      </c>
      <c r="B517" s="14" t="s">
        <v>40</v>
      </c>
      <c r="C517" s="14" t="s">
        <v>42</v>
      </c>
      <c r="D517" s="14" t="s">
        <v>240</v>
      </c>
      <c r="E517" s="14" t="s">
        <v>402</v>
      </c>
      <c r="F517" s="14" t="s">
        <v>427</v>
      </c>
      <c r="G517" s="14" t="s">
        <v>432</v>
      </c>
      <c r="H517" s="19">
        <v>32539300</v>
      </c>
      <c r="I517" s="19">
        <v>9761790</v>
      </c>
      <c r="J517" s="19">
        <v>32539300</v>
      </c>
      <c r="K517" s="19">
        <v>0</v>
      </c>
      <c r="L517" s="20" t="s">
        <v>23</v>
      </c>
      <c r="M517" s="19">
        <v>32539300</v>
      </c>
      <c r="N517" s="14" t="s">
        <v>54</v>
      </c>
      <c r="O517" s="21" t="s">
        <v>60</v>
      </c>
      <c r="P517" s="21" t="s">
        <v>60</v>
      </c>
      <c r="Q517" s="22" t="s">
        <v>60</v>
      </c>
      <c r="R517" s="22">
        <v>1</v>
      </c>
      <c r="S517" s="14" t="s">
        <v>448</v>
      </c>
    </row>
    <row r="518" spans="1:19">
      <c r="A518" s="14" t="s">
        <v>83</v>
      </c>
      <c r="B518" s="14" t="s">
        <v>40</v>
      </c>
      <c r="C518" s="14" t="s">
        <v>42</v>
      </c>
      <c r="D518" s="14" t="s">
        <v>240</v>
      </c>
      <c r="E518" s="14" t="s">
        <v>402</v>
      </c>
      <c r="F518" s="14" t="s">
        <v>423</v>
      </c>
      <c r="G518" s="14" t="s">
        <v>432</v>
      </c>
      <c r="H518" s="19">
        <v>68745000</v>
      </c>
      <c r="I518" s="19">
        <v>20623500</v>
      </c>
      <c r="J518" s="19">
        <v>68745000</v>
      </c>
      <c r="K518" s="19">
        <v>0</v>
      </c>
      <c r="L518" s="20" t="s">
        <v>23</v>
      </c>
      <c r="M518" s="19">
        <v>68745000</v>
      </c>
      <c r="N518" s="14" t="s">
        <v>54</v>
      </c>
      <c r="O518" s="21" t="s">
        <v>60</v>
      </c>
      <c r="P518" s="21" t="s">
        <v>60</v>
      </c>
      <c r="Q518" s="22" t="s">
        <v>60</v>
      </c>
      <c r="R518" s="22">
        <v>1</v>
      </c>
      <c r="S518" s="14" t="s">
        <v>444</v>
      </c>
    </row>
    <row r="519" spans="1:19">
      <c r="A519" s="14" t="s">
        <v>83</v>
      </c>
      <c r="B519" s="14" t="s">
        <v>40</v>
      </c>
      <c r="C519" s="14" t="s">
        <v>42</v>
      </c>
      <c r="D519" s="14" t="s">
        <v>241</v>
      </c>
      <c r="E519" s="14" t="s">
        <v>403</v>
      </c>
      <c r="F519" s="14" t="s">
        <v>427</v>
      </c>
      <c r="G519" s="14" t="s">
        <v>432</v>
      </c>
      <c r="H519" s="19">
        <v>92282100</v>
      </c>
      <c r="I519" s="19">
        <v>27684630</v>
      </c>
      <c r="J519" s="19">
        <v>92282100</v>
      </c>
      <c r="K519" s="19">
        <v>0</v>
      </c>
      <c r="L519" s="20" t="s">
        <v>23</v>
      </c>
      <c r="M519" s="19">
        <v>92282100</v>
      </c>
      <c r="N519" s="14" t="s">
        <v>54</v>
      </c>
      <c r="O519" s="21" t="s">
        <v>60</v>
      </c>
      <c r="P519" s="21" t="s">
        <v>60</v>
      </c>
      <c r="Q519" s="22" t="s">
        <v>60</v>
      </c>
      <c r="R519" s="22">
        <v>1</v>
      </c>
      <c r="S519" s="14" t="s">
        <v>448</v>
      </c>
    </row>
    <row r="520" spans="1:19">
      <c r="A520" s="14" t="s">
        <v>83</v>
      </c>
      <c r="B520" s="14" t="s">
        <v>40</v>
      </c>
      <c r="C520" s="14" t="s">
        <v>42</v>
      </c>
      <c r="D520" s="14" t="s">
        <v>241</v>
      </c>
      <c r="E520" s="14" t="s">
        <v>403</v>
      </c>
      <c r="F520" s="14" t="s">
        <v>427</v>
      </c>
      <c r="G520" s="14" t="s">
        <v>432</v>
      </c>
      <c r="H520" s="19">
        <v>3983400</v>
      </c>
      <c r="I520" s="19">
        <v>1195020</v>
      </c>
      <c r="J520" s="19">
        <v>3983400</v>
      </c>
      <c r="K520" s="19">
        <v>0</v>
      </c>
      <c r="L520" s="20" t="s">
        <v>23</v>
      </c>
      <c r="M520" s="19">
        <v>3983400</v>
      </c>
      <c r="N520" s="14" t="s">
        <v>54</v>
      </c>
      <c r="O520" s="21" t="s">
        <v>60</v>
      </c>
      <c r="P520" s="21" t="s">
        <v>60</v>
      </c>
      <c r="Q520" s="22" t="s">
        <v>60</v>
      </c>
      <c r="R520" s="22">
        <v>1</v>
      </c>
      <c r="S520" s="14" t="s">
        <v>448</v>
      </c>
    </row>
    <row r="521" spans="1:19">
      <c r="A521" s="14" t="s">
        <v>83</v>
      </c>
      <c r="B521" s="14" t="s">
        <v>40</v>
      </c>
      <c r="C521" s="14" t="s">
        <v>42</v>
      </c>
      <c r="D521" s="14" t="s">
        <v>241</v>
      </c>
      <c r="E521" s="14" t="s">
        <v>403</v>
      </c>
      <c r="F521" s="14" t="s">
        <v>423</v>
      </c>
      <c r="G521" s="14" t="s">
        <v>432</v>
      </c>
      <c r="H521" s="19">
        <v>56210200</v>
      </c>
      <c r="I521" s="19">
        <v>16863060</v>
      </c>
      <c r="J521" s="19">
        <v>56210200</v>
      </c>
      <c r="K521" s="19">
        <v>0</v>
      </c>
      <c r="L521" s="20" t="s">
        <v>23</v>
      </c>
      <c r="M521" s="19">
        <v>56210200</v>
      </c>
      <c r="N521" s="14" t="s">
        <v>54</v>
      </c>
      <c r="O521" s="21" t="s">
        <v>60</v>
      </c>
      <c r="P521" s="21" t="s">
        <v>60</v>
      </c>
      <c r="Q521" s="22" t="s">
        <v>60</v>
      </c>
      <c r="R521" s="22">
        <v>1</v>
      </c>
      <c r="S521" s="14" t="s">
        <v>444</v>
      </c>
    </row>
    <row r="522" spans="1:19">
      <c r="A522" s="14" t="s">
        <v>83</v>
      </c>
      <c r="B522" s="14" t="s">
        <v>40</v>
      </c>
      <c r="C522" s="14" t="s">
        <v>42</v>
      </c>
      <c r="D522" s="14" t="s">
        <v>241</v>
      </c>
      <c r="E522" s="14" t="s">
        <v>403</v>
      </c>
      <c r="F522" s="14" t="s">
        <v>427</v>
      </c>
      <c r="G522" s="14" t="s">
        <v>432</v>
      </c>
      <c r="H522" s="19">
        <v>221300</v>
      </c>
      <c r="I522" s="19">
        <v>66390</v>
      </c>
      <c r="J522" s="19">
        <v>221300</v>
      </c>
      <c r="K522" s="19">
        <v>0</v>
      </c>
      <c r="L522" s="20" t="s">
        <v>23</v>
      </c>
      <c r="M522" s="19">
        <v>221300</v>
      </c>
      <c r="N522" s="14" t="s">
        <v>54</v>
      </c>
      <c r="O522" s="21" t="s">
        <v>60</v>
      </c>
      <c r="P522" s="21" t="s">
        <v>60</v>
      </c>
      <c r="Q522" s="22" t="s">
        <v>60</v>
      </c>
      <c r="R522" s="22">
        <v>1</v>
      </c>
      <c r="S522" s="14" t="s">
        <v>448</v>
      </c>
    </row>
    <row r="523" spans="1:19">
      <c r="A523" s="14" t="s">
        <v>83</v>
      </c>
      <c r="B523" s="14" t="s">
        <v>40</v>
      </c>
      <c r="C523" s="14" t="s">
        <v>42</v>
      </c>
      <c r="D523" s="14" t="s">
        <v>242</v>
      </c>
      <c r="E523" s="14" t="s">
        <v>404</v>
      </c>
      <c r="F523" s="14" t="s">
        <v>427</v>
      </c>
      <c r="G523" s="14" t="s">
        <v>432</v>
      </c>
      <c r="H523" s="19">
        <v>4816100</v>
      </c>
      <c r="I523" s="19">
        <v>1444830</v>
      </c>
      <c r="J523" s="19">
        <v>4816100</v>
      </c>
      <c r="K523" s="19">
        <v>0</v>
      </c>
      <c r="L523" s="20" t="s">
        <v>23</v>
      </c>
      <c r="M523" s="19">
        <v>4816100</v>
      </c>
      <c r="N523" s="14" t="s">
        <v>54</v>
      </c>
      <c r="O523" s="21" t="s">
        <v>60</v>
      </c>
      <c r="P523" s="21" t="s">
        <v>60</v>
      </c>
      <c r="Q523" s="22" t="s">
        <v>60</v>
      </c>
      <c r="R523" s="22">
        <v>1</v>
      </c>
      <c r="S523" s="14" t="s">
        <v>448</v>
      </c>
    </row>
    <row r="524" spans="1:19">
      <c r="A524" s="14" t="s">
        <v>83</v>
      </c>
      <c r="B524" s="14" t="s">
        <v>40</v>
      </c>
      <c r="C524" s="14" t="s">
        <v>42</v>
      </c>
      <c r="D524" s="14" t="s">
        <v>242</v>
      </c>
      <c r="E524" s="14" t="s">
        <v>404</v>
      </c>
      <c r="F524" s="14" t="s">
        <v>425</v>
      </c>
      <c r="G524" s="14" t="s">
        <v>432</v>
      </c>
      <c r="H524" s="19">
        <v>0</v>
      </c>
      <c r="I524" s="19">
        <v>0</v>
      </c>
      <c r="J524" s="19">
        <v>0</v>
      </c>
      <c r="K524" s="19">
        <v>0</v>
      </c>
      <c r="L524" s="20" t="s">
        <v>23</v>
      </c>
      <c r="M524" s="19">
        <v>0</v>
      </c>
      <c r="N524" s="14" t="s">
        <v>54</v>
      </c>
      <c r="O524" s="21" t="s">
        <v>60</v>
      </c>
      <c r="P524" s="21" t="s">
        <v>60</v>
      </c>
      <c r="Q524" s="22" t="s">
        <v>60</v>
      </c>
      <c r="R524" s="22">
        <v>1</v>
      </c>
      <c r="S524" s="14" t="s">
        <v>446</v>
      </c>
    </row>
    <row r="525" spans="1:19">
      <c r="A525" s="14" t="s">
        <v>83</v>
      </c>
      <c r="B525" s="14" t="s">
        <v>40</v>
      </c>
      <c r="C525" s="14" t="s">
        <v>42</v>
      </c>
      <c r="D525" s="14" t="s">
        <v>242</v>
      </c>
      <c r="E525" s="14" t="s">
        <v>404</v>
      </c>
      <c r="F525" s="14" t="s">
        <v>425</v>
      </c>
      <c r="G525" s="14" t="s">
        <v>432</v>
      </c>
      <c r="H525" s="19">
        <v>0</v>
      </c>
      <c r="I525" s="19">
        <v>0</v>
      </c>
      <c r="J525" s="19">
        <v>0</v>
      </c>
      <c r="K525" s="19">
        <v>0</v>
      </c>
      <c r="L525" s="20" t="s">
        <v>23</v>
      </c>
      <c r="M525" s="19">
        <v>0</v>
      </c>
      <c r="N525" s="14" t="s">
        <v>54</v>
      </c>
      <c r="O525" s="21" t="s">
        <v>60</v>
      </c>
      <c r="P525" s="21" t="s">
        <v>60</v>
      </c>
      <c r="Q525" s="22" t="s">
        <v>60</v>
      </c>
      <c r="R525" s="22">
        <v>1</v>
      </c>
      <c r="S525" s="14" t="s">
        <v>446</v>
      </c>
    </row>
    <row r="526" spans="1:19">
      <c r="A526" s="14" t="s">
        <v>83</v>
      </c>
      <c r="B526" s="14" t="s">
        <v>40</v>
      </c>
      <c r="C526" s="14" t="s">
        <v>42</v>
      </c>
      <c r="D526" s="14" t="s">
        <v>242</v>
      </c>
      <c r="E526" s="14" t="s">
        <v>404</v>
      </c>
      <c r="F526" s="14" t="s">
        <v>426</v>
      </c>
      <c r="G526" s="14" t="s">
        <v>432</v>
      </c>
      <c r="H526" s="19">
        <v>141650</v>
      </c>
      <c r="I526" s="19">
        <v>141650</v>
      </c>
      <c r="J526" s="19">
        <v>141650</v>
      </c>
      <c r="K526" s="19">
        <v>0</v>
      </c>
      <c r="L526" s="20" t="s">
        <v>23</v>
      </c>
      <c r="M526" s="19">
        <v>141650</v>
      </c>
      <c r="N526" s="14" t="s">
        <v>54</v>
      </c>
      <c r="O526" s="21" t="s">
        <v>60</v>
      </c>
      <c r="P526" s="21" t="s">
        <v>60</v>
      </c>
      <c r="Q526" s="22" t="s">
        <v>60</v>
      </c>
      <c r="R526" s="22">
        <v>1</v>
      </c>
      <c r="S526" s="14" t="s">
        <v>447</v>
      </c>
    </row>
    <row r="527" spans="1:19">
      <c r="A527" s="14" t="s">
        <v>83</v>
      </c>
      <c r="B527" s="14" t="s">
        <v>40</v>
      </c>
      <c r="C527" s="14" t="s">
        <v>42</v>
      </c>
      <c r="D527" s="14" t="s">
        <v>242</v>
      </c>
      <c r="E527" s="14" t="s">
        <v>404</v>
      </c>
      <c r="F527" s="14" t="s">
        <v>425</v>
      </c>
      <c r="G527" s="14" t="s">
        <v>432</v>
      </c>
      <c r="H527" s="19">
        <v>0</v>
      </c>
      <c r="I527" s="19">
        <v>0</v>
      </c>
      <c r="J527" s="19">
        <v>0</v>
      </c>
      <c r="K527" s="19">
        <v>0</v>
      </c>
      <c r="L527" s="20" t="s">
        <v>23</v>
      </c>
      <c r="M527" s="19">
        <v>0</v>
      </c>
      <c r="N527" s="14" t="s">
        <v>54</v>
      </c>
      <c r="O527" s="21" t="s">
        <v>60</v>
      </c>
      <c r="P527" s="21" t="s">
        <v>60</v>
      </c>
      <c r="Q527" s="22" t="s">
        <v>60</v>
      </c>
      <c r="R527" s="22">
        <v>1</v>
      </c>
      <c r="S527" s="14" t="s">
        <v>446</v>
      </c>
    </row>
    <row r="528" spans="1:19">
      <c r="A528" s="14" t="s">
        <v>83</v>
      </c>
      <c r="B528" s="14" t="s">
        <v>40</v>
      </c>
      <c r="C528" s="14" t="s">
        <v>42</v>
      </c>
      <c r="D528" s="14" t="s">
        <v>243</v>
      </c>
      <c r="E528" s="14" t="s">
        <v>405</v>
      </c>
      <c r="F528" s="14" t="s">
        <v>423</v>
      </c>
      <c r="G528" s="14" t="s">
        <v>432</v>
      </c>
      <c r="H528" s="19">
        <v>93896400</v>
      </c>
      <c r="I528" s="19">
        <v>28168920</v>
      </c>
      <c r="J528" s="19">
        <v>93896400</v>
      </c>
      <c r="K528" s="19">
        <v>0</v>
      </c>
      <c r="L528" s="20" t="s">
        <v>23</v>
      </c>
      <c r="M528" s="19">
        <v>93896400</v>
      </c>
      <c r="N528" s="14" t="s">
        <v>54</v>
      </c>
      <c r="O528" s="21" t="s">
        <v>60</v>
      </c>
      <c r="P528" s="21" t="s">
        <v>60</v>
      </c>
      <c r="Q528" s="22" t="s">
        <v>60</v>
      </c>
      <c r="R528" s="22">
        <v>1</v>
      </c>
      <c r="S528" s="14" t="s">
        <v>444</v>
      </c>
    </row>
    <row r="529" spans="1:19">
      <c r="A529" s="14" t="s">
        <v>83</v>
      </c>
      <c r="B529" s="14" t="s">
        <v>40</v>
      </c>
      <c r="C529" s="14" t="s">
        <v>42</v>
      </c>
      <c r="D529" s="14" t="s">
        <v>243</v>
      </c>
      <c r="E529" s="14" t="s">
        <v>405</v>
      </c>
      <c r="F529" s="14" t="s">
        <v>426</v>
      </c>
      <c r="G529" s="14" t="s">
        <v>432</v>
      </c>
      <c r="H529" s="19">
        <v>13334400</v>
      </c>
      <c r="I529" s="19">
        <v>13334400</v>
      </c>
      <c r="J529" s="19">
        <v>13334400</v>
      </c>
      <c r="K529" s="19">
        <v>0</v>
      </c>
      <c r="L529" s="20" t="s">
        <v>23</v>
      </c>
      <c r="M529" s="19">
        <v>13334400</v>
      </c>
      <c r="N529" s="14" t="s">
        <v>54</v>
      </c>
      <c r="O529" s="21" t="s">
        <v>60</v>
      </c>
      <c r="P529" s="21" t="s">
        <v>60</v>
      </c>
      <c r="Q529" s="22" t="s">
        <v>60</v>
      </c>
      <c r="R529" s="22">
        <v>1</v>
      </c>
      <c r="S529" s="14" t="s">
        <v>447</v>
      </c>
    </row>
    <row r="530" spans="1:19">
      <c r="A530" s="14" t="s">
        <v>83</v>
      </c>
      <c r="B530" s="14" t="s">
        <v>40</v>
      </c>
      <c r="C530" s="14" t="s">
        <v>42</v>
      </c>
      <c r="D530" s="14" t="s">
        <v>243</v>
      </c>
      <c r="E530" s="14" t="s">
        <v>405</v>
      </c>
      <c r="F530" s="14" t="s">
        <v>426</v>
      </c>
      <c r="G530" s="14" t="s">
        <v>432</v>
      </c>
      <c r="H530" s="19">
        <v>1389000</v>
      </c>
      <c r="I530" s="19">
        <v>1389000</v>
      </c>
      <c r="J530" s="19">
        <v>1389000</v>
      </c>
      <c r="K530" s="19">
        <v>0</v>
      </c>
      <c r="L530" s="20" t="s">
        <v>23</v>
      </c>
      <c r="M530" s="19">
        <v>1389000</v>
      </c>
      <c r="N530" s="14" t="s">
        <v>54</v>
      </c>
      <c r="O530" s="21" t="s">
        <v>60</v>
      </c>
      <c r="P530" s="21" t="s">
        <v>60</v>
      </c>
      <c r="Q530" s="22" t="s">
        <v>60</v>
      </c>
      <c r="R530" s="22">
        <v>1</v>
      </c>
      <c r="S530" s="14" t="s">
        <v>447</v>
      </c>
    </row>
    <row r="531" spans="1:19">
      <c r="A531" s="14" t="s">
        <v>83</v>
      </c>
      <c r="B531" s="14" t="s">
        <v>40</v>
      </c>
      <c r="C531" s="14" t="s">
        <v>42</v>
      </c>
      <c r="D531" s="14" t="s">
        <v>103</v>
      </c>
      <c r="E531" s="14" t="s">
        <v>265</v>
      </c>
      <c r="F531" s="14" t="s">
        <v>425</v>
      </c>
      <c r="G531" s="14" t="s">
        <v>432</v>
      </c>
      <c r="H531" s="19">
        <v>866700</v>
      </c>
      <c r="I531" s="19">
        <v>433350</v>
      </c>
      <c r="J531" s="19">
        <v>866700</v>
      </c>
      <c r="K531" s="19">
        <v>0</v>
      </c>
      <c r="L531" s="20" t="s">
        <v>23</v>
      </c>
      <c r="M531" s="19">
        <v>866700</v>
      </c>
      <c r="N531" s="14" t="s">
        <v>54</v>
      </c>
      <c r="O531" s="21" t="s">
        <v>60</v>
      </c>
      <c r="P531" s="21" t="s">
        <v>60</v>
      </c>
      <c r="Q531" s="22" t="s">
        <v>60</v>
      </c>
      <c r="R531" s="22">
        <v>1</v>
      </c>
      <c r="S531" s="14" t="s">
        <v>446</v>
      </c>
    </row>
    <row r="532" spans="1:19">
      <c r="A532" s="14" t="s">
        <v>83</v>
      </c>
      <c r="B532" s="14" t="s">
        <v>40</v>
      </c>
      <c r="C532" s="14" t="s">
        <v>42</v>
      </c>
      <c r="D532" s="14" t="s">
        <v>103</v>
      </c>
      <c r="E532" s="14" t="s">
        <v>265</v>
      </c>
      <c r="F532" s="14" t="s">
        <v>427</v>
      </c>
      <c r="G532" s="14" t="s">
        <v>432</v>
      </c>
      <c r="H532" s="19">
        <v>1155600</v>
      </c>
      <c r="I532" s="19">
        <v>346680</v>
      </c>
      <c r="J532" s="19">
        <v>1155600</v>
      </c>
      <c r="K532" s="19">
        <v>0</v>
      </c>
      <c r="L532" s="20" t="s">
        <v>23</v>
      </c>
      <c r="M532" s="19">
        <v>1155600</v>
      </c>
      <c r="N532" s="14" t="s">
        <v>54</v>
      </c>
      <c r="O532" s="21" t="s">
        <v>60</v>
      </c>
      <c r="P532" s="21" t="s">
        <v>60</v>
      </c>
      <c r="Q532" s="22" t="s">
        <v>60</v>
      </c>
      <c r="R532" s="22">
        <v>1</v>
      </c>
      <c r="S532" s="14" t="s">
        <v>448</v>
      </c>
    </row>
    <row r="533" spans="1:19">
      <c r="A533" s="14" t="s">
        <v>83</v>
      </c>
      <c r="B533" s="14" t="s">
        <v>40</v>
      </c>
      <c r="C533" s="14" t="s">
        <v>42</v>
      </c>
      <c r="D533" s="14" t="s">
        <v>103</v>
      </c>
      <c r="E533" s="14" t="s">
        <v>265</v>
      </c>
      <c r="F533" s="14" t="s">
        <v>425</v>
      </c>
      <c r="G533" s="14" t="s">
        <v>432</v>
      </c>
      <c r="H533" s="19">
        <v>86670000</v>
      </c>
      <c r="I533" s="19">
        <v>43335000</v>
      </c>
      <c r="J533" s="19">
        <v>86670000</v>
      </c>
      <c r="K533" s="19">
        <v>0</v>
      </c>
      <c r="L533" s="20" t="s">
        <v>23</v>
      </c>
      <c r="M533" s="19">
        <v>86670000</v>
      </c>
      <c r="N533" s="14" t="s">
        <v>54</v>
      </c>
      <c r="O533" s="21" t="s">
        <v>60</v>
      </c>
      <c r="P533" s="21" t="s">
        <v>60</v>
      </c>
      <c r="Q533" s="22" t="s">
        <v>60</v>
      </c>
      <c r="R533" s="22">
        <v>1</v>
      </c>
      <c r="S533" s="14" t="s">
        <v>446</v>
      </c>
    </row>
    <row r="534" spans="1:19">
      <c r="A534" s="14" t="s">
        <v>83</v>
      </c>
      <c r="B534" s="14" t="s">
        <v>40</v>
      </c>
      <c r="C534" s="14" t="s">
        <v>42</v>
      </c>
      <c r="D534" s="14" t="s">
        <v>103</v>
      </c>
      <c r="E534" s="14" t="s">
        <v>265</v>
      </c>
      <c r="F534" s="14" t="s">
        <v>427</v>
      </c>
      <c r="G534" s="14" t="s">
        <v>432</v>
      </c>
      <c r="H534" s="19">
        <v>866700</v>
      </c>
      <c r="I534" s="19">
        <v>260010</v>
      </c>
      <c r="J534" s="19">
        <v>866700</v>
      </c>
      <c r="K534" s="19">
        <v>0</v>
      </c>
      <c r="L534" s="20" t="s">
        <v>23</v>
      </c>
      <c r="M534" s="19">
        <v>866700</v>
      </c>
      <c r="N534" s="14" t="s">
        <v>54</v>
      </c>
      <c r="O534" s="21" t="s">
        <v>60</v>
      </c>
      <c r="P534" s="21" t="s">
        <v>60</v>
      </c>
      <c r="Q534" s="22" t="s">
        <v>60</v>
      </c>
      <c r="R534" s="22">
        <v>1</v>
      </c>
      <c r="S534" s="14" t="s">
        <v>448</v>
      </c>
    </row>
    <row r="535" spans="1:19">
      <c r="A535" s="14" t="s">
        <v>83</v>
      </c>
      <c r="B535" s="14" t="s">
        <v>40</v>
      </c>
      <c r="C535" s="14" t="s">
        <v>42</v>
      </c>
      <c r="D535" s="14" t="s">
        <v>103</v>
      </c>
      <c r="E535" s="14" t="s">
        <v>265</v>
      </c>
      <c r="F535" s="14" t="s">
        <v>427</v>
      </c>
      <c r="G535" s="14" t="s">
        <v>432</v>
      </c>
      <c r="H535" s="19">
        <v>2022300</v>
      </c>
      <c r="I535" s="19">
        <v>606690</v>
      </c>
      <c r="J535" s="19">
        <v>2022300</v>
      </c>
      <c r="K535" s="19">
        <v>0</v>
      </c>
      <c r="L535" s="20" t="s">
        <v>23</v>
      </c>
      <c r="M535" s="19">
        <v>2022300</v>
      </c>
      <c r="N535" s="14" t="s">
        <v>54</v>
      </c>
      <c r="O535" s="21" t="s">
        <v>60</v>
      </c>
      <c r="P535" s="21" t="s">
        <v>60</v>
      </c>
      <c r="Q535" s="22" t="s">
        <v>60</v>
      </c>
      <c r="R535" s="22">
        <v>1</v>
      </c>
      <c r="S535" s="14" t="s">
        <v>448</v>
      </c>
    </row>
    <row r="536" spans="1:19">
      <c r="A536" s="14" t="s">
        <v>83</v>
      </c>
      <c r="B536" s="14" t="s">
        <v>40</v>
      </c>
      <c r="C536" s="14" t="s">
        <v>42</v>
      </c>
      <c r="D536" s="14" t="s">
        <v>103</v>
      </c>
      <c r="E536" s="14" t="s">
        <v>265</v>
      </c>
      <c r="F536" s="14" t="s">
        <v>427</v>
      </c>
      <c r="G536" s="14" t="s">
        <v>432</v>
      </c>
      <c r="H536" s="19">
        <v>866700</v>
      </c>
      <c r="I536" s="19">
        <v>260010</v>
      </c>
      <c r="J536" s="19">
        <v>866700</v>
      </c>
      <c r="K536" s="19">
        <v>0</v>
      </c>
      <c r="L536" s="20" t="s">
        <v>23</v>
      </c>
      <c r="M536" s="19">
        <v>866700</v>
      </c>
      <c r="N536" s="14" t="s">
        <v>54</v>
      </c>
      <c r="O536" s="21" t="s">
        <v>60</v>
      </c>
      <c r="P536" s="21" t="s">
        <v>60</v>
      </c>
      <c r="Q536" s="22" t="s">
        <v>60</v>
      </c>
      <c r="R536" s="22">
        <v>1</v>
      </c>
      <c r="S536" s="14" t="s">
        <v>448</v>
      </c>
    </row>
    <row r="537" spans="1:19">
      <c r="A537" s="14" t="s">
        <v>83</v>
      </c>
      <c r="B537" s="14" t="s">
        <v>40</v>
      </c>
      <c r="C537" s="14" t="s">
        <v>42</v>
      </c>
      <c r="D537" s="14" t="s">
        <v>103</v>
      </c>
      <c r="E537" s="14" t="s">
        <v>265</v>
      </c>
      <c r="F537" s="14" t="s">
        <v>425</v>
      </c>
      <c r="G537" s="14" t="s">
        <v>432</v>
      </c>
      <c r="H537" s="19">
        <v>38134800</v>
      </c>
      <c r="I537" s="19">
        <v>19067400</v>
      </c>
      <c r="J537" s="19">
        <v>38134800</v>
      </c>
      <c r="K537" s="19">
        <v>0</v>
      </c>
      <c r="L537" s="20" t="s">
        <v>23</v>
      </c>
      <c r="M537" s="19">
        <v>38134800</v>
      </c>
      <c r="N537" s="14" t="s">
        <v>54</v>
      </c>
      <c r="O537" s="21" t="s">
        <v>60</v>
      </c>
      <c r="P537" s="21" t="s">
        <v>60</v>
      </c>
      <c r="Q537" s="22" t="s">
        <v>60</v>
      </c>
      <c r="R537" s="22">
        <v>1</v>
      </c>
      <c r="S537" s="14" t="s">
        <v>446</v>
      </c>
    </row>
    <row r="538" spans="1:19">
      <c r="A538" s="14" t="s">
        <v>83</v>
      </c>
      <c r="B538" s="14" t="s">
        <v>40</v>
      </c>
      <c r="C538" s="14" t="s">
        <v>42</v>
      </c>
      <c r="D538" s="14" t="s">
        <v>103</v>
      </c>
      <c r="E538" s="14" t="s">
        <v>265</v>
      </c>
      <c r="F538" s="14" t="s">
        <v>425</v>
      </c>
      <c r="G538" s="14" t="s">
        <v>432</v>
      </c>
      <c r="H538" s="19">
        <v>14733900</v>
      </c>
      <c r="I538" s="19">
        <v>7366950</v>
      </c>
      <c r="J538" s="19">
        <v>14733900</v>
      </c>
      <c r="K538" s="19">
        <v>0</v>
      </c>
      <c r="L538" s="20" t="s">
        <v>23</v>
      </c>
      <c r="M538" s="19">
        <v>14733900</v>
      </c>
      <c r="N538" s="14" t="s">
        <v>54</v>
      </c>
      <c r="O538" s="21" t="s">
        <v>60</v>
      </c>
      <c r="P538" s="21" t="s">
        <v>60</v>
      </c>
      <c r="Q538" s="22" t="s">
        <v>60</v>
      </c>
      <c r="R538" s="22">
        <v>1</v>
      </c>
      <c r="S538" s="14" t="s">
        <v>446</v>
      </c>
    </row>
    <row r="539" spans="1:19">
      <c r="A539" s="14" t="s">
        <v>83</v>
      </c>
      <c r="B539" s="14" t="s">
        <v>40</v>
      </c>
      <c r="C539" s="14" t="s">
        <v>42</v>
      </c>
      <c r="D539" s="14" t="s">
        <v>103</v>
      </c>
      <c r="E539" s="14" t="s">
        <v>265</v>
      </c>
      <c r="F539" s="14" t="s">
        <v>427</v>
      </c>
      <c r="G539" s="14" t="s">
        <v>432</v>
      </c>
      <c r="H539" s="19">
        <v>288900</v>
      </c>
      <c r="I539" s="19">
        <v>86670</v>
      </c>
      <c r="J539" s="19">
        <v>288900</v>
      </c>
      <c r="K539" s="19">
        <v>0</v>
      </c>
      <c r="L539" s="20" t="s">
        <v>23</v>
      </c>
      <c r="M539" s="19">
        <v>288900</v>
      </c>
      <c r="N539" s="14" t="s">
        <v>54</v>
      </c>
      <c r="O539" s="21" t="s">
        <v>60</v>
      </c>
      <c r="P539" s="21" t="s">
        <v>60</v>
      </c>
      <c r="Q539" s="22" t="s">
        <v>60</v>
      </c>
      <c r="R539" s="22">
        <v>1</v>
      </c>
      <c r="S539" s="14" t="s">
        <v>448</v>
      </c>
    </row>
    <row r="540" spans="1:19">
      <c r="A540" s="14" t="s">
        <v>83</v>
      </c>
      <c r="B540" s="14" t="s">
        <v>40</v>
      </c>
      <c r="C540" s="14" t="s">
        <v>42</v>
      </c>
      <c r="D540" s="14" t="s">
        <v>103</v>
      </c>
      <c r="E540" s="14" t="s">
        <v>265</v>
      </c>
      <c r="F540" s="14" t="s">
        <v>427</v>
      </c>
      <c r="G540" s="14" t="s">
        <v>432</v>
      </c>
      <c r="H540" s="19">
        <v>288900</v>
      </c>
      <c r="I540" s="19">
        <v>86670</v>
      </c>
      <c r="J540" s="19">
        <v>288900</v>
      </c>
      <c r="K540" s="19">
        <v>0</v>
      </c>
      <c r="L540" s="20" t="s">
        <v>23</v>
      </c>
      <c r="M540" s="19">
        <v>288900</v>
      </c>
      <c r="N540" s="14" t="s">
        <v>54</v>
      </c>
      <c r="O540" s="21" t="s">
        <v>60</v>
      </c>
      <c r="P540" s="21" t="s">
        <v>60</v>
      </c>
      <c r="Q540" s="22" t="s">
        <v>60</v>
      </c>
      <c r="R540" s="22">
        <v>1</v>
      </c>
      <c r="S540" s="14" t="s">
        <v>448</v>
      </c>
    </row>
    <row r="541" spans="1:19">
      <c r="A541" s="14" t="s">
        <v>83</v>
      </c>
      <c r="B541" s="14" t="s">
        <v>40</v>
      </c>
      <c r="C541" s="14" t="s">
        <v>42</v>
      </c>
      <c r="D541" s="14" t="s">
        <v>103</v>
      </c>
      <c r="E541" s="14" t="s">
        <v>265</v>
      </c>
      <c r="F541" s="14" t="s">
        <v>428</v>
      </c>
      <c r="G541" s="14" t="s">
        <v>432</v>
      </c>
      <c r="H541" s="19">
        <v>36979200</v>
      </c>
      <c r="I541" s="19">
        <v>11093760</v>
      </c>
      <c r="J541" s="19">
        <v>36979200</v>
      </c>
      <c r="K541" s="19">
        <v>0</v>
      </c>
      <c r="L541" s="20" t="s">
        <v>23</v>
      </c>
      <c r="M541" s="19">
        <v>36979200</v>
      </c>
      <c r="N541" s="14" t="s">
        <v>54</v>
      </c>
      <c r="O541" s="21" t="s">
        <v>60</v>
      </c>
      <c r="P541" s="21" t="s">
        <v>60</v>
      </c>
      <c r="Q541" s="22" t="s">
        <v>60</v>
      </c>
      <c r="R541" s="22">
        <v>1</v>
      </c>
      <c r="S541" s="14" t="s">
        <v>449</v>
      </c>
    </row>
    <row r="542" spans="1:19">
      <c r="A542" s="14" t="s">
        <v>83</v>
      </c>
      <c r="B542" s="14" t="s">
        <v>40</v>
      </c>
      <c r="C542" s="14" t="s">
        <v>42</v>
      </c>
      <c r="D542" s="14" t="s">
        <v>103</v>
      </c>
      <c r="E542" s="14" t="s">
        <v>265</v>
      </c>
      <c r="F542" s="14" t="s">
        <v>425</v>
      </c>
      <c r="G542" s="14" t="s">
        <v>432</v>
      </c>
      <c r="H542" s="19">
        <v>115271100</v>
      </c>
      <c r="I542" s="19">
        <v>57635550</v>
      </c>
      <c r="J542" s="19">
        <v>115271100</v>
      </c>
      <c r="K542" s="19">
        <v>0</v>
      </c>
      <c r="L542" s="20" t="s">
        <v>23</v>
      </c>
      <c r="M542" s="19">
        <v>115271100</v>
      </c>
      <c r="N542" s="14" t="s">
        <v>54</v>
      </c>
      <c r="O542" s="21" t="s">
        <v>60</v>
      </c>
      <c r="P542" s="21" t="s">
        <v>60</v>
      </c>
      <c r="Q542" s="22" t="s">
        <v>60</v>
      </c>
      <c r="R542" s="22">
        <v>1</v>
      </c>
      <c r="S542" s="14" t="s">
        <v>446</v>
      </c>
    </row>
    <row r="543" spans="1:19">
      <c r="A543" s="14" t="s">
        <v>83</v>
      </c>
      <c r="B543" s="14" t="s">
        <v>40</v>
      </c>
      <c r="C543" s="14" t="s">
        <v>42</v>
      </c>
      <c r="D543" s="14" t="s">
        <v>103</v>
      </c>
      <c r="E543" s="14" t="s">
        <v>265</v>
      </c>
      <c r="F543" s="14" t="s">
        <v>427</v>
      </c>
      <c r="G543" s="14" t="s">
        <v>432</v>
      </c>
      <c r="H543" s="19">
        <v>288900</v>
      </c>
      <c r="I543" s="19">
        <v>86670</v>
      </c>
      <c r="J543" s="19">
        <v>288900</v>
      </c>
      <c r="K543" s="19">
        <v>0</v>
      </c>
      <c r="L543" s="20" t="s">
        <v>23</v>
      </c>
      <c r="M543" s="19">
        <v>288900</v>
      </c>
      <c r="N543" s="14" t="s">
        <v>54</v>
      </c>
      <c r="O543" s="21" t="s">
        <v>60</v>
      </c>
      <c r="P543" s="21" t="s">
        <v>60</v>
      </c>
      <c r="Q543" s="22" t="s">
        <v>60</v>
      </c>
      <c r="R543" s="22">
        <v>1</v>
      </c>
      <c r="S543" s="14" t="s">
        <v>448</v>
      </c>
    </row>
    <row r="544" spans="1:19">
      <c r="A544" s="14" t="s">
        <v>83</v>
      </c>
      <c r="B544" s="14" t="s">
        <v>40</v>
      </c>
      <c r="C544" s="14" t="s">
        <v>42</v>
      </c>
      <c r="D544" s="14" t="s">
        <v>103</v>
      </c>
      <c r="E544" s="14" t="s">
        <v>265</v>
      </c>
      <c r="F544" s="14" t="s">
        <v>427</v>
      </c>
      <c r="G544" s="14" t="s">
        <v>432</v>
      </c>
      <c r="H544" s="19">
        <v>89847900</v>
      </c>
      <c r="I544" s="19">
        <v>26954370</v>
      </c>
      <c r="J544" s="19">
        <v>89847900</v>
      </c>
      <c r="K544" s="19">
        <v>0</v>
      </c>
      <c r="L544" s="20" t="s">
        <v>23</v>
      </c>
      <c r="M544" s="19">
        <v>89847900</v>
      </c>
      <c r="N544" s="14" t="s">
        <v>54</v>
      </c>
      <c r="O544" s="21" t="s">
        <v>60</v>
      </c>
      <c r="P544" s="21" t="s">
        <v>60</v>
      </c>
      <c r="Q544" s="22" t="s">
        <v>60</v>
      </c>
      <c r="R544" s="22">
        <v>1</v>
      </c>
      <c r="S544" s="14" t="s">
        <v>448</v>
      </c>
    </row>
    <row r="545" spans="1:19">
      <c r="A545" s="14" t="s">
        <v>83</v>
      </c>
      <c r="B545" s="14" t="s">
        <v>40</v>
      </c>
      <c r="C545" s="14" t="s">
        <v>42</v>
      </c>
      <c r="D545" s="14" t="s">
        <v>244</v>
      </c>
      <c r="E545" s="14" t="s">
        <v>406</v>
      </c>
      <c r="F545" s="14" t="s">
        <v>422</v>
      </c>
      <c r="G545" s="14" t="s">
        <v>432</v>
      </c>
      <c r="H545" s="19">
        <v>0</v>
      </c>
      <c r="I545" s="19">
        <v>0</v>
      </c>
      <c r="J545" s="19">
        <v>0</v>
      </c>
      <c r="K545" s="19">
        <v>0</v>
      </c>
      <c r="L545" s="20" t="s">
        <v>23</v>
      </c>
      <c r="M545" s="19">
        <v>0</v>
      </c>
      <c r="N545" s="14" t="s">
        <v>54</v>
      </c>
      <c r="O545" s="21" t="s">
        <v>60</v>
      </c>
      <c r="P545" s="21" t="s">
        <v>60</v>
      </c>
      <c r="Q545" s="22" t="s">
        <v>60</v>
      </c>
      <c r="R545" s="22">
        <v>1</v>
      </c>
      <c r="S545" s="14" t="s">
        <v>443</v>
      </c>
    </row>
    <row r="546" spans="1:19">
      <c r="A546" s="14" t="s">
        <v>83</v>
      </c>
      <c r="B546" s="14" t="s">
        <v>40</v>
      </c>
      <c r="C546" s="14" t="s">
        <v>42</v>
      </c>
      <c r="D546" s="14" t="s">
        <v>244</v>
      </c>
      <c r="E546" s="14" t="s">
        <v>406</v>
      </c>
      <c r="F546" s="14" t="s">
        <v>427</v>
      </c>
      <c r="G546" s="14" t="s">
        <v>432</v>
      </c>
      <c r="H546" s="19">
        <v>2261000</v>
      </c>
      <c r="I546" s="19">
        <v>678300</v>
      </c>
      <c r="J546" s="19">
        <v>2261000</v>
      </c>
      <c r="K546" s="19">
        <v>0</v>
      </c>
      <c r="L546" s="20" t="s">
        <v>23</v>
      </c>
      <c r="M546" s="19">
        <v>2261000</v>
      </c>
      <c r="N546" s="14" t="s">
        <v>54</v>
      </c>
      <c r="O546" s="21" t="s">
        <v>60</v>
      </c>
      <c r="P546" s="21" t="s">
        <v>60</v>
      </c>
      <c r="Q546" s="22" t="s">
        <v>60</v>
      </c>
      <c r="R546" s="22">
        <v>1</v>
      </c>
      <c r="S546" s="14" t="s">
        <v>448</v>
      </c>
    </row>
    <row r="547" spans="1:19">
      <c r="A547" s="14" t="s">
        <v>83</v>
      </c>
      <c r="B547" s="14" t="s">
        <v>40</v>
      </c>
      <c r="C547" s="14" t="s">
        <v>42</v>
      </c>
      <c r="D547" s="14" t="s">
        <v>245</v>
      </c>
      <c r="E547" s="14" t="s">
        <v>407</v>
      </c>
      <c r="F547" s="14" t="s">
        <v>426</v>
      </c>
      <c r="G547" s="14" t="s">
        <v>432</v>
      </c>
      <c r="H547" s="19">
        <v>313500</v>
      </c>
      <c r="I547" s="19">
        <v>313500</v>
      </c>
      <c r="J547" s="19">
        <v>313500</v>
      </c>
      <c r="K547" s="19">
        <v>0</v>
      </c>
      <c r="L547" s="20" t="s">
        <v>23</v>
      </c>
      <c r="M547" s="19">
        <v>313500</v>
      </c>
      <c r="N547" s="14" t="s">
        <v>54</v>
      </c>
      <c r="O547" s="21" t="s">
        <v>60</v>
      </c>
      <c r="P547" s="21" t="s">
        <v>60</v>
      </c>
      <c r="Q547" s="22" t="s">
        <v>60</v>
      </c>
      <c r="R547" s="22">
        <v>1</v>
      </c>
      <c r="S547" s="14" t="s">
        <v>447</v>
      </c>
    </row>
    <row r="548" spans="1:19">
      <c r="A548" s="14" t="s">
        <v>83</v>
      </c>
      <c r="B548" s="14" t="s">
        <v>40</v>
      </c>
      <c r="C548" s="14" t="s">
        <v>42</v>
      </c>
      <c r="D548" s="14" t="s">
        <v>246</v>
      </c>
      <c r="E548" s="14" t="s">
        <v>408</v>
      </c>
      <c r="F548" s="14" t="s">
        <v>427</v>
      </c>
      <c r="G548" s="14" t="s">
        <v>432</v>
      </c>
      <c r="H548" s="19">
        <v>91460160</v>
      </c>
      <c r="I548" s="19">
        <v>27438048</v>
      </c>
      <c r="J548" s="19">
        <v>91460160</v>
      </c>
      <c r="K548" s="19">
        <v>0</v>
      </c>
      <c r="L548" s="20" t="s">
        <v>23</v>
      </c>
      <c r="M548" s="19">
        <v>91460160</v>
      </c>
      <c r="N548" s="14" t="s">
        <v>54</v>
      </c>
      <c r="O548" s="21" t="s">
        <v>60</v>
      </c>
      <c r="P548" s="21" t="s">
        <v>60</v>
      </c>
      <c r="Q548" s="22" t="s">
        <v>60</v>
      </c>
      <c r="R548" s="22">
        <v>1</v>
      </c>
      <c r="S548" s="14" t="s">
        <v>448</v>
      </c>
    </row>
    <row r="549" spans="1:19">
      <c r="A549" s="14" t="s">
        <v>83</v>
      </c>
      <c r="B549" s="14" t="s">
        <v>40</v>
      </c>
      <c r="C549" s="14" t="s">
        <v>42</v>
      </c>
      <c r="D549" s="14" t="s">
        <v>246</v>
      </c>
      <c r="E549" s="14" t="s">
        <v>408</v>
      </c>
      <c r="F549" s="14" t="s">
        <v>426</v>
      </c>
      <c r="G549" s="14" t="s">
        <v>432</v>
      </c>
      <c r="H549" s="19">
        <v>13099680</v>
      </c>
      <c r="I549" s="19">
        <v>13099680</v>
      </c>
      <c r="J549" s="19">
        <v>13099680</v>
      </c>
      <c r="K549" s="19">
        <v>0</v>
      </c>
      <c r="L549" s="20" t="s">
        <v>23</v>
      </c>
      <c r="M549" s="19">
        <v>13099680</v>
      </c>
      <c r="N549" s="14" t="s">
        <v>54</v>
      </c>
      <c r="O549" s="21" t="s">
        <v>60</v>
      </c>
      <c r="P549" s="21" t="s">
        <v>60</v>
      </c>
      <c r="Q549" s="22" t="s">
        <v>60</v>
      </c>
      <c r="R549" s="22">
        <v>1</v>
      </c>
      <c r="S549" s="14" t="s">
        <v>447</v>
      </c>
    </row>
    <row r="550" spans="1:19">
      <c r="A550" s="14" t="s">
        <v>83</v>
      </c>
      <c r="B550" s="14" t="s">
        <v>40</v>
      </c>
      <c r="C550" s="14" t="s">
        <v>42</v>
      </c>
      <c r="D550" s="14" t="s">
        <v>246</v>
      </c>
      <c r="E550" s="14" t="s">
        <v>408</v>
      </c>
      <c r="F550" s="14" t="s">
        <v>426</v>
      </c>
      <c r="G550" s="14" t="s">
        <v>432</v>
      </c>
      <c r="H550" s="19">
        <v>0</v>
      </c>
      <c r="I550" s="19">
        <v>0</v>
      </c>
      <c r="J550" s="19">
        <v>0</v>
      </c>
      <c r="K550" s="19">
        <v>0</v>
      </c>
      <c r="L550" s="20" t="s">
        <v>23</v>
      </c>
      <c r="M550" s="19">
        <v>0</v>
      </c>
      <c r="N550" s="14" t="s">
        <v>54</v>
      </c>
      <c r="O550" s="21" t="s">
        <v>60</v>
      </c>
      <c r="P550" s="21" t="s">
        <v>60</v>
      </c>
      <c r="Q550" s="22" t="s">
        <v>60</v>
      </c>
      <c r="R550" s="22">
        <v>1</v>
      </c>
      <c r="S550" s="14" t="s">
        <v>447</v>
      </c>
    </row>
    <row r="551" spans="1:19">
      <c r="A551" s="14" t="s">
        <v>83</v>
      </c>
      <c r="B551" s="14" t="s">
        <v>40</v>
      </c>
      <c r="C551" s="14" t="s">
        <v>42</v>
      </c>
      <c r="D551" s="14" t="s">
        <v>246</v>
      </c>
      <c r="E551" s="14" t="s">
        <v>408</v>
      </c>
      <c r="F551" s="14" t="s">
        <v>427</v>
      </c>
      <c r="G551" s="14" t="s">
        <v>432</v>
      </c>
      <c r="H551" s="19">
        <v>61997760</v>
      </c>
      <c r="I551" s="19">
        <v>18599328</v>
      </c>
      <c r="J551" s="19">
        <v>61997760</v>
      </c>
      <c r="K551" s="19">
        <v>0</v>
      </c>
      <c r="L551" s="20" t="s">
        <v>23</v>
      </c>
      <c r="M551" s="19">
        <v>61997760</v>
      </c>
      <c r="N551" s="14" t="s">
        <v>54</v>
      </c>
      <c r="O551" s="21" t="s">
        <v>60</v>
      </c>
      <c r="P551" s="21" t="s">
        <v>60</v>
      </c>
      <c r="Q551" s="22" t="s">
        <v>60</v>
      </c>
      <c r="R551" s="22">
        <v>1</v>
      </c>
      <c r="S551" s="14" t="s">
        <v>448</v>
      </c>
    </row>
    <row r="552" spans="1:19">
      <c r="A552" s="14" t="s">
        <v>83</v>
      </c>
      <c r="B552" s="14" t="s">
        <v>40</v>
      </c>
      <c r="C552" s="14" t="s">
        <v>42</v>
      </c>
      <c r="D552" s="14" t="s">
        <v>246</v>
      </c>
      <c r="E552" s="14" t="s">
        <v>408</v>
      </c>
      <c r="F552" s="14" t="s">
        <v>426</v>
      </c>
      <c r="G552" s="14" t="s">
        <v>432</v>
      </c>
      <c r="H552" s="19">
        <v>0</v>
      </c>
      <c r="I552" s="19">
        <v>0</v>
      </c>
      <c r="J552" s="19">
        <v>0</v>
      </c>
      <c r="K552" s="19">
        <v>0</v>
      </c>
      <c r="L552" s="20" t="s">
        <v>23</v>
      </c>
      <c r="M552" s="19">
        <v>0</v>
      </c>
      <c r="N552" s="14" t="s">
        <v>54</v>
      </c>
      <c r="O552" s="21" t="s">
        <v>60</v>
      </c>
      <c r="P552" s="21" t="s">
        <v>60</v>
      </c>
      <c r="Q552" s="22" t="s">
        <v>60</v>
      </c>
      <c r="R552" s="22">
        <v>1</v>
      </c>
      <c r="S552" s="14" t="s">
        <v>447</v>
      </c>
    </row>
    <row r="553" spans="1:19">
      <c r="A553" s="14" t="s">
        <v>83</v>
      </c>
      <c r="B553" s="14" t="s">
        <v>40</v>
      </c>
      <c r="C553" s="14" t="s">
        <v>42</v>
      </c>
      <c r="D553" s="14" t="s">
        <v>247</v>
      </c>
      <c r="E553" s="14" t="s">
        <v>409</v>
      </c>
      <c r="F553" s="14" t="s">
        <v>427</v>
      </c>
      <c r="G553" s="14" t="s">
        <v>432</v>
      </c>
      <c r="H553" s="19">
        <v>7384500</v>
      </c>
      <c r="I553" s="19">
        <v>2215350</v>
      </c>
      <c r="J553" s="19">
        <v>7384500</v>
      </c>
      <c r="K553" s="19">
        <v>0</v>
      </c>
      <c r="L553" s="20" t="s">
        <v>23</v>
      </c>
      <c r="M553" s="19">
        <v>7384500</v>
      </c>
      <c r="N553" s="14" t="s">
        <v>54</v>
      </c>
      <c r="O553" s="21" t="s">
        <v>60</v>
      </c>
      <c r="P553" s="21" t="s">
        <v>60</v>
      </c>
      <c r="Q553" s="22" t="s">
        <v>60</v>
      </c>
      <c r="R553" s="22">
        <v>1</v>
      </c>
      <c r="S553" s="14" t="s">
        <v>448</v>
      </c>
    </row>
    <row r="554" spans="1:19">
      <c r="A554" s="14" t="s">
        <v>83</v>
      </c>
      <c r="B554" s="14" t="s">
        <v>40</v>
      </c>
      <c r="C554" s="14" t="s">
        <v>42</v>
      </c>
      <c r="D554" s="14" t="s">
        <v>247</v>
      </c>
      <c r="E554" s="14" t="s">
        <v>409</v>
      </c>
      <c r="F554" s="14" t="s">
        <v>426</v>
      </c>
      <c r="G554" s="14" t="s">
        <v>432</v>
      </c>
      <c r="H554" s="19">
        <v>246150</v>
      </c>
      <c r="I554" s="19">
        <v>246150</v>
      </c>
      <c r="J554" s="19">
        <v>246150</v>
      </c>
      <c r="K554" s="19">
        <v>0</v>
      </c>
      <c r="L554" s="20" t="s">
        <v>23</v>
      </c>
      <c r="M554" s="19">
        <v>246150</v>
      </c>
      <c r="N554" s="14" t="s">
        <v>54</v>
      </c>
      <c r="O554" s="21" t="s">
        <v>60</v>
      </c>
      <c r="P554" s="21" t="s">
        <v>60</v>
      </c>
      <c r="Q554" s="22" t="s">
        <v>60</v>
      </c>
      <c r="R554" s="22">
        <v>1</v>
      </c>
      <c r="S554" s="14" t="s">
        <v>447</v>
      </c>
    </row>
    <row r="555" spans="1:19">
      <c r="A555" s="14" t="s">
        <v>83</v>
      </c>
      <c r="B555" s="14" t="s">
        <v>40</v>
      </c>
      <c r="C555" s="14" t="s">
        <v>42</v>
      </c>
      <c r="D555" s="14" t="s">
        <v>247</v>
      </c>
      <c r="E555" s="14" t="s">
        <v>409</v>
      </c>
      <c r="F555" s="14" t="s">
        <v>426</v>
      </c>
      <c r="G555" s="14" t="s">
        <v>432</v>
      </c>
      <c r="H555" s="19">
        <v>246150</v>
      </c>
      <c r="I555" s="19">
        <v>246150</v>
      </c>
      <c r="J555" s="19">
        <v>246150</v>
      </c>
      <c r="K555" s="19">
        <v>0</v>
      </c>
      <c r="L555" s="20" t="s">
        <v>23</v>
      </c>
      <c r="M555" s="19">
        <v>246150</v>
      </c>
      <c r="N555" s="14" t="s">
        <v>54</v>
      </c>
      <c r="O555" s="21" t="s">
        <v>60</v>
      </c>
      <c r="P555" s="21" t="s">
        <v>60</v>
      </c>
      <c r="Q555" s="22" t="s">
        <v>60</v>
      </c>
      <c r="R555" s="22">
        <v>1</v>
      </c>
      <c r="S555" s="14" t="s">
        <v>447</v>
      </c>
    </row>
    <row r="556" spans="1:19">
      <c r="A556" s="14" t="s">
        <v>83</v>
      </c>
      <c r="B556" s="14" t="s">
        <v>40</v>
      </c>
      <c r="C556" s="14" t="s">
        <v>42</v>
      </c>
      <c r="D556" s="14" t="s">
        <v>247</v>
      </c>
      <c r="E556" s="14" t="s">
        <v>409</v>
      </c>
      <c r="F556" s="14" t="s">
        <v>427</v>
      </c>
      <c r="G556" s="14" t="s">
        <v>432</v>
      </c>
      <c r="H556" s="19">
        <v>246150</v>
      </c>
      <c r="I556" s="19">
        <v>73845</v>
      </c>
      <c r="J556" s="19">
        <v>246150</v>
      </c>
      <c r="K556" s="19">
        <v>0</v>
      </c>
      <c r="L556" s="20" t="s">
        <v>23</v>
      </c>
      <c r="M556" s="19">
        <v>246150</v>
      </c>
      <c r="N556" s="14" t="s">
        <v>54</v>
      </c>
      <c r="O556" s="21" t="s">
        <v>60</v>
      </c>
      <c r="P556" s="21" t="s">
        <v>60</v>
      </c>
      <c r="Q556" s="22" t="s">
        <v>60</v>
      </c>
      <c r="R556" s="22">
        <v>1</v>
      </c>
      <c r="S556" s="14" t="s">
        <v>448</v>
      </c>
    </row>
    <row r="557" spans="1:19">
      <c r="A557" s="14" t="s">
        <v>83</v>
      </c>
      <c r="B557" s="14" t="s">
        <v>40</v>
      </c>
      <c r="C557" s="14" t="s">
        <v>42</v>
      </c>
      <c r="D557" s="14" t="s">
        <v>248</v>
      </c>
      <c r="E557" s="14" t="s">
        <v>410</v>
      </c>
      <c r="F557" s="14" t="s">
        <v>426</v>
      </c>
      <c r="G557" s="14" t="s">
        <v>432</v>
      </c>
      <c r="H557" s="19">
        <v>43740</v>
      </c>
      <c r="I557" s="19">
        <v>43740</v>
      </c>
      <c r="J557" s="19">
        <v>43740</v>
      </c>
      <c r="K557" s="19">
        <v>0</v>
      </c>
      <c r="L557" s="20" t="s">
        <v>23</v>
      </c>
      <c r="M557" s="19">
        <v>43740</v>
      </c>
      <c r="N557" s="14" t="s">
        <v>54</v>
      </c>
      <c r="O557" s="21" t="s">
        <v>60</v>
      </c>
      <c r="P557" s="21" t="s">
        <v>60</v>
      </c>
      <c r="Q557" s="22" t="s">
        <v>60</v>
      </c>
      <c r="R557" s="22">
        <v>1</v>
      </c>
      <c r="S557" s="14" t="s">
        <v>447</v>
      </c>
    </row>
    <row r="558" spans="1:19">
      <c r="A558" s="14" t="s">
        <v>83</v>
      </c>
      <c r="B558" s="14" t="s">
        <v>40</v>
      </c>
      <c r="C558" s="14" t="s">
        <v>42</v>
      </c>
      <c r="D558" s="14" t="s">
        <v>248</v>
      </c>
      <c r="E558" s="14" t="s">
        <v>410</v>
      </c>
      <c r="F558" s="14" t="s">
        <v>427</v>
      </c>
      <c r="G558" s="14" t="s">
        <v>432</v>
      </c>
      <c r="H558" s="19">
        <v>31930200</v>
      </c>
      <c r="I558" s="19">
        <v>9579060</v>
      </c>
      <c r="J558" s="19">
        <v>31930200</v>
      </c>
      <c r="K558" s="19">
        <v>0</v>
      </c>
      <c r="L558" s="20" t="s">
        <v>23</v>
      </c>
      <c r="M558" s="19">
        <v>31930200</v>
      </c>
      <c r="N558" s="14" t="s">
        <v>54</v>
      </c>
      <c r="O558" s="21" t="s">
        <v>60</v>
      </c>
      <c r="P558" s="21" t="s">
        <v>60</v>
      </c>
      <c r="Q558" s="22" t="s">
        <v>60</v>
      </c>
      <c r="R558" s="22">
        <v>1</v>
      </c>
      <c r="S558" s="14" t="s">
        <v>448</v>
      </c>
    </row>
    <row r="559" spans="1:19">
      <c r="A559" s="14" t="s">
        <v>83</v>
      </c>
      <c r="B559" s="14" t="s">
        <v>40</v>
      </c>
      <c r="C559" s="14" t="s">
        <v>42</v>
      </c>
      <c r="D559" s="14" t="s">
        <v>248</v>
      </c>
      <c r="E559" s="14" t="s">
        <v>410</v>
      </c>
      <c r="F559" s="14" t="s">
        <v>426</v>
      </c>
      <c r="G559" s="14" t="s">
        <v>432</v>
      </c>
      <c r="H559" s="19">
        <v>43740</v>
      </c>
      <c r="I559" s="19">
        <v>43740</v>
      </c>
      <c r="J559" s="19">
        <v>43740</v>
      </c>
      <c r="K559" s="19">
        <v>0</v>
      </c>
      <c r="L559" s="20" t="s">
        <v>23</v>
      </c>
      <c r="M559" s="19">
        <v>43740</v>
      </c>
      <c r="N559" s="14" t="s">
        <v>54</v>
      </c>
      <c r="O559" s="21" t="s">
        <v>60</v>
      </c>
      <c r="P559" s="21" t="s">
        <v>60</v>
      </c>
      <c r="Q559" s="22" t="s">
        <v>60</v>
      </c>
      <c r="R559" s="22">
        <v>1</v>
      </c>
      <c r="S559" s="14" t="s">
        <v>447</v>
      </c>
    </row>
    <row r="560" spans="1:19">
      <c r="A560" s="14" t="s">
        <v>83</v>
      </c>
      <c r="B560" s="14" t="s">
        <v>40</v>
      </c>
      <c r="C560" s="14" t="s">
        <v>42</v>
      </c>
      <c r="D560" s="14" t="s">
        <v>248</v>
      </c>
      <c r="E560" s="14" t="s">
        <v>410</v>
      </c>
      <c r="F560" s="14" t="s">
        <v>427</v>
      </c>
      <c r="G560" s="14" t="s">
        <v>432</v>
      </c>
      <c r="H560" s="19">
        <v>1224720</v>
      </c>
      <c r="I560" s="19">
        <v>367416</v>
      </c>
      <c r="J560" s="19">
        <v>1224720</v>
      </c>
      <c r="K560" s="19">
        <v>0</v>
      </c>
      <c r="L560" s="20" t="s">
        <v>23</v>
      </c>
      <c r="M560" s="19">
        <v>1224720</v>
      </c>
      <c r="N560" s="14" t="s">
        <v>54</v>
      </c>
      <c r="O560" s="21" t="s">
        <v>60</v>
      </c>
      <c r="P560" s="21" t="s">
        <v>60</v>
      </c>
      <c r="Q560" s="22" t="s">
        <v>60</v>
      </c>
      <c r="R560" s="22">
        <v>1</v>
      </c>
      <c r="S560" s="14" t="s">
        <v>448</v>
      </c>
    </row>
    <row r="561" spans="1:19">
      <c r="A561" s="14" t="s">
        <v>83</v>
      </c>
      <c r="B561" s="14" t="s">
        <v>40</v>
      </c>
      <c r="C561" s="14" t="s">
        <v>42</v>
      </c>
      <c r="D561" s="14" t="s">
        <v>248</v>
      </c>
      <c r="E561" s="14" t="s">
        <v>410</v>
      </c>
      <c r="F561" s="14" t="s">
        <v>426</v>
      </c>
      <c r="G561" s="14" t="s">
        <v>432</v>
      </c>
      <c r="H561" s="19">
        <v>984150</v>
      </c>
      <c r="I561" s="19">
        <v>984150</v>
      </c>
      <c r="J561" s="19">
        <v>984150</v>
      </c>
      <c r="K561" s="19">
        <v>0</v>
      </c>
      <c r="L561" s="20" t="s">
        <v>23</v>
      </c>
      <c r="M561" s="19">
        <v>984150</v>
      </c>
      <c r="N561" s="14" t="s">
        <v>54</v>
      </c>
      <c r="O561" s="21" t="s">
        <v>60</v>
      </c>
      <c r="P561" s="21" t="s">
        <v>60</v>
      </c>
      <c r="Q561" s="22" t="s">
        <v>60</v>
      </c>
      <c r="R561" s="22">
        <v>1</v>
      </c>
      <c r="S561" s="14" t="s">
        <v>447</v>
      </c>
    </row>
    <row r="562" spans="1:19">
      <c r="A562" s="14" t="s">
        <v>83</v>
      </c>
      <c r="B562" s="14" t="s">
        <v>40</v>
      </c>
      <c r="C562" s="14" t="s">
        <v>42</v>
      </c>
      <c r="D562" s="14" t="s">
        <v>249</v>
      </c>
      <c r="E562" s="14" t="s">
        <v>411</v>
      </c>
      <c r="F562" s="14" t="s">
        <v>427</v>
      </c>
      <c r="G562" s="14" t="s">
        <v>432</v>
      </c>
      <c r="H562" s="19">
        <v>1380400</v>
      </c>
      <c r="I562" s="19">
        <v>414120</v>
      </c>
      <c r="J562" s="19">
        <v>1380400</v>
      </c>
      <c r="K562" s="19">
        <v>0</v>
      </c>
      <c r="L562" s="20" t="s">
        <v>23</v>
      </c>
      <c r="M562" s="19">
        <v>1380400</v>
      </c>
      <c r="N562" s="14" t="s">
        <v>54</v>
      </c>
      <c r="O562" s="21" t="s">
        <v>60</v>
      </c>
      <c r="P562" s="21" t="s">
        <v>60</v>
      </c>
      <c r="Q562" s="22" t="s">
        <v>60</v>
      </c>
      <c r="R562" s="22">
        <v>1</v>
      </c>
      <c r="S562" s="14" t="s">
        <v>448</v>
      </c>
    </row>
    <row r="563" spans="1:19">
      <c r="A563" s="14" t="s">
        <v>83</v>
      </c>
      <c r="B563" s="14" t="s">
        <v>40</v>
      </c>
      <c r="C563" s="14" t="s">
        <v>42</v>
      </c>
      <c r="D563" s="14" t="s">
        <v>249</v>
      </c>
      <c r="E563" s="14" t="s">
        <v>411</v>
      </c>
      <c r="F563" s="14" t="s">
        <v>426</v>
      </c>
      <c r="G563" s="14" t="s">
        <v>432</v>
      </c>
      <c r="H563" s="19">
        <v>345100</v>
      </c>
      <c r="I563" s="19">
        <v>345100</v>
      </c>
      <c r="J563" s="19">
        <v>345100</v>
      </c>
      <c r="K563" s="19">
        <v>0</v>
      </c>
      <c r="L563" s="20" t="s">
        <v>23</v>
      </c>
      <c r="M563" s="19">
        <v>345100</v>
      </c>
      <c r="N563" s="14" t="s">
        <v>54</v>
      </c>
      <c r="O563" s="21" t="s">
        <v>60</v>
      </c>
      <c r="P563" s="21" t="s">
        <v>60</v>
      </c>
      <c r="Q563" s="22" t="s">
        <v>60</v>
      </c>
      <c r="R563" s="22">
        <v>1</v>
      </c>
      <c r="S563" s="14" t="s">
        <v>447</v>
      </c>
    </row>
    <row r="564" spans="1:19">
      <c r="A564" s="14" t="s">
        <v>83</v>
      </c>
      <c r="B564" s="14" t="s">
        <v>40</v>
      </c>
      <c r="C564" s="14" t="s">
        <v>42</v>
      </c>
      <c r="D564" s="14" t="s">
        <v>250</v>
      </c>
      <c r="E564" s="14" t="s">
        <v>412</v>
      </c>
      <c r="F564" s="14" t="s">
        <v>426</v>
      </c>
      <c r="G564" s="14" t="s">
        <v>432</v>
      </c>
      <c r="H564" s="19">
        <v>690600</v>
      </c>
      <c r="I564" s="19">
        <v>690600</v>
      </c>
      <c r="J564" s="19">
        <v>690600</v>
      </c>
      <c r="K564" s="19">
        <v>0</v>
      </c>
      <c r="L564" s="20" t="s">
        <v>23</v>
      </c>
      <c r="M564" s="19">
        <v>690600</v>
      </c>
      <c r="N564" s="14" t="s">
        <v>54</v>
      </c>
      <c r="O564" s="21" t="s">
        <v>60</v>
      </c>
      <c r="P564" s="21" t="s">
        <v>60</v>
      </c>
      <c r="Q564" s="22" t="s">
        <v>60</v>
      </c>
      <c r="R564" s="22">
        <v>1</v>
      </c>
      <c r="S564" s="14" t="s">
        <v>447</v>
      </c>
    </row>
    <row r="565" spans="1:19">
      <c r="A565" s="14" t="s">
        <v>83</v>
      </c>
      <c r="B565" s="14" t="s">
        <v>40</v>
      </c>
      <c r="C565" s="14" t="s">
        <v>42</v>
      </c>
      <c r="D565" s="14" t="s">
        <v>251</v>
      </c>
      <c r="E565" s="14" t="s">
        <v>413</v>
      </c>
      <c r="F565" s="14" t="s">
        <v>427</v>
      </c>
      <c r="G565" s="14" t="s">
        <v>432</v>
      </c>
      <c r="H565" s="19">
        <v>207000010</v>
      </c>
      <c r="I565" s="19">
        <v>62100003</v>
      </c>
      <c r="J565" s="19">
        <v>207000010</v>
      </c>
      <c r="K565" s="19">
        <v>0</v>
      </c>
      <c r="L565" s="20" t="s">
        <v>23</v>
      </c>
      <c r="M565" s="19">
        <v>207000010</v>
      </c>
      <c r="N565" s="14" t="s">
        <v>54</v>
      </c>
      <c r="O565" s="21" t="s">
        <v>60</v>
      </c>
      <c r="P565" s="21" t="s">
        <v>60</v>
      </c>
      <c r="Q565" s="22" t="s">
        <v>60</v>
      </c>
      <c r="R565" s="22">
        <v>1</v>
      </c>
      <c r="S565" s="14" t="s">
        <v>448</v>
      </c>
    </row>
    <row r="566" spans="1:19">
      <c r="A566" s="14" t="s">
        <v>83</v>
      </c>
      <c r="B566" s="14" t="s">
        <v>40</v>
      </c>
      <c r="C566" s="14" t="s">
        <v>42</v>
      </c>
      <c r="D566" s="14" t="s">
        <v>251</v>
      </c>
      <c r="E566" s="14" t="s">
        <v>413</v>
      </c>
      <c r="F566" s="14" t="s">
        <v>426</v>
      </c>
      <c r="G566" s="14" t="s">
        <v>432</v>
      </c>
      <c r="H566" s="19">
        <v>308840</v>
      </c>
      <c r="I566" s="19">
        <v>308840</v>
      </c>
      <c r="J566" s="19">
        <v>308840</v>
      </c>
      <c r="K566" s="19">
        <v>0</v>
      </c>
      <c r="L566" s="20" t="s">
        <v>23</v>
      </c>
      <c r="M566" s="19">
        <v>308840</v>
      </c>
      <c r="N566" s="14" t="s">
        <v>54</v>
      </c>
      <c r="O566" s="21" t="s">
        <v>60</v>
      </c>
      <c r="P566" s="21" t="s">
        <v>60</v>
      </c>
      <c r="Q566" s="22" t="s">
        <v>60</v>
      </c>
      <c r="R566" s="22">
        <v>1</v>
      </c>
      <c r="S566" s="14" t="s">
        <v>447</v>
      </c>
    </row>
    <row r="567" spans="1:19">
      <c r="A567" s="14" t="s">
        <v>83</v>
      </c>
      <c r="B567" s="14" t="s">
        <v>40</v>
      </c>
      <c r="C567" s="14" t="s">
        <v>42</v>
      </c>
      <c r="D567" s="14" t="s">
        <v>251</v>
      </c>
      <c r="E567" s="14" t="s">
        <v>413</v>
      </c>
      <c r="F567" s="14" t="s">
        <v>426</v>
      </c>
      <c r="G567" s="14" t="s">
        <v>432</v>
      </c>
      <c r="H567" s="19">
        <v>16136890</v>
      </c>
      <c r="I567" s="19">
        <v>16136890</v>
      </c>
      <c r="J567" s="19">
        <v>16136890</v>
      </c>
      <c r="K567" s="19">
        <v>0</v>
      </c>
      <c r="L567" s="20" t="s">
        <v>23</v>
      </c>
      <c r="M567" s="19">
        <v>16136890</v>
      </c>
      <c r="N567" s="14" t="s">
        <v>54</v>
      </c>
      <c r="O567" s="21" t="s">
        <v>60</v>
      </c>
      <c r="P567" s="21" t="s">
        <v>60</v>
      </c>
      <c r="Q567" s="22" t="s">
        <v>60</v>
      </c>
      <c r="R567" s="22">
        <v>1</v>
      </c>
      <c r="S567" s="14" t="s">
        <v>447</v>
      </c>
    </row>
    <row r="568" spans="1:19">
      <c r="A568" s="14" t="s">
        <v>83</v>
      </c>
      <c r="B568" s="14" t="s">
        <v>40</v>
      </c>
      <c r="C568" s="14" t="s">
        <v>42</v>
      </c>
      <c r="D568" s="14" t="s">
        <v>251</v>
      </c>
      <c r="E568" s="14" t="s">
        <v>413</v>
      </c>
      <c r="F568" s="14" t="s">
        <v>426</v>
      </c>
      <c r="G568" s="14" t="s">
        <v>432</v>
      </c>
      <c r="H568" s="19">
        <v>772100</v>
      </c>
      <c r="I568" s="19">
        <v>772100</v>
      </c>
      <c r="J568" s="19">
        <v>772100</v>
      </c>
      <c r="K568" s="19">
        <v>0</v>
      </c>
      <c r="L568" s="20" t="s">
        <v>23</v>
      </c>
      <c r="M568" s="19">
        <v>772100</v>
      </c>
      <c r="N568" s="14" t="s">
        <v>54</v>
      </c>
      <c r="O568" s="21" t="s">
        <v>60</v>
      </c>
      <c r="P568" s="21" t="s">
        <v>60</v>
      </c>
      <c r="Q568" s="22" t="s">
        <v>60</v>
      </c>
      <c r="R568" s="22">
        <v>1</v>
      </c>
      <c r="S568" s="14" t="s">
        <v>447</v>
      </c>
    </row>
    <row r="569" spans="1:19">
      <c r="A569" s="14" t="s">
        <v>83</v>
      </c>
      <c r="B569" s="14" t="s">
        <v>40</v>
      </c>
      <c r="C569" s="14" t="s">
        <v>42</v>
      </c>
      <c r="D569" s="14" t="s">
        <v>251</v>
      </c>
      <c r="E569" s="14" t="s">
        <v>413</v>
      </c>
      <c r="F569" s="14" t="s">
        <v>427</v>
      </c>
      <c r="G569" s="14" t="s">
        <v>432</v>
      </c>
      <c r="H569" s="19">
        <v>3397240</v>
      </c>
      <c r="I569" s="19">
        <v>1019172</v>
      </c>
      <c r="J569" s="19">
        <v>3397240</v>
      </c>
      <c r="K569" s="19">
        <v>0</v>
      </c>
      <c r="L569" s="20" t="s">
        <v>23</v>
      </c>
      <c r="M569" s="19">
        <v>3397240</v>
      </c>
      <c r="N569" s="14" t="s">
        <v>54</v>
      </c>
      <c r="O569" s="21" t="s">
        <v>60</v>
      </c>
      <c r="P569" s="21" t="s">
        <v>60</v>
      </c>
      <c r="Q569" s="22" t="s">
        <v>60</v>
      </c>
      <c r="R569" s="22">
        <v>1</v>
      </c>
      <c r="S569" s="14" t="s">
        <v>448</v>
      </c>
    </row>
    <row r="570" spans="1:19">
      <c r="A570" s="14" t="s">
        <v>83</v>
      </c>
      <c r="B570" s="14" t="s">
        <v>40</v>
      </c>
      <c r="C570" s="14" t="s">
        <v>42</v>
      </c>
      <c r="D570" s="14" t="s">
        <v>251</v>
      </c>
      <c r="E570" s="14" t="s">
        <v>413</v>
      </c>
      <c r="F570" s="14" t="s">
        <v>427</v>
      </c>
      <c r="G570" s="14" t="s">
        <v>432</v>
      </c>
      <c r="H570" s="19">
        <v>3242820</v>
      </c>
      <c r="I570" s="19">
        <v>972846</v>
      </c>
      <c r="J570" s="19">
        <v>3242820</v>
      </c>
      <c r="K570" s="19">
        <v>0</v>
      </c>
      <c r="L570" s="20" t="s">
        <v>23</v>
      </c>
      <c r="M570" s="19">
        <v>3242820</v>
      </c>
      <c r="N570" s="14" t="s">
        <v>54</v>
      </c>
      <c r="O570" s="21" t="s">
        <v>60</v>
      </c>
      <c r="P570" s="21" t="s">
        <v>60</v>
      </c>
      <c r="Q570" s="22" t="s">
        <v>60</v>
      </c>
      <c r="R570" s="22">
        <v>1</v>
      </c>
      <c r="S570" s="14" t="s">
        <v>448</v>
      </c>
    </row>
    <row r="571" spans="1:19">
      <c r="A571" s="14" t="s">
        <v>83</v>
      </c>
      <c r="B571" s="14" t="s">
        <v>40</v>
      </c>
      <c r="C571" s="14" t="s">
        <v>42</v>
      </c>
      <c r="D571" s="14" t="s">
        <v>251</v>
      </c>
      <c r="E571" s="14" t="s">
        <v>413</v>
      </c>
      <c r="F571" s="14" t="s">
        <v>423</v>
      </c>
      <c r="G571" s="14" t="s">
        <v>432</v>
      </c>
      <c r="H571" s="19">
        <v>21309960</v>
      </c>
      <c r="I571" s="19">
        <v>6392988</v>
      </c>
      <c r="J571" s="19">
        <v>21309960</v>
      </c>
      <c r="K571" s="19">
        <v>0</v>
      </c>
      <c r="L571" s="20" t="s">
        <v>23</v>
      </c>
      <c r="M571" s="19">
        <v>21309960</v>
      </c>
      <c r="N571" s="14" t="s">
        <v>54</v>
      </c>
      <c r="O571" s="21" t="s">
        <v>60</v>
      </c>
      <c r="P571" s="21" t="s">
        <v>60</v>
      </c>
      <c r="Q571" s="22" t="s">
        <v>60</v>
      </c>
      <c r="R571" s="22">
        <v>1</v>
      </c>
      <c r="S571" s="14" t="s">
        <v>444</v>
      </c>
    </row>
    <row r="572" spans="1:19">
      <c r="A572" s="14" t="s">
        <v>83</v>
      </c>
      <c r="B572" s="14" t="s">
        <v>40</v>
      </c>
      <c r="C572" s="14" t="s">
        <v>42</v>
      </c>
      <c r="D572" s="14" t="s">
        <v>251</v>
      </c>
      <c r="E572" s="14" t="s">
        <v>413</v>
      </c>
      <c r="F572" s="14" t="s">
        <v>426</v>
      </c>
      <c r="G572" s="14" t="s">
        <v>432</v>
      </c>
      <c r="H572" s="19">
        <v>6176800</v>
      </c>
      <c r="I572" s="19">
        <v>6176800</v>
      </c>
      <c r="J572" s="19">
        <v>6176800</v>
      </c>
      <c r="K572" s="19">
        <v>0</v>
      </c>
      <c r="L572" s="20" t="s">
        <v>23</v>
      </c>
      <c r="M572" s="19">
        <v>6176800</v>
      </c>
      <c r="N572" s="14" t="s">
        <v>54</v>
      </c>
      <c r="O572" s="21" t="s">
        <v>60</v>
      </c>
      <c r="P572" s="21" t="s">
        <v>60</v>
      </c>
      <c r="Q572" s="22" t="s">
        <v>60</v>
      </c>
      <c r="R572" s="22">
        <v>1</v>
      </c>
      <c r="S572" s="14" t="s">
        <v>447</v>
      </c>
    </row>
    <row r="573" spans="1:19">
      <c r="A573" s="14" t="s">
        <v>83</v>
      </c>
      <c r="B573" s="14" t="s">
        <v>40</v>
      </c>
      <c r="C573" s="14" t="s">
        <v>42</v>
      </c>
      <c r="D573" s="14" t="s">
        <v>252</v>
      </c>
      <c r="E573" s="14" t="s">
        <v>414</v>
      </c>
      <c r="F573" s="14" t="s">
        <v>426</v>
      </c>
      <c r="G573" s="14" t="s">
        <v>432</v>
      </c>
      <c r="H573" s="19">
        <v>481500</v>
      </c>
      <c r="I573" s="19">
        <v>481500</v>
      </c>
      <c r="J573" s="19">
        <v>481500</v>
      </c>
      <c r="K573" s="19">
        <v>0</v>
      </c>
      <c r="L573" s="20" t="s">
        <v>23</v>
      </c>
      <c r="M573" s="19">
        <v>481500</v>
      </c>
      <c r="N573" s="14" t="s">
        <v>54</v>
      </c>
      <c r="O573" s="21" t="s">
        <v>60</v>
      </c>
      <c r="P573" s="21" t="s">
        <v>60</v>
      </c>
      <c r="Q573" s="22" t="s">
        <v>60</v>
      </c>
      <c r="R573" s="22">
        <v>1</v>
      </c>
      <c r="S573" s="14" t="s">
        <v>447</v>
      </c>
    </row>
    <row r="574" spans="1:19">
      <c r="A574" s="14" t="s">
        <v>83</v>
      </c>
      <c r="B574" s="14" t="s">
        <v>40</v>
      </c>
      <c r="C574" s="14" t="s">
        <v>42</v>
      </c>
      <c r="D574" s="14" t="s">
        <v>252</v>
      </c>
      <c r="E574" s="14" t="s">
        <v>414</v>
      </c>
      <c r="F574" s="14" t="s">
        <v>427</v>
      </c>
      <c r="G574" s="14" t="s">
        <v>432</v>
      </c>
      <c r="H574" s="19">
        <v>41890500</v>
      </c>
      <c r="I574" s="19">
        <v>12567150</v>
      </c>
      <c r="J574" s="19">
        <v>41890500</v>
      </c>
      <c r="K574" s="19">
        <v>0</v>
      </c>
      <c r="L574" s="20" t="s">
        <v>23</v>
      </c>
      <c r="M574" s="19">
        <v>41890500</v>
      </c>
      <c r="N574" s="14" t="s">
        <v>54</v>
      </c>
      <c r="O574" s="21" t="s">
        <v>60</v>
      </c>
      <c r="P574" s="21" t="s">
        <v>60</v>
      </c>
      <c r="Q574" s="22" t="s">
        <v>60</v>
      </c>
      <c r="R574" s="22">
        <v>1</v>
      </c>
      <c r="S574" s="14" t="s">
        <v>448</v>
      </c>
    </row>
    <row r="575" spans="1:19">
      <c r="A575" s="14" t="s">
        <v>83</v>
      </c>
      <c r="B575" s="14" t="s">
        <v>40</v>
      </c>
      <c r="C575" s="14" t="s">
        <v>42</v>
      </c>
      <c r="D575" s="14" t="s">
        <v>253</v>
      </c>
      <c r="E575" s="14" t="s">
        <v>415</v>
      </c>
      <c r="F575" s="14" t="s">
        <v>426</v>
      </c>
      <c r="G575" s="14" t="s">
        <v>432</v>
      </c>
      <c r="H575" s="19">
        <v>151500</v>
      </c>
      <c r="I575" s="19">
        <v>151500</v>
      </c>
      <c r="J575" s="19">
        <v>151500</v>
      </c>
      <c r="K575" s="19">
        <v>0</v>
      </c>
      <c r="L575" s="20" t="s">
        <v>23</v>
      </c>
      <c r="M575" s="19">
        <v>151500</v>
      </c>
      <c r="N575" s="14" t="s">
        <v>54</v>
      </c>
      <c r="O575" s="21" t="s">
        <v>60</v>
      </c>
      <c r="P575" s="21" t="s">
        <v>60</v>
      </c>
      <c r="Q575" s="22" t="s">
        <v>60</v>
      </c>
      <c r="R575" s="22">
        <v>1</v>
      </c>
      <c r="S575" s="14" t="s">
        <v>447</v>
      </c>
    </row>
    <row r="576" spans="1:19">
      <c r="A576" s="14" t="s">
        <v>83</v>
      </c>
      <c r="B576" s="14" t="s">
        <v>40</v>
      </c>
      <c r="C576" s="14" t="s">
        <v>42</v>
      </c>
      <c r="D576" s="14" t="s">
        <v>253</v>
      </c>
      <c r="E576" s="14" t="s">
        <v>415</v>
      </c>
      <c r="F576" s="14" t="s">
        <v>426</v>
      </c>
      <c r="G576" s="14" t="s">
        <v>432</v>
      </c>
      <c r="H576" s="19">
        <v>151500</v>
      </c>
      <c r="I576" s="19">
        <v>151500</v>
      </c>
      <c r="J576" s="19">
        <v>151500</v>
      </c>
      <c r="K576" s="19">
        <v>0</v>
      </c>
      <c r="L576" s="20" t="s">
        <v>23</v>
      </c>
      <c r="M576" s="19">
        <v>151500</v>
      </c>
      <c r="N576" s="14" t="s">
        <v>54</v>
      </c>
      <c r="O576" s="21" t="s">
        <v>60</v>
      </c>
      <c r="P576" s="21" t="s">
        <v>60</v>
      </c>
      <c r="Q576" s="22" t="s">
        <v>60</v>
      </c>
      <c r="R576" s="22">
        <v>1</v>
      </c>
      <c r="S576" s="14" t="s">
        <v>447</v>
      </c>
    </row>
    <row r="577" spans="1:19">
      <c r="A577" s="14" t="s">
        <v>83</v>
      </c>
      <c r="B577" s="14" t="s">
        <v>40</v>
      </c>
      <c r="C577" s="14" t="s">
        <v>42</v>
      </c>
      <c r="D577" s="14" t="s">
        <v>253</v>
      </c>
      <c r="E577" s="14" t="s">
        <v>415</v>
      </c>
      <c r="F577" s="14" t="s">
        <v>426</v>
      </c>
      <c r="G577" s="14" t="s">
        <v>432</v>
      </c>
      <c r="H577" s="19">
        <v>303000</v>
      </c>
      <c r="I577" s="19">
        <v>303000</v>
      </c>
      <c r="J577" s="19">
        <v>303000</v>
      </c>
      <c r="K577" s="19">
        <v>0</v>
      </c>
      <c r="L577" s="20" t="s">
        <v>23</v>
      </c>
      <c r="M577" s="19">
        <v>303000</v>
      </c>
      <c r="N577" s="14" t="s">
        <v>54</v>
      </c>
      <c r="O577" s="21" t="s">
        <v>60</v>
      </c>
      <c r="P577" s="21" t="s">
        <v>60</v>
      </c>
      <c r="Q577" s="22" t="s">
        <v>60</v>
      </c>
      <c r="R577" s="22">
        <v>1</v>
      </c>
      <c r="S577" s="14" t="s">
        <v>447</v>
      </c>
    </row>
    <row r="578" spans="1:19">
      <c r="A578" s="14" t="s">
        <v>83</v>
      </c>
      <c r="B578" s="14" t="s">
        <v>40</v>
      </c>
      <c r="C578" s="14" t="s">
        <v>42</v>
      </c>
      <c r="D578" s="14" t="s">
        <v>254</v>
      </c>
      <c r="E578" s="14" t="s">
        <v>416</v>
      </c>
      <c r="F578" s="14" t="s">
        <v>424</v>
      </c>
      <c r="G578" s="14" t="s">
        <v>432</v>
      </c>
      <c r="H578" s="19">
        <v>21321300</v>
      </c>
      <c r="I578" s="19">
        <v>6396390</v>
      </c>
      <c r="J578" s="19">
        <v>21321300</v>
      </c>
      <c r="K578" s="19">
        <v>0</v>
      </c>
      <c r="L578" s="20" t="s">
        <v>23</v>
      </c>
      <c r="M578" s="19">
        <v>21321300</v>
      </c>
      <c r="N578" s="14" t="s">
        <v>54</v>
      </c>
      <c r="O578" s="21" t="s">
        <v>60</v>
      </c>
      <c r="P578" s="21" t="s">
        <v>60</v>
      </c>
      <c r="Q578" s="22" t="s">
        <v>60</v>
      </c>
      <c r="R578" s="22">
        <v>1</v>
      </c>
      <c r="S578" s="14" t="s">
        <v>445</v>
      </c>
    </row>
    <row r="579" spans="1:19">
      <c r="A579" s="14" t="s">
        <v>83</v>
      </c>
      <c r="B579" s="14" t="s">
        <v>40</v>
      </c>
      <c r="C579" s="14" t="s">
        <v>42</v>
      </c>
      <c r="D579" s="14" t="s">
        <v>254</v>
      </c>
      <c r="E579" s="14" t="s">
        <v>416</v>
      </c>
      <c r="F579" s="14" t="s">
        <v>425</v>
      </c>
      <c r="G579" s="14" t="s">
        <v>432</v>
      </c>
      <c r="H579" s="19">
        <v>5705700</v>
      </c>
      <c r="I579" s="19">
        <v>2852850</v>
      </c>
      <c r="J579" s="19">
        <v>5705700</v>
      </c>
      <c r="K579" s="19">
        <v>0</v>
      </c>
      <c r="L579" s="20" t="s">
        <v>23</v>
      </c>
      <c r="M579" s="19">
        <v>5705700</v>
      </c>
      <c r="N579" s="14" t="s">
        <v>54</v>
      </c>
      <c r="O579" s="21" t="s">
        <v>60</v>
      </c>
      <c r="P579" s="21" t="s">
        <v>60</v>
      </c>
      <c r="Q579" s="22" t="s">
        <v>60</v>
      </c>
      <c r="R579" s="22">
        <v>1</v>
      </c>
      <c r="S579" s="14" t="s">
        <v>446</v>
      </c>
    </row>
    <row r="580" spans="1:19">
      <c r="A580" s="14" t="s">
        <v>83</v>
      </c>
      <c r="B580" s="14" t="s">
        <v>40</v>
      </c>
      <c r="C580" s="14" t="s">
        <v>42</v>
      </c>
      <c r="D580" s="14" t="s">
        <v>254</v>
      </c>
      <c r="E580" s="14" t="s">
        <v>416</v>
      </c>
      <c r="F580" s="14" t="s">
        <v>425</v>
      </c>
      <c r="G580" s="14" t="s">
        <v>432</v>
      </c>
      <c r="H580" s="19">
        <v>11411400</v>
      </c>
      <c r="I580" s="19">
        <v>5705700</v>
      </c>
      <c r="J580" s="19">
        <v>11411400</v>
      </c>
      <c r="K580" s="19">
        <v>0</v>
      </c>
      <c r="L580" s="20" t="s">
        <v>23</v>
      </c>
      <c r="M580" s="19">
        <v>11411400</v>
      </c>
      <c r="N580" s="14" t="s">
        <v>54</v>
      </c>
      <c r="O580" s="21" t="s">
        <v>60</v>
      </c>
      <c r="P580" s="21" t="s">
        <v>60</v>
      </c>
      <c r="Q580" s="22" t="s">
        <v>60</v>
      </c>
      <c r="R580" s="22">
        <v>1</v>
      </c>
      <c r="S580" s="14" t="s">
        <v>446</v>
      </c>
    </row>
    <row r="581" spans="1:19">
      <c r="A581" s="14" t="s">
        <v>83</v>
      </c>
      <c r="B581" s="14" t="s">
        <v>40</v>
      </c>
      <c r="C581" s="14" t="s">
        <v>42</v>
      </c>
      <c r="D581" s="14" t="s">
        <v>254</v>
      </c>
      <c r="E581" s="14" t="s">
        <v>416</v>
      </c>
      <c r="F581" s="14" t="s">
        <v>423</v>
      </c>
      <c r="G581" s="14" t="s">
        <v>432</v>
      </c>
      <c r="H581" s="19">
        <v>2102100</v>
      </c>
      <c r="I581" s="19">
        <v>630630</v>
      </c>
      <c r="J581" s="19">
        <v>2102100</v>
      </c>
      <c r="K581" s="19">
        <v>0</v>
      </c>
      <c r="L581" s="20" t="s">
        <v>23</v>
      </c>
      <c r="M581" s="19">
        <v>2102100</v>
      </c>
      <c r="N581" s="14" t="s">
        <v>54</v>
      </c>
      <c r="O581" s="21" t="s">
        <v>60</v>
      </c>
      <c r="P581" s="21" t="s">
        <v>60</v>
      </c>
      <c r="Q581" s="22" t="s">
        <v>60</v>
      </c>
      <c r="R581" s="22">
        <v>1</v>
      </c>
      <c r="S581" s="14" t="s">
        <v>444</v>
      </c>
    </row>
    <row r="582" spans="1:19">
      <c r="A582" s="14" t="s">
        <v>83</v>
      </c>
      <c r="B582" s="14" t="s">
        <v>40</v>
      </c>
      <c r="C582" s="14" t="s">
        <v>42</v>
      </c>
      <c r="D582" s="14" t="s">
        <v>255</v>
      </c>
      <c r="E582" s="14" t="s">
        <v>417</v>
      </c>
      <c r="F582" s="14" t="s">
        <v>425</v>
      </c>
      <c r="G582" s="14" t="s">
        <v>432</v>
      </c>
      <c r="H582" s="19">
        <v>900200</v>
      </c>
      <c r="I582" s="19">
        <v>450100</v>
      </c>
      <c r="J582" s="19">
        <v>900200</v>
      </c>
      <c r="K582" s="19">
        <v>0</v>
      </c>
      <c r="L582" s="20" t="s">
        <v>23</v>
      </c>
      <c r="M582" s="19">
        <v>900200</v>
      </c>
      <c r="N582" s="14" t="s">
        <v>54</v>
      </c>
      <c r="O582" s="21" t="s">
        <v>60</v>
      </c>
      <c r="P582" s="21" t="s">
        <v>60</v>
      </c>
      <c r="Q582" s="22" t="s">
        <v>60</v>
      </c>
      <c r="R582" s="22">
        <v>1</v>
      </c>
      <c r="S582" s="14" t="s">
        <v>446</v>
      </c>
    </row>
    <row r="583" spans="1:19">
      <c r="A583" s="14" t="s">
        <v>83</v>
      </c>
      <c r="B583" s="14" t="s">
        <v>40</v>
      </c>
      <c r="C583" s="14" t="s">
        <v>42</v>
      </c>
      <c r="D583" s="14" t="s">
        <v>256</v>
      </c>
      <c r="E583" s="14" t="s">
        <v>418</v>
      </c>
      <c r="F583" s="14" t="s">
        <v>425</v>
      </c>
      <c r="G583" s="14" t="s">
        <v>432</v>
      </c>
      <c r="H583" s="19">
        <v>2780400</v>
      </c>
      <c r="I583" s="19">
        <v>1390200</v>
      </c>
      <c r="J583" s="19">
        <v>2780400</v>
      </c>
      <c r="K583" s="19">
        <v>0</v>
      </c>
      <c r="L583" s="20" t="s">
        <v>23</v>
      </c>
      <c r="M583" s="19">
        <v>2780400</v>
      </c>
      <c r="N583" s="14" t="s">
        <v>54</v>
      </c>
      <c r="O583" s="21" t="s">
        <v>60</v>
      </c>
      <c r="P583" s="21" t="s">
        <v>60</v>
      </c>
      <c r="Q583" s="22" t="s">
        <v>60</v>
      </c>
      <c r="R583" s="22">
        <v>1</v>
      </c>
      <c r="S583" s="14" t="s">
        <v>446</v>
      </c>
    </row>
    <row r="584" spans="1:19">
      <c r="A584" s="14" t="s">
        <v>83</v>
      </c>
      <c r="B584" s="14" t="s">
        <v>40</v>
      </c>
      <c r="C584" s="14" t="s">
        <v>42</v>
      </c>
      <c r="D584" s="14" t="s">
        <v>256</v>
      </c>
      <c r="E584" s="14" t="s">
        <v>418</v>
      </c>
      <c r="F584" s="14" t="s">
        <v>426</v>
      </c>
      <c r="G584" s="14" t="s">
        <v>432</v>
      </c>
      <c r="H584" s="19">
        <v>92680</v>
      </c>
      <c r="I584" s="19">
        <v>92680</v>
      </c>
      <c r="J584" s="19">
        <v>92680</v>
      </c>
      <c r="K584" s="19">
        <v>0</v>
      </c>
      <c r="L584" s="20" t="s">
        <v>23</v>
      </c>
      <c r="M584" s="19">
        <v>92680</v>
      </c>
      <c r="N584" s="14" t="s">
        <v>54</v>
      </c>
      <c r="O584" s="21" t="s">
        <v>60</v>
      </c>
      <c r="P584" s="21" t="s">
        <v>60</v>
      </c>
      <c r="Q584" s="22" t="s">
        <v>60</v>
      </c>
      <c r="R584" s="22">
        <v>1</v>
      </c>
      <c r="S584" s="14" t="s">
        <v>447</v>
      </c>
    </row>
    <row r="585" spans="1:19">
      <c r="A585" s="14" t="s">
        <v>83</v>
      </c>
      <c r="B585" s="14" t="s">
        <v>40</v>
      </c>
      <c r="C585" s="14" t="s">
        <v>42</v>
      </c>
      <c r="D585" s="14" t="s">
        <v>256</v>
      </c>
      <c r="E585" s="14" t="s">
        <v>418</v>
      </c>
      <c r="F585" s="14" t="s">
        <v>426</v>
      </c>
      <c r="G585" s="14" t="s">
        <v>432</v>
      </c>
      <c r="H585" s="19">
        <v>92680</v>
      </c>
      <c r="I585" s="19">
        <v>92680</v>
      </c>
      <c r="J585" s="19">
        <v>92680</v>
      </c>
      <c r="K585" s="19">
        <v>0</v>
      </c>
      <c r="L585" s="20" t="s">
        <v>23</v>
      </c>
      <c r="M585" s="19">
        <v>92680</v>
      </c>
      <c r="N585" s="14" t="s">
        <v>54</v>
      </c>
      <c r="O585" s="21" t="s">
        <v>60</v>
      </c>
      <c r="P585" s="21" t="s">
        <v>60</v>
      </c>
      <c r="Q585" s="22" t="s">
        <v>60</v>
      </c>
      <c r="R585" s="22">
        <v>1</v>
      </c>
      <c r="S585" s="14" t="s">
        <v>447</v>
      </c>
    </row>
    <row r="586" spans="1:19">
      <c r="A586" s="14" t="s">
        <v>83</v>
      </c>
      <c r="B586" s="14" t="s">
        <v>40</v>
      </c>
      <c r="C586" s="14" t="s">
        <v>42</v>
      </c>
      <c r="D586" s="14" t="s">
        <v>256</v>
      </c>
      <c r="E586" s="14" t="s">
        <v>418</v>
      </c>
      <c r="F586" s="14" t="s">
        <v>427</v>
      </c>
      <c r="G586" s="14" t="s">
        <v>432</v>
      </c>
      <c r="H586" s="19">
        <v>139020</v>
      </c>
      <c r="I586" s="19">
        <v>41706</v>
      </c>
      <c r="J586" s="19">
        <v>139020</v>
      </c>
      <c r="K586" s="19">
        <v>0</v>
      </c>
      <c r="L586" s="20" t="s">
        <v>23</v>
      </c>
      <c r="M586" s="19">
        <v>139020</v>
      </c>
      <c r="N586" s="14" t="s">
        <v>54</v>
      </c>
      <c r="O586" s="21" t="s">
        <v>60</v>
      </c>
      <c r="P586" s="21" t="s">
        <v>60</v>
      </c>
      <c r="Q586" s="22" t="s">
        <v>60</v>
      </c>
      <c r="R586" s="22">
        <v>1</v>
      </c>
      <c r="S586" s="14" t="s">
        <v>448</v>
      </c>
    </row>
    <row r="587" spans="1:19">
      <c r="A587" s="14" t="s">
        <v>83</v>
      </c>
      <c r="B587" s="14" t="s">
        <v>40</v>
      </c>
      <c r="C587" s="14" t="s">
        <v>42</v>
      </c>
      <c r="D587" s="14" t="s">
        <v>256</v>
      </c>
      <c r="E587" s="14" t="s">
        <v>418</v>
      </c>
      <c r="F587" s="14" t="s">
        <v>425</v>
      </c>
      <c r="G587" s="14" t="s">
        <v>432</v>
      </c>
      <c r="H587" s="19">
        <v>834120</v>
      </c>
      <c r="I587" s="19">
        <v>417060</v>
      </c>
      <c r="J587" s="19">
        <v>834120</v>
      </c>
      <c r="K587" s="19">
        <v>0</v>
      </c>
      <c r="L587" s="20" t="s">
        <v>23</v>
      </c>
      <c r="M587" s="19">
        <v>834120</v>
      </c>
      <c r="N587" s="14" t="s">
        <v>54</v>
      </c>
      <c r="O587" s="21" t="s">
        <v>60</v>
      </c>
      <c r="P587" s="21" t="s">
        <v>60</v>
      </c>
      <c r="Q587" s="22" t="s">
        <v>60</v>
      </c>
      <c r="R587" s="22">
        <v>1</v>
      </c>
      <c r="S587" s="14" t="s">
        <v>446</v>
      </c>
    </row>
    <row r="588" spans="1:19">
      <c r="A588" s="14" t="s">
        <v>83</v>
      </c>
      <c r="B588" s="14" t="s">
        <v>40</v>
      </c>
      <c r="C588" s="14" t="s">
        <v>42</v>
      </c>
      <c r="D588" s="14" t="s">
        <v>256</v>
      </c>
      <c r="E588" s="14" t="s">
        <v>418</v>
      </c>
      <c r="F588" s="14" t="s">
        <v>426</v>
      </c>
      <c r="G588" s="14" t="s">
        <v>432</v>
      </c>
      <c r="H588" s="19">
        <v>509740</v>
      </c>
      <c r="I588" s="19">
        <v>509740</v>
      </c>
      <c r="J588" s="19">
        <v>509740</v>
      </c>
      <c r="K588" s="19">
        <v>0</v>
      </c>
      <c r="L588" s="20" t="s">
        <v>23</v>
      </c>
      <c r="M588" s="19">
        <v>509740</v>
      </c>
      <c r="N588" s="14" t="s">
        <v>54</v>
      </c>
      <c r="O588" s="21" t="s">
        <v>60</v>
      </c>
      <c r="P588" s="21" t="s">
        <v>60</v>
      </c>
      <c r="Q588" s="22" t="s">
        <v>60</v>
      </c>
      <c r="R588" s="22">
        <v>1</v>
      </c>
      <c r="S588" s="14" t="s">
        <v>447</v>
      </c>
    </row>
    <row r="589" spans="1:19">
      <c r="A589" s="14" t="s">
        <v>83</v>
      </c>
      <c r="B589" s="14" t="s">
        <v>40</v>
      </c>
      <c r="C589" s="14" t="s">
        <v>42</v>
      </c>
      <c r="D589" s="14" t="s">
        <v>257</v>
      </c>
      <c r="E589" s="14" t="s">
        <v>419</v>
      </c>
      <c r="F589" s="14" t="s">
        <v>427</v>
      </c>
      <c r="G589" s="14" t="s">
        <v>432</v>
      </c>
      <c r="H589" s="19">
        <v>912600</v>
      </c>
      <c r="I589" s="19">
        <v>273780</v>
      </c>
      <c r="J589" s="19">
        <v>912600</v>
      </c>
      <c r="K589" s="19">
        <v>0</v>
      </c>
      <c r="L589" s="20" t="s">
        <v>23</v>
      </c>
      <c r="M589" s="19">
        <v>912600</v>
      </c>
      <c r="N589" s="14" t="s">
        <v>54</v>
      </c>
      <c r="O589" s="21" t="s">
        <v>60</v>
      </c>
      <c r="P589" s="21" t="s">
        <v>60</v>
      </c>
      <c r="Q589" s="22" t="s">
        <v>60</v>
      </c>
      <c r="R589" s="22">
        <v>1</v>
      </c>
      <c r="S589" s="14" t="s">
        <v>448</v>
      </c>
    </row>
    <row r="590" spans="1:19">
      <c r="A590" s="14" t="s">
        <v>83</v>
      </c>
      <c r="B590" s="14" t="s">
        <v>40</v>
      </c>
      <c r="C590" s="14" t="s">
        <v>42</v>
      </c>
      <c r="D590" s="14" t="s">
        <v>257</v>
      </c>
      <c r="E590" s="14" t="s">
        <v>419</v>
      </c>
      <c r="F590" s="14" t="s">
        <v>427</v>
      </c>
      <c r="G590" s="14" t="s">
        <v>432</v>
      </c>
      <c r="H590" s="19">
        <v>8821800</v>
      </c>
      <c r="I590" s="19">
        <v>2646540</v>
      </c>
      <c r="J590" s="19">
        <v>8821800</v>
      </c>
      <c r="K590" s="19">
        <v>0</v>
      </c>
      <c r="L590" s="20" t="s">
        <v>23</v>
      </c>
      <c r="M590" s="19">
        <v>8821800</v>
      </c>
      <c r="N590" s="14" t="s">
        <v>54</v>
      </c>
      <c r="O590" s="21" t="s">
        <v>60</v>
      </c>
      <c r="P590" s="21" t="s">
        <v>60</v>
      </c>
      <c r="Q590" s="22" t="s">
        <v>60</v>
      </c>
      <c r="R590" s="22">
        <v>1</v>
      </c>
      <c r="S590" s="14" t="s">
        <v>448</v>
      </c>
    </row>
    <row r="591" spans="1:19">
      <c r="A591" s="14" t="s">
        <v>83</v>
      </c>
      <c r="B591" s="14" t="s">
        <v>40</v>
      </c>
      <c r="C591" s="14" t="s">
        <v>42</v>
      </c>
      <c r="D591" s="14" t="s">
        <v>257</v>
      </c>
      <c r="E591" s="14" t="s">
        <v>419</v>
      </c>
      <c r="F591" s="14" t="s">
        <v>423</v>
      </c>
      <c r="G591" s="14" t="s">
        <v>432</v>
      </c>
      <c r="H591" s="19">
        <v>2433600</v>
      </c>
      <c r="I591" s="19">
        <v>730080</v>
      </c>
      <c r="J591" s="19">
        <v>2433600</v>
      </c>
      <c r="K591" s="19">
        <v>0</v>
      </c>
      <c r="L591" s="20" t="s">
        <v>23</v>
      </c>
      <c r="M591" s="19">
        <v>2433600</v>
      </c>
      <c r="N591" s="14" t="s">
        <v>54</v>
      </c>
      <c r="O591" s="21" t="s">
        <v>60</v>
      </c>
      <c r="P591" s="21" t="s">
        <v>60</v>
      </c>
      <c r="Q591" s="22" t="s">
        <v>60</v>
      </c>
      <c r="R591" s="22">
        <v>1</v>
      </c>
      <c r="S591" s="14" t="s">
        <v>444</v>
      </c>
    </row>
    <row r="592" spans="1:19">
      <c r="A592" s="14" t="s">
        <v>83</v>
      </c>
      <c r="B592" s="14" t="s">
        <v>40</v>
      </c>
      <c r="C592" s="14" t="s">
        <v>42</v>
      </c>
      <c r="D592" s="14" t="s">
        <v>257</v>
      </c>
      <c r="E592" s="14" t="s">
        <v>419</v>
      </c>
      <c r="F592" s="14" t="s">
        <v>427</v>
      </c>
      <c r="G592" s="14" t="s">
        <v>432</v>
      </c>
      <c r="H592" s="19">
        <v>10038600</v>
      </c>
      <c r="I592" s="19">
        <v>3011580</v>
      </c>
      <c r="J592" s="19">
        <v>10038600</v>
      </c>
      <c r="K592" s="19">
        <v>0</v>
      </c>
      <c r="L592" s="20" t="s">
        <v>23</v>
      </c>
      <c r="M592" s="19">
        <v>10038600</v>
      </c>
      <c r="N592" s="14" t="s">
        <v>54</v>
      </c>
      <c r="O592" s="21" t="s">
        <v>60</v>
      </c>
      <c r="P592" s="21" t="s">
        <v>60</v>
      </c>
      <c r="Q592" s="22" t="s">
        <v>60</v>
      </c>
      <c r="R592" s="22">
        <v>1</v>
      </c>
      <c r="S592" s="14" t="s">
        <v>448</v>
      </c>
    </row>
    <row r="593" spans="1:19">
      <c r="A593" s="14" t="s">
        <v>83</v>
      </c>
      <c r="B593" s="14" t="s">
        <v>40</v>
      </c>
      <c r="C593" s="14" t="s">
        <v>42</v>
      </c>
      <c r="D593" s="14" t="s">
        <v>257</v>
      </c>
      <c r="E593" s="14" t="s">
        <v>419</v>
      </c>
      <c r="F593" s="14" t="s">
        <v>427</v>
      </c>
      <c r="G593" s="14" t="s">
        <v>432</v>
      </c>
      <c r="H593" s="19">
        <v>304200</v>
      </c>
      <c r="I593" s="19">
        <v>91260</v>
      </c>
      <c r="J593" s="19">
        <v>304200</v>
      </c>
      <c r="K593" s="19">
        <v>0</v>
      </c>
      <c r="L593" s="20" t="s">
        <v>23</v>
      </c>
      <c r="M593" s="19">
        <v>304200</v>
      </c>
      <c r="N593" s="14" t="s">
        <v>54</v>
      </c>
      <c r="O593" s="21" t="s">
        <v>60</v>
      </c>
      <c r="P593" s="21" t="s">
        <v>60</v>
      </c>
      <c r="Q593" s="22" t="s">
        <v>60</v>
      </c>
      <c r="R593" s="22">
        <v>1</v>
      </c>
      <c r="S593" s="14" t="s">
        <v>448</v>
      </c>
    </row>
    <row r="594" spans="1:19">
      <c r="A594" s="14" t="s">
        <v>83</v>
      </c>
      <c r="B594" s="14" t="s">
        <v>40</v>
      </c>
      <c r="C594" s="14" t="s">
        <v>42</v>
      </c>
      <c r="D594" s="14" t="s">
        <v>257</v>
      </c>
      <c r="E594" s="14" t="s">
        <v>419</v>
      </c>
      <c r="F594" s="14" t="s">
        <v>423</v>
      </c>
      <c r="G594" s="14" t="s">
        <v>432</v>
      </c>
      <c r="H594" s="19">
        <v>7909200</v>
      </c>
      <c r="I594" s="19">
        <v>2372760</v>
      </c>
      <c r="J594" s="19">
        <v>7909200</v>
      </c>
      <c r="K594" s="19">
        <v>0</v>
      </c>
      <c r="L594" s="20" t="s">
        <v>23</v>
      </c>
      <c r="M594" s="19">
        <v>7909200</v>
      </c>
      <c r="N594" s="14" t="s">
        <v>54</v>
      </c>
      <c r="O594" s="21" t="s">
        <v>60</v>
      </c>
      <c r="P594" s="21" t="s">
        <v>60</v>
      </c>
      <c r="Q594" s="22" t="s">
        <v>60</v>
      </c>
      <c r="R594" s="22">
        <v>1</v>
      </c>
      <c r="S594" s="14" t="s">
        <v>444</v>
      </c>
    </row>
    <row r="595" spans="1:19">
      <c r="A595" s="14" t="s">
        <v>83</v>
      </c>
      <c r="B595" s="14" t="s">
        <v>40</v>
      </c>
      <c r="C595" s="14" t="s">
        <v>42</v>
      </c>
      <c r="D595" s="14" t="s">
        <v>257</v>
      </c>
      <c r="E595" s="14" t="s">
        <v>419</v>
      </c>
      <c r="F595" s="14" t="s">
        <v>427</v>
      </c>
      <c r="G595" s="14" t="s">
        <v>432</v>
      </c>
      <c r="H595" s="19">
        <v>608400</v>
      </c>
      <c r="I595" s="19">
        <v>182520</v>
      </c>
      <c r="J595" s="19">
        <v>608400</v>
      </c>
      <c r="K595" s="19">
        <v>0</v>
      </c>
      <c r="L595" s="20" t="s">
        <v>23</v>
      </c>
      <c r="M595" s="19">
        <v>608400</v>
      </c>
      <c r="N595" s="14" t="s">
        <v>54</v>
      </c>
      <c r="O595" s="21" t="s">
        <v>60</v>
      </c>
      <c r="P595" s="21" t="s">
        <v>60</v>
      </c>
      <c r="Q595" s="22" t="s">
        <v>60</v>
      </c>
      <c r="R595" s="22">
        <v>1</v>
      </c>
      <c r="S595" s="14" t="s">
        <v>448</v>
      </c>
    </row>
    <row r="596" spans="1:19">
      <c r="A596" s="14" t="s">
        <v>83</v>
      </c>
      <c r="B596" s="14" t="s">
        <v>40</v>
      </c>
      <c r="C596" s="14" t="s">
        <v>42</v>
      </c>
      <c r="D596" s="14" t="s">
        <v>257</v>
      </c>
      <c r="E596" s="14" t="s">
        <v>419</v>
      </c>
      <c r="F596" s="14" t="s">
        <v>427</v>
      </c>
      <c r="G596" s="14" t="s">
        <v>432</v>
      </c>
      <c r="H596" s="19">
        <v>912600</v>
      </c>
      <c r="I596" s="19">
        <v>273780</v>
      </c>
      <c r="J596" s="19">
        <v>912600</v>
      </c>
      <c r="K596" s="19">
        <v>0</v>
      </c>
      <c r="L596" s="20" t="s">
        <v>23</v>
      </c>
      <c r="M596" s="19">
        <v>912600</v>
      </c>
      <c r="N596" s="14" t="s">
        <v>54</v>
      </c>
      <c r="O596" s="21" t="s">
        <v>60</v>
      </c>
      <c r="P596" s="21" t="s">
        <v>60</v>
      </c>
      <c r="Q596" s="22" t="s">
        <v>60</v>
      </c>
      <c r="R596" s="22">
        <v>1</v>
      </c>
      <c r="S596" s="14" t="s">
        <v>448</v>
      </c>
    </row>
    <row r="597" spans="1:19">
      <c r="A597" s="14" t="s">
        <v>83</v>
      </c>
      <c r="B597" s="14" t="s">
        <v>40</v>
      </c>
      <c r="C597" s="14" t="s">
        <v>42</v>
      </c>
      <c r="D597" s="14" t="s">
        <v>257</v>
      </c>
      <c r="E597" s="14" t="s">
        <v>419</v>
      </c>
      <c r="F597" s="14" t="s">
        <v>427</v>
      </c>
      <c r="G597" s="14" t="s">
        <v>432</v>
      </c>
      <c r="H597" s="19">
        <v>304200</v>
      </c>
      <c r="I597" s="19">
        <v>91260</v>
      </c>
      <c r="J597" s="19">
        <v>304200</v>
      </c>
      <c r="K597" s="19">
        <v>0</v>
      </c>
      <c r="L597" s="20" t="s">
        <v>23</v>
      </c>
      <c r="M597" s="19">
        <v>304200</v>
      </c>
      <c r="N597" s="14" t="s">
        <v>54</v>
      </c>
      <c r="O597" s="21" t="s">
        <v>60</v>
      </c>
      <c r="P597" s="21" t="s">
        <v>60</v>
      </c>
      <c r="Q597" s="22" t="s">
        <v>60</v>
      </c>
      <c r="R597" s="22">
        <v>1</v>
      </c>
      <c r="S597" s="14" t="s">
        <v>448</v>
      </c>
    </row>
    <row r="598" spans="1:19">
      <c r="A598" s="14" t="s">
        <v>83</v>
      </c>
      <c r="B598" s="14" t="s">
        <v>40</v>
      </c>
      <c r="C598" s="14" t="s">
        <v>42</v>
      </c>
      <c r="D598" s="14" t="s">
        <v>258</v>
      </c>
      <c r="E598" s="14" t="s">
        <v>420</v>
      </c>
      <c r="F598" s="14" t="s">
        <v>427</v>
      </c>
      <c r="G598" s="14" t="s">
        <v>432</v>
      </c>
      <c r="H598" s="19">
        <v>1756500</v>
      </c>
      <c r="I598" s="19">
        <v>526950</v>
      </c>
      <c r="J598" s="19">
        <v>1756500</v>
      </c>
      <c r="K598" s="19">
        <v>0</v>
      </c>
      <c r="L598" s="20" t="s">
        <v>23</v>
      </c>
      <c r="M598" s="19">
        <v>1756500</v>
      </c>
      <c r="N598" s="14" t="s">
        <v>54</v>
      </c>
      <c r="O598" s="21" t="s">
        <v>60</v>
      </c>
      <c r="P598" s="21" t="s">
        <v>60</v>
      </c>
      <c r="Q598" s="22" t="s">
        <v>60</v>
      </c>
      <c r="R598" s="22">
        <v>1</v>
      </c>
      <c r="S598" s="14" t="s">
        <v>448</v>
      </c>
    </row>
    <row r="599" spans="1:19">
      <c r="A599" s="14" t="s">
        <v>83</v>
      </c>
      <c r="B599" s="14" t="s">
        <v>40</v>
      </c>
      <c r="C599" s="14" t="s">
        <v>42</v>
      </c>
      <c r="D599" s="14" t="s">
        <v>258</v>
      </c>
      <c r="E599" s="14" t="s">
        <v>420</v>
      </c>
      <c r="F599" s="14" t="s">
        <v>427</v>
      </c>
      <c r="G599" s="14" t="s">
        <v>432</v>
      </c>
      <c r="H599" s="19">
        <v>585500</v>
      </c>
      <c r="I599" s="19">
        <v>175650</v>
      </c>
      <c r="J599" s="19">
        <v>585500</v>
      </c>
      <c r="K599" s="19">
        <v>0</v>
      </c>
      <c r="L599" s="20" t="s">
        <v>23</v>
      </c>
      <c r="M599" s="19">
        <v>585500</v>
      </c>
      <c r="N599" s="14" t="s">
        <v>54</v>
      </c>
      <c r="O599" s="21" t="s">
        <v>60</v>
      </c>
      <c r="P599" s="21" t="s">
        <v>60</v>
      </c>
      <c r="Q599" s="22" t="s">
        <v>60</v>
      </c>
      <c r="R599" s="22">
        <v>1</v>
      </c>
      <c r="S599" s="14" t="s">
        <v>448</v>
      </c>
    </row>
    <row r="600" spans="1:19">
      <c r="A600" s="14" t="s">
        <v>83</v>
      </c>
      <c r="B600" s="14" t="s">
        <v>85</v>
      </c>
      <c r="C600" s="14" t="s">
        <v>42</v>
      </c>
      <c r="D600" s="14" t="s">
        <v>175</v>
      </c>
      <c r="E600" s="14" t="s">
        <v>337</v>
      </c>
      <c r="F600" s="14" t="s">
        <v>430</v>
      </c>
      <c r="G600" s="14" t="s">
        <v>432</v>
      </c>
      <c r="H600" s="19">
        <v>4361000</v>
      </c>
      <c r="I600" s="19">
        <v>1308300</v>
      </c>
      <c r="J600" s="19">
        <v>4361000</v>
      </c>
      <c r="K600" s="19">
        <v>0</v>
      </c>
      <c r="L600" s="20" t="s">
        <v>23</v>
      </c>
      <c r="M600" s="19">
        <v>4361000</v>
      </c>
      <c r="N600" s="14" t="s">
        <v>54</v>
      </c>
      <c r="O600" s="21" t="s">
        <v>60</v>
      </c>
      <c r="P600" s="21" t="s">
        <v>60</v>
      </c>
      <c r="Q600" s="22" t="s">
        <v>60</v>
      </c>
      <c r="R600" s="22">
        <v>1</v>
      </c>
      <c r="S600" s="14" t="s">
        <v>451</v>
      </c>
    </row>
    <row r="601" spans="1:19">
      <c r="A601" s="14" t="s">
        <v>83</v>
      </c>
      <c r="B601" s="14" t="s">
        <v>85</v>
      </c>
      <c r="C601" s="14" t="s">
        <v>42</v>
      </c>
      <c r="D601" s="14" t="s">
        <v>257</v>
      </c>
      <c r="E601" s="14" t="s">
        <v>419</v>
      </c>
      <c r="F601" s="14" t="s">
        <v>429</v>
      </c>
      <c r="G601" s="14" t="s">
        <v>432</v>
      </c>
      <c r="H601" s="19">
        <v>5171400</v>
      </c>
      <c r="I601" s="19">
        <v>1551420</v>
      </c>
      <c r="J601" s="19">
        <v>5171400</v>
      </c>
      <c r="K601" s="19">
        <v>0</v>
      </c>
      <c r="L601" s="20" t="s">
        <v>23</v>
      </c>
      <c r="M601" s="19">
        <v>5171400</v>
      </c>
      <c r="N601" s="14" t="s">
        <v>54</v>
      </c>
      <c r="O601" s="21" t="s">
        <v>60</v>
      </c>
      <c r="P601" s="21" t="s">
        <v>60</v>
      </c>
      <c r="Q601" s="22" t="s">
        <v>60</v>
      </c>
      <c r="R601" s="22">
        <v>1</v>
      </c>
      <c r="S601" s="14" t="s">
        <v>450</v>
      </c>
    </row>
    <row r="602" spans="1:19">
      <c r="A602" s="14" t="s">
        <v>38</v>
      </c>
      <c r="B602" s="14" t="s">
        <v>60</v>
      </c>
      <c r="C602" s="14" t="s">
        <v>42</v>
      </c>
      <c r="D602" s="14" t="s">
        <v>45</v>
      </c>
      <c r="E602" s="14" t="s">
        <v>47</v>
      </c>
      <c r="F602" s="14" t="s">
        <v>60</v>
      </c>
      <c r="G602" s="14" t="s">
        <v>433</v>
      </c>
      <c r="H602" s="19">
        <v>66680000</v>
      </c>
      <c r="I602" s="19">
        <v>86684000</v>
      </c>
      <c r="J602" s="19">
        <v>66680000</v>
      </c>
      <c r="K602" s="19">
        <v>86684000</v>
      </c>
      <c r="L602" s="20" t="s">
        <v>437</v>
      </c>
      <c r="M602" s="19">
        <v>66680000</v>
      </c>
      <c r="N602" s="14" t="s">
        <v>440</v>
      </c>
      <c r="O602" s="21">
        <v>45922</v>
      </c>
      <c r="P602" s="21">
        <v>46003</v>
      </c>
      <c r="Q602" s="22" t="s">
        <v>60</v>
      </c>
      <c r="R602" s="22">
        <v>1</v>
      </c>
      <c r="S602" s="14" t="s">
        <v>60</v>
      </c>
    </row>
    <row r="603" spans="1:19">
      <c r="A603" s="14" t="s">
        <v>38</v>
      </c>
      <c r="B603" s="14" t="s">
        <v>60</v>
      </c>
      <c r="C603" s="14" t="s">
        <v>42</v>
      </c>
      <c r="D603" s="14" t="s">
        <v>45</v>
      </c>
      <c r="E603" s="14" t="s">
        <v>47</v>
      </c>
      <c r="F603" s="14" t="s">
        <v>60</v>
      </c>
      <c r="G603" s="14" t="s">
        <v>433</v>
      </c>
      <c r="H603" s="19">
        <v>100020000</v>
      </c>
      <c r="I603" s="19">
        <v>130026000</v>
      </c>
      <c r="J603" s="19">
        <v>100020000</v>
      </c>
      <c r="K603" s="19">
        <v>130026000</v>
      </c>
      <c r="L603" s="20" t="s">
        <v>437</v>
      </c>
      <c r="M603" s="19">
        <v>100020000</v>
      </c>
      <c r="N603" s="14" t="s">
        <v>440</v>
      </c>
      <c r="O603" s="21">
        <v>45929</v>
      </c>
      <c r="P603" s="21">
        <v>46003</v>
      </c>
      <c r="Q603" s="22" t="s">
        <v>60</v>
      </c>
      <c r="R603" s="22">
        <v>1</v>
      </c>
      <c r="S603" s="14" t="s">
        <v>60</v>
      </c>
    </row>
    <row r="604" spans="1:19">
      <c r="A604" s="14" t="s">
        <v>38</v>
      </c>
      <c r="B604" s="14" t="s">
        <v>60</v>
      </c>
      <c r="C604" s="14" t="s">
        <v>42</v>
      </c>
      <c r="D604" s="14" t="s">
        <v>45</v>
      </c>
      <c r="E604" s="14" t="s">
        <v>47</v>
      </c>
      <c r="F604" s="14" t="s">
        <v>60</v>
      </c>
      <c r="G604" s="14" t="s">
        <v>433</v>
      </c>
      <c r="H604" s="19">
        <v>666800000</v>
      </c>
      <c r="I604" s="19">
        <v>866840000</v>
      </c>
      <c r="J604" s="19">
        <v>666800000</v>
      </c>
      <c r="K604" s="19">
        <v>866840000</v>
      </c>
      <c r="L604" s="20" t="s">
        <v>437</v>
      </c>
      <c r="M604" s="19">
        <v>666800000</v>
      </c>
      <c r="N604" s="14" t="s">
        <v>440</v>
      </c>
      <c r="O604" s="21">
        <v>45929</v>
      </c>
      <c r="P604" s="21">
        <v>46003</v>
      </c>
      <c r="Q604" s="22" t="s">
        <v>60</v>
      </c>
      <c r="R604" s="22">
        <v>1</v>
      </c>
      <c r="S604" s="14" t="s">
        <v>60</v>
      </c>
    </row>
    <row r="605" spans="1:19">
      <c r="A605" s="14" t="s">
        <v>38</v>
      </c>
      <c r="B605" s="14" t="s">
        <v>60</v>
      </c>
      <c r="C605" s="14" t="s">
        <v>42</v>
      </c>
      <c r="D605" s="14" t="s">
        <v>45</v>
      </c>
      <c r="E605" s="14" t="s">
        <v>47</v>
      </c>
      <c r="F605" s="14" t="s">
        <v>60</v>
      </c>
      <c r="G605" s="14" t="s">
        <v>433</v>
      </c>
      <c r="H605" s="19">
        <v>1733680000</v>
      </c>
      <c r="I605" s="19">
        <v>2253784000</v>
      </c>
      <c r="J605" s="19">
        <v>1733680000</v>
      </c>
      <c r="K605" s="19">
        <v>2253784000</v>
      </c>
      <c r="L605" s="20" t="s">
        <v>437</v>
      </c>
      <c r="M605" s="19">
        <v>1733680000</v>
      </c>
      <c r="N605" s="14" t="s">
        <v>440</v>
      </c>
      <c r="O605" s="21">
        <v>45909</v>
      </c>
      <c r="P605" s="21">
        <v>46003</v>
      </c>
      <c r="Q605" s="22" t="s">
        <v>60</v>
      </c>
      <c r="R605" s="22">
        <v>1</v>
      </c>
      <c r="S605" s="14" t="s">
        <v>60</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8"/>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8" width="30.6328125" style="1" customWidth="1"/>
    <col min="9" max="9" width="20.6328125" style="1" customWidth="1"/>
    <col min="10" max="16" width="10.6328125" style="1" customWidth="1"/>
    <col min="17" max="17" width="20.6328125" style="1" customWidth="1"/>
    <col min="18" max="29" width="10.6328125" style="1" customWidth="1"/>
    <col min="30" max="30" width="20.6328125" style="1" customWidth="1"/>
    <col min="31" max="31" width="10.6328125" style="1" customWidth="1"/>
    <col min="32" max="32" width="20.6328125" style="1" customWidth="1"/>
    <col min="33" max="34" width="10.6328125" style="1" customWidth="1"/>
    <col min="35" max="35" width="20.6328125" style="1" customWidth="1"/>
    <col min="36" max="39" width="10.6328125" style="1" customWidth="1"/>
    <col min="40" max="41" width="9" style="1" customWidth="1"/>
    <col min="42" max="16384" width="9" style="1"/>
  </cols>
  <sheetData>
    <row r="1" spans="1:41 16384:16384">
      <c r="A1" s="1" t="s">
        <v>0</v>
      </c>
      <c r="B1" s="15" t="s">
        <v>4</v>
      </c>
      <c r="AN1" s="24"/>
      <c r="AO1" s="24"/>
    </row>
    <row r="2" spans="1:41 16384:16384">
      <c r="A2" s="1" t="s">
        <v>1</v>
      </c>
      <c r="B2" s="16">
        <v>45961</v>
      </c>
      <c r="D2" s="1" t="s">
        <v>43</v>
      </c>
      <c r="F2" s="1" t="s">
        <v>15</v>
      </c>
    </row>
    <row r="3" spans="1:41 16384:16384" hidden="1">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c r="T3" s="1" t="s">
        <v>23</v>
      </c>
      <c r="U3" s="1" t="s">
        <v>23</v>
      </c>
      <c r="V3" s="1" t="s">
        <v>23</v>
      </c>
      <c r="W3" s="1" t="s">
        <v>23</v>
      </c>
      <c r="X3" s="1" t="s">
        <v>23</v>
      </c>
      <c r="Y3" s="1" t="s">
        <v>23</v>
      </c>
      <c r="Z3" s="1" t="s">
        <v>23</v>
      </c>
      <c r="AA3" s="1" t="s">
        <v>23</v>
      </c>
      <c r="AB3" s="1" t="s">
        <v>23</v>
      </c>
      <c r="AC3" s="1" t="s">
        <v>23</v>
      </c>
      <c r="AD3" s="1" t="s">
        <v>23</v>
      </c>
      <c r="AE3" s="1" t="s">
        <v>23</v>
      </c>
      <c r="AF3" s="1" t="s">
        <v>23</v>
      </c>
      <c r="AG3" s="1" t="s">
        <v>23</v>
      </c>
      <c r="AH3" s="1" t="s">
        <v>23</v>
      </c>
      <c r="AI3" s="1" t="s">
        <v>23</v>
      </c>
      <c r="AJ3" s="1" t="s">
        <v>23</v>
      </c>
      <c r="AK3" s="1" t="s">
        <v>23</v>
      </c>
      <c r="AL3" s="1" t="s">
        <v>23</v>
      </c>
      <c r="AM3" s="1" t="s">
        <v>23</v>
      </c>
    </row>
    <row r="4" spans="1:41 16384:16384" ht="39.75" customHeight="1">
      <c r="A4" s="2" t="s">
        <v>37</v>
      </c>
      <c r="B4" s="2" t="s">
        <v>39</v>
      </c>
      <c r="C4" s="2" t="s">
        <v>41</v>
      </c>
      <c r="D4" s="17" t="s">
        <v>44</v>
      </c>
      <c r="E4" s="17" t="s">
        <v>46</v>
      </c>
      <c r="F4" s="6" t="s">
        <v>6</v>
      </c>
      <c r="G4" s="17" t="s">
        <v>48</v>
      </c>
      <c r="H4" s="18" t="s">
        <v>49</v>
      </c>
      <c r="I4" s="18" t="s">
        <v>51</v>
      </c>
      <c r="J4" s="18" t="s">
        <v>52</v>
      </c>
      <c r="K4" s="2" t="s">
        <v>53</v>
      </c>
      <c r="L4" s="2" t="s">
        <v>55</v>
      </c>
      <c r="M4" s="2" t="s">
        <v>56</v>
      </c>
      <c r="N4" s="2" t="s">
        <v>57</v>
      </c>
      <c r="O4" s="2" t="s">
        <v>58</v>
      </c>
      <c r="P4" s="23" t="s">
        <v>59</v>
      </c>
      <c r="Q4" s="23" t="s">
        <v>61</v>
      </c>
      <c r="R4" s="23" t="s">
        <v>63</v>
      </c>
      <c r="S4" s="23" t="s">
        <v>64</v>
      </c>
      <c r="T4" s="23" t="s">
        <v>65</v>
      </c>
      <c r="U4" s="23" t="s">
        <v>66</v>
      </c>
      <c r="V4" s="23" t="s">
        <v>67</v>
      </c>
      <c r="W4" s="23" t="s">
        <v>68</v>
      </c>
      <c r="X4" s="23" t="s">
        <v>69</v>
      </c>
      <c r="Y4" s="23" t="s">
        <v>70</v>
      </c>
      <c r="Z4" s="23" t="s">
        <v>71</v>
      </c>
      <c r="AA4" s="23" t="s">
        <v>73</v>
      </c>
      <c r="AB4" s="23" t="s">
        <v>74</v>
      </c>
      <c r="AC4" s="23" t="s">
        <v>75</v>
      </c>
      <c r="AD4" s="23" t="s">
        <v>76</v>
      </c>
      <c r="AE4" s="23" t="s">
        <v>77</v>
      </c>
      <c r="AF4" s="23" t="s">
        <v>78</v>
      </c>
      <c r="AG4" s="23" t="s">
        <v>79</v>
      </c>
      <c r="AH4" s="23" t="s">
        <v>80</v>
      </c>
      <c r="AI4" s="23" t="s">
        <v>81</v>
      </c>
      <c r="AJ4" s="23" t="s">
        <v>22</v>
      </c>
      <c r="AK4" s="23" t="s">
        <v>31</v>
      </c>
      <c r="AL4" s="23" t="s">
        <v>32</v>
      </c>
      <c r="AM4" s="23" t="s">
        <v>33</v>
      </c>
      <c r="XFD4"/>
    </row>
    <row r="5" spans="1:41 16384:16384">
      <c r="A5" s="14" t="s">
        <v>38</v>
      </c>
      <c r="B5" s="14" t="s">
        <v>40</v>
      </c>
      <c r="C5" s="14" t="s">
        <v>42</v>
      </c>
      <c r="D5" s="14" t="s">
        <v>45</v>
      </c>
      <c r="E5" s="14" t="s">
        <v>47</v>
      </c>
      <c r="F5" s="14" t="s">
        <v>7</v>
      </c>
      <c r="G5" s="14" t="s">
        <v>9</v>
      </c>
      <c r="H5" s="14" t="s">
        <v>50</v>
      </c>
      <c r="I5" s="19">
        <v>66680000</v>
      </c>
      <c r="J5" s="20" t="s">
        <v>17</v>
      </c>
      <c r="K5" s="14" t="s">
        <v>54</v>
      </c>
      <c r="L5" s="21">
        <v>45922</v>
      </c>
      <c r="M5" s="21">
        <v>46003</v>
      </c>
      <c r="N5" s="22">
        <v>0.11506849315068493</v>
      </c>
      <c r="O5" s="22">
        <v>0</v>
      </c>
      <c r="P5" s="22" t="s">
        <v>60</v>
      </c>
      <c r="Q5" s="14" t="s">
        <v>62</v>
      </c>
      <c r="R5" s="22">
        <v>0</v>
      </c>
      <c r="S5" s="22">
        <v>0</v>
      </c>
      <c r="T5" s="14" t="s">
        <v>60</v>
      </c>
      <c r="U5" s="14" t="s">
        <v>60</v>
      </c>
      <c r="V5" s="22" t="s">
        <v>60</v>
      </c>
      <c r="W5" s="22" t="s">
        <v>60</v>
      </c>
      <c r="X5" s="22">
        <v>0.11506849315068493</v>
      </c>
      <c r="Y5" s="14" t="s">
        <v>60</v>
      </c>
      <c r="Z5" s="14" t="s">
        <v>72</v>
      </c>
      <c r="AA5" s="22">
        <v>0</v>
      </c>
      <c r="AB5" s="22">
        <v>1</v>
      </c>
      <c r="AC5" s="22">
        <v>1</v>
      </c>
      <c r="AD5" s="19">
        <v>66680000</v>
      </c>
      <c r="AE5" s="22">
        <v>0.33466401061363021</v>
      </c>
      <c r="AF5" s="19">
        <v>22315396.227716863</v>
      </c>
      <c r="AG5" s="22">
        <v>20</v>
      </c>
      <c r="AH5" s="22">
        <v>80</v>
      </c>
      <c r="AI5" s="19">
        <v>4463079.2455433728</v>
      </c>
      <c r="AJ5" s="14" t="s">
        <v>23</v>
      </c>
      <c r="AK5" s="22">
        <v>0</v>
      </c>
      <c r="AL5" s="22">
        <v>0</v>
      </c>
      <c r="AM5" s="14" t="s">
        <v>60</v>
      </c>
    </row>
    <row r="6" spans="1:41 16384:16384">
      <c r="A6" s="14" t="s">
        <v>38</v>
      </c>
      <c r="B6" s="14" t="s">
        <v>40</v>
      </c>
      <c r="C6" s="14" t="s">
        <v>42</v>
      </c>
      <c r="D6" s="14" t="s">
        <v>45</v>
      </c>
      <c r="E6" s="14" t="s">
        <v>47</v>
      </c>
      <c r="F6" s="14" t="s">
        <v>7</v>
      </c>
      <c r="G6" s="14" t="s">
        <v>9</v>
      </c>
      <c r="H6" s="14" t="s">
        <v>50</v>
      </c>
      <c r="I6" s="19">
        <v>100020000</v>
      </c>
      <c r="J6" s="20" t="s">
        <v>17</v>
      </c>
      <c r="K6" s="14" t="s">
        <v>54</v>
      </c>
      <c r="L6" s="21">
        <v>45929</v>
      </c>
      <c r="M6" s="21">
        <v>46003</v>
      </c>
      <c r="N6" s="22">
        <v>0.11506849315068493</v>
      </c>
      <c r="O6" s="22">
        <v>0</v>
      </c>
      <c r="P6" s="22" t="s">
        <v>60</v>
      </c>
      <c r="Q6" s="14" t="s">
        <v>62</v>
      </c>
      <c r="R6" s="22">
        <v>0</v>
      </c>
      <c r="S6" s="22">
        <v>0</v>
      </c>
      <c r="T6" s="14" t="s">
        <v>60</v>
      </c>
      <c r="U6" s="14" t="s">
        <v>60</v>
      </c>
      <c r="V6" s="22" t="s">
        <v>60</v>
      </c>
      <c r="W6" s="22" t="s">
        <v>60</v>
      </c>
      <c r="X6" s="22">
        <v>0.11506849315068493</v>
      </c>
      <c r="Y6" s="14" t="s">
        <v>60</v>
      </c>
      <c r="Z6" s="14" t="s">
        <v>72</v>
      </c>
      <c r="AA6" s="22">
        <v>0</v>
      </c>
      <c r="AB6" s="22">
        <v>1</v>
      </c>
      <c r="AC6" s="22">
        <v>1</v>
      </c>
      <c r="AD6" s="19">
        <v>100020000</v>
      </c>
      <c r="AE6" s="22">
        <v>0.33466401061363021</v>
      </c>
      <c r="AF6" s="19">
        <v>33473094.341575295</v>
      </c>
      <c r="AG6" s="22">
        <v>20</v>
      </c>
      <c r="AH6" s="22">
        <v>80</v>
      </c>
      <c r="AI6" s="19">
        <v>6694618.8683150588</v>
      </c>
      <c r="AJ6" s="14" t="s">
        <v>23</v>
      </c>
      <c r="AK6" s="22">
        <v>0</v>
      </c>
      <c r="AL6" s="22">
        <v>0</v>
      </c>
      <c r="AM6" s="14" t="s">
        <v>60</v>
      </c>
    </row>
    <row r="7" spans="1:41 16384:16384">
      <c r="A7" s="14" t="s">
        <v>38</v>
      </c>
      <c r="B7" s="14" t="s">
        <v>40</v>
      </c>
      <c r="C7" s="14" t="s">
        <v>42</v>
      </c>
      <c r="D7" s="14" t="s">
        <v>45</v>
      </c>
      <c r="E7" s="14" t="s">
        <v>47</v>
      </c>
      <c r="F7" s="14" t="s">
        <v>7</v>
      </c>
      <c r="G7" s="14" t="s">
        <v>9</v>
      </c>
      <c r="H7" s="14" t="s">
        <v>50</v>
      </c>
      <c r="I7" s="19">
        <v>666800000</v>
      </c>
      <c r="J7" s="20" t="s">
        <v>17</v>
      </c>
      <c r="K7" s="14" t="s">
        <v>54</v>
      </c>
      <c r="L7" s="21">
        <v>45929</v>
      </c>
      <c r="M7" s="21">
        <v>46003</v>
      </c>
      <c r="N7" s="22">
        <v>0.11506849315068493</v>
      </c>
      <c r="O7" s="22">
        <v>0</v>
      </c>
      <c r="P7" s="22" t="s">
        <v>60</v>
      </c>
      <c r="Q7" s="14" t="s">
        <v>62</v>
      </c>
      <c r="R7" s="22">
        <v>0</v>
      </c>
      <c r="S7" s="22">
        <v>0</v>
      </c>
      <c r="T7" s="14" t="s">
        <v>60</v>
      </c>
      <c r="U7" s="14" t="s">
        <v>60</v>
      </c>
      <c r="V7" s="22" t="s">
        <v>60</v>
      </c>
      <c r="W7" s="22" t="s">
        <v>60</v>
      </c>
      <c r="X7" s="22">
        <v>0.11506849315068493</v>
      </c>
      <c r="Y7" s="14" t="s">
        <v>60</v>
      </c>
      <c r="Z7" s="14" t="s">
        <v>72</v>
      </c>
      <c r="AA7" s="22">
        <v>0</v>
      </c>
      <c r="AB7" s="22">
        <v>1</v>
      </c>
      <c r="AC7" s="22">
        <v>1</v>
      </c>
      <c r="AD7" s="19">
        <v>666800000</v>
      </c>
      <c r="AE7" s="22">
        <v>0.33466401061363021</v>
      </c>
      <c r="AF7" s="19">
        <v>223153962.27716863</v>
      </c>
      <c r="AG7" s="22">
        <v>20</v>
      </c>
      <c r="AH7" s="22">
        <v>80</v>
      </c>
      <c r="AI7" s="19">
        <v>44630792.455433734</v>
      </c>
      <c r="AJ7" s="14" t="s">
        <v>23</v>
      </c>
      <c r="AK7" s="22">
        <v>0</v>
      </c>
      <c r="AL7" s="22">
        <v>0</v>
      </c>
      <c r="AM7" s="14" t="s">
        <v>60</v>
      </c>
    </row>
    <row r="8" spans="1:41 16384:16384">
      <c r="A8" s="14" t="s">
        <v>38</v>
      </c>
      <c r="B8" s="14" t="s">
        <v>40</v>
      </c>
      <c r="C8" s="14" t="s">
        <v>42</v>
      </c>
      <c r="D8" s="14" t="s">
        <v>45</v>
      </c>
      <c r="E8" s="14" t="s">
        <v>47</v>
      </c>
      <c r="F8" s="14" t="s">
        <v>7</v>
      </c>
      <c r="G8" s="14" t="s">
        <v>9</v>
      </c>
      <c r="H8" s="14" t="s">
        <v>50</v>
      </c>
      <c r="I8" s="19">
        <v>1733680000</v>
      </c>
      <c r="J8" s="20" t="s">
        <v>17</v>
      </c>
      <c r="K8" s="14" t="s">
        <v>54</v>
      </c>
      <c r="L8" s="21">
        <v>45909</v>
      </c>
      <c r="M8" s="21">
        <v>46003</v>
      </c>
      <c r="N8" s="22">
        <v>0.11506849315068493</v>
      </c>
      <c r="O8" s="22">
        <v>0</v>
      </c>
      <c r="P8" s="22" t="s">
        <v>60</v>
      </c>
      <c r="Q8" s="14" t="s">
        <v>62</v>
      </c>
      <c r="R8" s="22">
        <v>0</v>
      </c>
      <c r="S8" s="22">
        <v>0</v>
      </c>
      <c r="T8" s="14" t="s">
        <v>60</v>
      </c>
      <c r="U8" s="14" t="s">
        <v>60</v>
      </c>
      <c r="V8" s="22" t="s">
        <v>60</v>
      </c>
      <c r="W8" s="22" t="s">
        <v>60</v>
      </c>
      <c r="X8" s="22">
        <v>0.11506849315068493</v>
      </c>
      <c r="Y8" s="14" t="s">
        <v>60</v>
      </c>
      <c r="Z8" s="14" t="s">
        <v>72</v>
      </c>
      <c r="AA8" s="22">
        <v>0</v>
      </c>
      <c r="AB8" s="22">
        <v>1</v>
      </c>
      <c r="AC8" s="22">
        <v>1</v>
      </c>
      <c r="AD8" s="19">
        <v>1733680000</v>
      </c>
      <c r="AE8" s="22">
        <v>0.33466401061363021</v>
      </c>
      <c r="AF8" s="19">
        <v>580200301.92063844</v>
      </c>
      <c r="AG8" s="22">
        <v>20</v>
      </c>
      <c r="AH8" s="22">
        <v>80</v>
      </c>
      <c r="AI8" s="19">
        <v>116040060.38412769</v>
      </c>
      <c r="AJ8" s="14" t="s">
        <v>23</v>
      </c>
      <c r="AK8" s="22">
        <v>0</v>
      </c>
      <c r="AL8" s="22">
        <v>0</v>
      </c>
      <c r="AM8" s="14" t="s">
        <v>60</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ColWidth="9" defaultRowHeight="11"/>
  <cols>
    <col min="1" max="1" width="20.6328125" style="4" customWidth="1"/>
    <col min="2" max="3" width="30.6328125" style="4" customWidth="1"/>
    <col min="4" max="5" width="30.6328125" style="7" customWidth="1"/>
    <col min="6" max="6" width="20.6328125" style="4" customWidth="1"/>
    <col min="7" max="7" width="12.6328125" style="7" customWidth="1"/>
    <col min="8" max="8" width="20.6328125" style="4" customWidth="1"/>
    <col min="9" max="9" width="20.6328125" style="7" customWidth="1"/>
    <col min="10" max="11" width="20.6328125" style="4" customWidth="1"/>
    <col min="12" max="12" width="10.6328125" style="4" customWidth="1"/>
    <col min="13" max="15" width="20.6328125" style="4" customWidth="1"/>
    <col min="16" max="18" width="8.08984375" style="4" customWidth="1"/>
    <col min="19" max="19" width="20.6328125" style="13" customWidth="1"/>
    <col min="20" max="22" width="10.6328125" style="13" customWidth="1"/>
    <col min="23" max="23" width="10.6328125" style="4" customWidth="1"/>
    <col min="24" max="24" width="10.08984375" style="4" customWidth="1"/>
    <col min="25" max="25" width="8.08984375" style="4" customWidth="1"/>
    <col min="26" max="26" width="15.6328125" style="13" customWidth="1"/>
    <col min="27" max="27" width="8.08984375" style="4" customWidth="1"/>
    <col min="28" max="28" width="15.6328125" style="13" customWidth="1"/>
    <col min="29" max="29" width="10.6328125" style="4" customWidth="1"/>
    <col min="30" max="30" width="15.6328125" style="13" customWidth="1"/>
    <col min="31" max="31" width="10.6328125" style="4" customWidth="1"/>
    <col min="32" max="32" width="9" style="4" customWidth="1"/>
    <col min="33" max="16384" width="9" style="4"/>
  </cols>
  <sheetData>
    <row r="1" spans="1:30" s="1" customFormat="1">
      <c r="A1" s="1" t="s">
        <v>0</v>
      </c>
      <c r="B1" s="5" t="s">
        <v>4</v>
      </c>
    </row>
    <row r="2" spans="1:30" s="1" customFormat="1">
      <c r="A2" s="1" t="s">
        <v>1</v>
      </c>
      <c r="B2" s="5" t="s">
        <v>5</v>
      </c>
      <c r="D2" s="1" t="s">
        <v>10</v>
      </c>
      <c r="G2" s="1" t="s">
        <v>15</v>
      </c>
    </row>
    <row r="3" spans="1:30" s="1" customFormat="1" ht="50.15" customHeight="1">
      <c r="A3" s="2" t="s">
        <v>2</v>
      </c>
      <c r="B3" s="2" t="s">
        <v>6</v>
      </c>
      <c r="C3" s="6" t="s">
        <v>8</v>
      </c>
      <c r="D3" s="6" t="s">
        <v>11</v>
      </c>
      <c r="E3" s="6" t="s">
        <v>12</v>
      </c>
      <c r="F3" s="6" t="s">
        <v>14</v>
      </c>
      <c r="G3" s="6" t="s">
        <v>16</v>
      </c>
      <c r="H3" s="6" t="s">
        <v>18</v>
      </c>
      <c r="I3" s="6" t="s">
        <v>19</v>
      </c>
      <c r="J3" s="6" t="s">
        <v>20</v>
      </c>
      <c r="K3" s="6" t="s">
        <v>21</v>
      </c>
      <c r="L3" s="10" t="s">
        <v>22</v>
      </c>
      <c r="M3" s="6" t="s">
        <v>24</v>
      </c>
      <c r="N3" s="6" t="s">
        <v>25</v>
      </c>
      <c r="O3" s="6" t="s">
        <v>26</v>
      </c>
      <c r="P3" s="6" t="s">
        <v>27</v>
      </c>
      <c r="Q3" s="6" t="s">
        <v>28</v>
      </c>
      <c r="R3" s="6" t="s">
        <v>29</v>
      </c>
      <c r="S3" s="10" t="s">
        <v>30</v>
      </c>
      <c r="T3" s="6" t="s">
        <v>31</v>
      </c>
      <c r="U3" s="6" t="s">
        <v>32</v>
      </c>
      <c r="V3" s="6" t="s">
        <v>33</v>
      </c>
      <c r="W3" s="6" t="s">
        <v>34</v>
      </c>
      <c r="X3" s="6" t="s">
        <v>35</v>
      </c>
    </row>
    <row r="4" spans="1:30">
      <c r="A4" s="3" t="s">
        <v>3</v>
      </c>
      <c r="B4" s="3" t="s">
        <v>7</v>
      </c>
      <c r="C4" s="3" t="s">
        <v>9</v>
      </c>
      <c r="D4" s="3" t="s">
        <v>9</v>
      </c>
      <c r="E4" s="3" t="s">
        <v>13</v>
      </c>
      <c r="F4" s="8">
        <v>9365812.8746957555</v>
      </c>
      <c r="G4" s="9" t="s">
        <v>17</v>
      </c>
      <c r="H4" s="8">
        <v>468290643.73478776</v>
      </c>
      <c r="I4" s="8">
        <v>162664766</v>
      </c>
      <c r="J4" s="8">
        <v>-11884176</v>
      </c>
      <c r="K4" s="8">
        <v>171828550.95341986</v>
      </c>
      <c r="L4" s="11" t="s">
        <v>23</v>
      </c>
      <c r="M4" s="8">
        <v>0</v>
      </c>
      <c r="N4" s="8">
        <v>0</v>
      </c>
      <c r="O4" s="8">
        <v>0</v>
      </c>
      <c r="P4" s="12">
        <v>1.4</v>
      </c>
      <c r="Q4" s="12">
        <v>0.05</v>
      </c>
      <c r="R4" s="12">
        <v>1</v>
      </c>
      <c r="S4" s="8">
        <v>150780590</v>
      </c>
      <c r="T4" s="8">
        <v>0</v>
      </c>
      <c r="U4" s="12">
        <v>0</v>
      </c>
      <c r="V4" s="11" t="s">
        <v>13</v>
      </c>
      <c r="W4" s="12">
        <v>1</v>
      </c>
      <c r="X4" s="3" t="s">
        <v>36</v>
      </c>
      <c r="Z4" s="4"/>
      <c r="AB4" s="4"/>
      <c r="AD4" s="4"/>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2025-11-10T08:38:01Z</dcterms:created>
  <dcterms:modified xsi:type="dcterms:W3CDTF">2025-11-10T08:38:01Z</dcterms:modified>
</cp:coreProperties>
</file>